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040" windowHeight="15990"/>
  </bookViews>
  <sheets>
    <sheet name="计算步骤" sheetId="2" r:id="rId1"/>
    <sheet name="计算结果" sheetId="7" r:id="rId2"/>
    <sheet name="Sheet2" sheetId="10" r:id="rId3"/>
    <sheet name="Sheet1" sheetId="8" r:id="rId4"/>
  </sheets>
  <definedNames>
    <definedName name="_xlnm._FilterDatabase" localSheetId="1" hidden="1">计算结果!$C$1:$C$478</definedName>
  </definedNames>
  <calcPr calcId="144525"/>
</workbook>
</file>

<file path=xl/sharedStrings.xml><?xml version="1.0" encoding="utf-8"?>
<sst xmlns="http://schemas.openxmlformats.org/spreadsheetml/2006/main" count="2782" uniqueCount="918">
  <si>
    <t>原煤</t>
  </si>
  <si>
    <t>洗精煤</t>
  </si>
  <si>
    <t>其他洗煤</t>
  </si>
  <si>
    <t>型煤</t>
  </si>
  <si>
    <t>焦炭</t>
  </si>
  <si>
    <t>焦炉煤气</t>
  </si>
  <si>
    <t>其他煤气</t>
  </si>
  <si>
    <t>其他焦化产品</t>
  </si>
  <si>
    <t>原油</t>
  </si>
  <si>
    <t>汽油</t>
  </si>
  <si>
    <t>煤油</t>
  </si>
  <si>
    <t>柴油</t>
  </si>
  <si>
    <t>燃料油</t>
  </si>
  <si>
    <t>液化石油气</t>
  </si>
  <si>
    <t>炼厂干气</t>
  </si>
  <si>
    <t>其他石油制品</t>
  </si>
  <si>
    <t>天然气</t>
  </si>
  <si>
    <t>热力</t>
  </si>
  <si>
    <t>电力</t>
  </si>
  <si>
    <t>其他能源</t>
  </si>
  <si>
    <t>(万吨)</t>
  </si>
  <si>
    <t>(亿立方米)</t>
  </si>
  <si>
    <t>千焦)</t>
  </si>
  <si>
    <t>小时)</t>
  </si>
  <si>
    <t>(万吨标煤)</t>
  </si>
  <si>
    <t>折算值</t>
  </si>
  <si>
    <t>0.7143</t>
  </si>
  <si>
    <t xml:space="preserve">0.9000 </t>
  </si>
  <si>
    <t>0.2857</t>
  </si>
  <si>
    <t xml:space="preserve">0.9714 </t>
  </si>
  <si>
    <t>6.143</t>
  </si>
  <si>
    <t>1.4286</t>
  </si>
  <si>
    <t>1.4714</t>
  </si>
  <si>
    <t>1.4571</t>
  </si>
  <si>
    <t>1.7143</t>
  </si>
  <si>
    <t>13.30</t>
  </si>
  <si>
    <t>0.0341</t>
  </si>
  <si>
    <t>1.229</t>
  </si>
  <si>
    <t>煤炭</t>
  </si>
  <si>
    <t>总消费</t>
  </si>
  <si>
    <t>能源消费结构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</si>
  <si>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</si>
  <si>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</si>
  <si>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</si>
  <si>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</si>
  <si>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</si>
  <si>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</si>
  <si>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</si>
  <si>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</si>
  <si>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</si>
  <si>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</si>
  <si>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</si>
  <si>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</si>
  <si>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</si>
  <si>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</si>
  <si>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</si>
  <si>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</si>
  <si>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</si>
  <si>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</si>
  <si>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</si>
  <si>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</si>
  <si>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</si>
  <si>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</si>
  <si>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</si>
  <si>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</si>
  <si>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</si>
  <si>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</si>
  <si>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</si>
  <si>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</si>
  <si>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</si>
  <si>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</si>
  <si>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id</t>
  </si>
  <si>
    <t>省份</t>
  </si>
  <si>
    <t>year</t>
  </si>
  <si>
    <t>能源消费结构（煤炭占比）</t>
  </si>
  <si>
    <t>项 目</t>
  </si>
  <si>
    <t>Item</t>
  </si>
  <si>
    <r>
      <rPr>
        <sz val="10"/>
        <rFont val="宋体"/>
        <charset val="134"/>
      </rPr>
      <t>原煤
(万吨)
Raw Coal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</si>
  <si>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洗精煤
(万吨)
Cleaned
Coal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</si>
  <si>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其他洗煤
(万吨)
Other
Washed
Coal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</si>
  <si>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煤制品
(万吨)
Briquettes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</si>
  <si>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焦炭
(万吨)
Coke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</si>
  <si>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焦炉煤气
(亿立方米)
Coke Oven
Gas
(10</t>
    </r>
    <r>
      <rPr>
        <vertAlign val="superscript"/>
        <sz val="10"/>
        <rFont val="宋体"/>
        <charset val="134"/>
      </rPr>
      <t>8</t>
    </r>
    <r>
      <rPr>
        <sz val="10"/>
        <rFont val="宋体"/>
        <charset val="134"/>
      </rPr>
      <t>cu.m)</t>
    </r>
  </si>
  <si>
    <r>
      <rPr>
        <sz val="10"/>
        <rFont val="宋体"/>
        <charset val="134"/>
      </rPr>
      <t>其他煤气
(亿立方米)
Other Gas
(10</t>
    </r>
    <r>
      <rPr>
        <vertAlign val="superscript"/>
        <sz val="10"/>
        <rFont val="宋体"/>
        <charset val="134"/>
      </rPr>
      <t>8</t>
    </r>
    <r>
      <rPr>
        <sz val="10"/>
        <rFont val="宋体"/>
        <charset val="134"/>
      </rPr>
      <t>cu.m)</t>
    </r>
  </si>
  <si>
    <r>
      <rPr>
        <sz val="10"/>
        <rFont val="宋体"/>
        <charset val="134"/>
      </rPr>
      <t>其他焦化产品
(万吨)
Other
Coking
Products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</si>
  <si>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原油
(万吨)
Crude Oil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</si>
  <si>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汽油
(万吨)
Gasoline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</si>
  <si>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煤油
(万吨)
Kerosene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</si>
  <si>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柴油
(万吨)
Diesel Oil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</si>
  <si>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燃料油
(万吨)
Fuel Oil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</si>
  <si>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液化石油气
(万吨)
Liquefied
Petroleum Gas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</si>
  <si>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炼厂干气
(万吨)
Refinery
Gas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</si>
  <si>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其他石油制品
(万吨)
Other
Petroleum
Products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</si>
  <si>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天然气
(亿立方米)
Natural Gas
(10</t>
    </r>
    <r>
      <rPr>
        <vertAlign val="superscript"/>
        <sz val="10"/>
        <rFont val="宋体"/>
        <charset val="134"/>
      </rPr>
      <t>8</t>
    </r>
    <r>
      <rPr>
        <sz val="10"/>
        <rFont val="宋体"/>
        <charset val="134"/>
      </rPr>
      <t>cu.m)</t>
    </r>
  </si>
  <si>
    <r>
      <rPr>
        <sz val="10"/>
        <rFont val="宋体"/>
        <charset val="134"/>
      </rPr>
      <t>热力
(万百万千焦)
Heat
(10</t>
    </r>
    <r>
      <rPr>
        <vertAlign val="superscript"/>
        <sz val="10"/>
        <rFont val="宋体"/>
        <charset val="134"/>
      </rPr>
      <t>10</t>
    </r>
    <r>
      <rPr>
        <sz val="10"/>
        <rFont val="宋体"/>
        <charset val="134"/>
      </rPr>
      <t>kJ)</t>
    </r>
  </si>
  <si>
    <r>
      <rPr>
        <sz val="10"/>
        <rFont val="宋体"/>
        <charset val="134"/>
      </rPr>
      <t>电力
(亿千瓦时)
Electricity
(10</t>
    </r>
    <r>
      <rPr>
        <vertAlign val="superscript"/>
        <sz val="10"/>
        <rFont val="宋体"/>
        <charset val="134"/>
      </rPr>
      <t>8</t>
    </r>
    <r>
      <rPr>
        <sz val="10"/>
        <rFont val="宋体"/>
        <charset val="134"/>
      </rPr>
      <t>kW·h)</t>
    </r>
  </si>
  <si>
    <r>
      <rPr>
        <sz val="10"/>
        <rFont val="宋体"/>
        <charset val="134"/>
      </rPr>
      <t>其他能源
(万吨标准煤)
Other
Energy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tce)</t>
    </r>
  </si>
  <si>
    <t>27.87</t>
  </si>
  <si>
    <t>11.76</t>
  </si>
  <si>
    <t>374.82</t>
  </si>
  <si>
    <t>330.32</t>
  </si>
  <si>
    <t>125.39</t>
  </si>
  <si>
    <t>0.04</t>
  </si>
  <si>
    <t>16.83</t>
  </si>
  <si>
    <t>66.07</t>
  </si>
  <si>
    <t>147.98</t>
  </si>
  <si>
    <t>63.98</t>
  </si>
  <si>
    <t>21438.89</t>
  </si>
  <si>
    <t>1234.14</t>
  </si>
  <si>
    <t>126.68</t>
  </si>
  <si>
    <t>397.20</t>
  </si>
  <si>
    <t>97.45</t>
  </si>
  <si>
    <t>704.72</t>
  </si>
  <si>
    <t>2.24</t>
  </si>
  <si>
    <t>67.81</t>
  </si>
  <si>
    <t>9.78</t>
  </si>
  <si>
    <t>269.19</t>
  </si>
  <si>
    <t>75.62</t>
  </si>
  <si>
    <t>339.94</t>
  </si>
  <si>
    <t>51.10</t>
  </si>
  <si>
    <t>80.19</t>
  </si>
  <si>
    <t>58.86</t>
  </si>
  <si>
    <t>184.04</t>
  </si>
  <si>
    <t>57.51</t>
  </si>
  <si>
    <t>25684.16</t>
  </si>
  <si>
    <t>1030.36</t>
  </si>
  <si>
    <t>85.54</t>
  </si>
  <si>
    <t>4537.80</t>
  </si>
  <si>
    <t>690.20</t>
  </si>
  <si>
    <t>306.69</t>
  </si>
  <si>
    <t>8330.85</t>
  </si>
  <si>
    <t>93.84</t>
  </si>
  <si>
    <t>2.04</t>
  </si>
  <si>
    <t>240.21</t>
  </si>
  <si>
    <t>10.96</t>
  </si>
  <si>
    <t>479.54</t>
  </si>
  <si>
    <t>10.03</t>
  </si>
  <si>
    <t>456.16</t>
  </si>
  <si>
    <t>15.94</t>
  </si>
  <si>
    <t>103.92</t>
  </si>
  <si>
    <t>49.88</t>
  </si>
  <si>
    <t>75.60</t>
  </si>
  <si>
    <t>176.08</t>
  </si>
  <si>
    <t>65212.08</t>
  </si>
  <si>
    <t>4374.14</t>
  </si>
  <si>
    <t>232.16</t>
  </si>
  <si>
    <t>3442.51</t>
  </si>
  <si>
    <t>507.36</t>
  </si>
  <si>
    <t>125.53</t>
  </si>
  <si>
    <t>2752.44</t>
  </si>
  <si>
    <t>161.02</t>
  </si>
  <si>
    <t>51.95</t>
  </si>
  <si>
    <t>347.98</t>
  </si>
  <si>
    <t>228.57</t>
  </si>
  <si>
    <t>22.83</t>
  </si>
  <si>
    <t>415.34</t>
  </si>
  <si>
    <t>1.41</t>
  </si>
  <si>
    <t>6.11</t>
  </si>
  <si>
    <t>3.05</t>
  </si>
  <si>
    <t>69.74</t>
  </si>
  <si>
    <t>55830.91</t>
  </si>
  <si>
    <t>2754.33</t>
  </si>
  <si>
    <t>42.48</t>
  </si>
  <si>
    <t>7423.62</t>
  </si>
  <si>
    <t>0.32</t>
  </si>
  <si>
    <t>232.56</t>
  </si>
  <si>
    <t>10.82</t>
  </si>
  <si>
    <t>2625.18</t>
  </si>
  <si>
    <t>71.86</t>
  </si>
  <si>
    <t>2.49</t>
  </si>
  <si>
    <t>142.92</t>
  </si>
  <si>
    <t>4.83</t>
  </si>
  <si>
    <t>351.61</t>
  </si>
  <si>
    <t>24.83</t>
  </si>
  <si>
    <t>615.91</t>
  </si>
  <si>
    <t>0.60</t>
  </si>
  <si>
    <t>17.82</t>
  </si>
  <si>
    <t>0.35</t>
  </si>
  <si>
    <t>33.82</t>
  </si>
  <si>
    <t>82.49</t>
  </si>
  <si>
    <t>77288.30</t>
  </si>
  <si>
    <t>4184.43</t>
  </si>
  <si>
    <t>26.49</t>
  </si>
  <si>
    <t>2824.68</t>
  </si>
  <si>
    <t>439.82</t>
  </si>
  <si>
    <t>27.90</t>
  </si>
  <si>
    <t>3387.93</t>
  </si>
  <si>
    <t>61.22</t>
  </si>
  <si>
    <t>0.71</t>
  </si>
  <si>
    <t>72.69</t>
  </si>
  <si>
    <t>13.89</t>
  </si>
  <si>
    <t>815.75</t>
  </si>
  <si>
    <t>26.00</t>
  </si>
  <si>
    <t>980.20</t>
  </si>
  <si>
    <t>122.18</t>
  </si>
  <si>
    <t>181.00</t>
  </si>
  <si>
    <t>443.88</t>
  </si>
  <si>
    <t>823.93</t>
  </si>
  <si>
    <t>72.45</t>
  </si>
  <si>
    <t>78070.33</t>
  </si>
  <si>
    <t>2578.35</t>
  </si>
  <si>
    <t>362.81</t>
  </si>
  <si>
    <t>941.70</t>
  </si>
  <si>
    <t>28.62</t>
  </si>
  <si>
    <t>0.88</t>
  </si>
  <si>
    <t>628.67</t>
  </si>
  <si>
    <t>11.72</t>
  </si>
  <si>
    <t>0.15</t>
  </si>
  <si>
    <t>7.55</t>
  </si>
  <si>
    <t>87.30</t>
  </si>
  <si>
    <t>31.73</t>
  </si>
  <si>
    <t>242.06</t>
  </si>
  <si>
    <t>22.21</t>
  </si>
  <si>
    <t>10.44</t>
  </si>
  <si>
    <t>38.43</t>
  </si>
  <si>
    <t>140.94</t>
  </si>
  <si>
    <t>34.19</t>
  </si>
  <si>
    <t>31801.82</t>
  </si>
  <si>
    <t>852.24</t>
  </si>
  <si>
    <t>82.21</t>
  </si>
  <si>
    <t>2568.07</t>
  </si>
  <si>
    <t>53.70</t>
  </si>
  <si>
    <t>9.60</t>
  </si>
  <si>
    <t>386.76</t>
  </si>
  <si>
    <t>18.50</t>
  </si>
  <si>
    <t>1.59</t>
  </si>
  <si>
    <t>62.72</t>
  </si>
  <si>
    <t>15.75</t>
  </si>
  <si>
    <t>512.01</t>
  </si>
  <si>
    <t>41.14</t>
  </si>
  <si>
    <t>421.16</t>
  </si>
  <si>
    <t>1.36</t>
  </si>
  <si>
    <t>58.31</t>
  </si>
  <si>
    <t>43.14</t>
  </si>
  <si>
    <t>216.02</t>
  </si>
  <si>
    <t>47.06</t>
  </si>
  <si>
    <t>63599.72</t>
  </si>
  <si>
    <t>1110.68</t>
  </si>
  <si>
    <t>156.53</t>
  </si>
  <si>
    <t>424.81</t>
  </si>
  <si>
    <t>613.96</t>
  </si>
  <si>
    <t>19.16</t>
  </si>
  <si>
    <t>107.07</t>
  </si>
  <si>
    <t>1.62</t>
  </si>
  <si>
    <t>396.70</t>
  </si>
  <si>
    <t>373.19</t>
  </si>
  <si>
    <t>386.34</t>
  </si>
  <si>
    <t>608.32</t>
  </si>
  <si>
    <t>92.81</t>
  </si>
  <si>
    <t>111.38</t>
  </si>
  <si>
    <t>166.85</t>
  </si>
  <si>
    <t>52.42</t>
  </si>
  <si>
    <t>9357.03</t>
  </si>
  <si>
    <t>1696.01</t>
  </si>
  <si>
    <t>52.63</t>
  </si>
  <si>
    <t>2572.38</t>
  </si>
  <si>
    <t>583.15</t>
  </si>
  <si>
    <t>3.56</t>
  </si>
  <si>
    <t>4460.07</t>
  </si>
  <si>
    <t>47.69</t>
  </si>
  <si>
    <t>27.08</t>
  </si>
  <si>
    <t>5.05</t>
  </si>
  <si>
    <t>976.53</t>
  </si>
  <si>
    <t>77.47</t>
  </si>
  <si>
    <t>960.27</t>
  </si>
  <si>
    <t>139.52</t>
  </si>
  <si>
    <t>80.39</t>
  </si>
  <si>
    <t>99.76</t>
  </si>
  <si>
    <t>211.88</t>
  </si>
  <si>
    <t>192.45</t>
  </si>
  <si>
    <t>69793.56</t>
  </si>
  <si>
    <t>7194.84</t>
  </si>
  <si>
    <t>60.62</t>
  </si>
  <si>
    <t>1884.29</t>
  </si>
  <si>
    <t>63.86</t>
  </si>
  <si>
    <t>78.92</t>
  </si>
  <si>
    <t>292.63</t>
  </si>
  <si>
    <t>3.91</t>
  </si>
  <si>
    <t>0.09</t>
  </si>
  <si>
    <t>0.13</t>
  </si>
  <si>
    <t>882.69</t>
  </si>
  <si>
    <t>11531</t>
  </si>
  <si>
    <t>685.15</t>
  </si>
  <si>
    <t>150.87</t>
  </si>
  <si>
    <t>947.71</t>
  </si>
  <si>
    <t>195.22</t>
  </si>
  <si>
    <t>1171.46</t>
  </si>
  <si>
    <t>121.37</t>
  </si>
  <si>
    <t>77463.69</t>
  </si>
  <si>
    <t>5634.42</t>
  </si>
  <si>
    <t>85.33</t>
  </si>
  <si>
    <t>3420.14</t>
  </si>
  <si>
    <t>98.08</t>
  </si>
  <si>
    <t>14.83</t>
  </si>
  <si>
    <t>1276.05</t>
  </si>
  <si>
    <t>37.73</t>
  </si>
  <si>
    <t>0.03</t>
  </si>
  <si>
    <t>14.61</t>
  </si>
  <si>
    <t>0.56</t>
  </si>
  <si>
    <t>599.57</t>
  </si>
  <si>
    <t>7.16</t>
  </si>
  <si>
    <t>723.41</t>
  </si>
  <si>
    <t>24.60</t>
  </si>
  <si>
    <t>60.04</t>
  </si>
  <si>
    <t>22.94</t>
  </si>
  <si>
    <t>73.69</t>
  </si>
  <si>
    <t>75.37</t>
  </si>
  <si>
    <t>18500.22</t>
  </si>
  <si>
    <t>2853.61</t>
  </si>
  <si>
    <t>42.64</t>
  </si>
  <si>
    <t>1968.87</t>
  </si>
  <si>
    <t>3.25</t>
  </si>
  <si>
    <t>17.07</t>
  </si>
  <si>
    <t>990.44</t>
  </si>
  <si>
    <t>2.71</t>
  </si>
  <si>
    <t>0.16</t>
  </si>
  <si>
    <t>1.52</t>
  </si>
  <si>
    <t>1.47</t>
  </si>
  <si>
    <t>502.06</t>
  </si>
  <si>
    <t>89.96</t>
  </si>
  <si>
    <t>411.68</t>
  </si>
  <si>
    <t>178.71</t>
  </si>
  <si>
    <t>184.72</t>
  </si>
  <si>
    <t>116.85</t>
  </si>
  <si>
    <t>809.75</t>
  </si>
  <si>
    <t>41.29</t>
  </si>
  <si>
    <t>22918.55</t>
  </si>
  <si>
    <t>2819.55</t>
  </si>
  <si>
    <t>90.50</t>
  </si>
  <si>
    <t>2062.20</t>
  </si>
  <si>
    <t>85.08</t>
  </si>
  <si>
    <t>93.36</t>
  </si>
  <si>
    <t>954.65</t>
  </si>
  <si>
    <t>18.90</t>
  </si>
  <si>
    <t>24.02</t>
  </si>
  <si>
    <t>15.90</t>
  </si>
  <si>
    <t>384.77</t>
  </si>
  <si>
    <t>10.83</t>
  </si>
  <si>
    <t>430.93</t>
  </si>
  <si>
    <t>8.05</t>
  </si>
  <si>
    <t>69.57</t>
  </si>
  <si>
    <t>29.66</t>
  </si>
  <si>
    <t>39.87</t>
  </si>
  <si>
    <t>38.58</t>
  </si>
  <si>
    <t>8502.36</t>
  </si>
  <si>
    <t>1918.59</t>
  </si>
  <si>
    <t>67.21</t>
  </si>
  <si>
    <t>5200.08</t>
  </si>
  <si>
    <t>682.14</t>
  </si>
  <si>
    <t>168.47</t>
  </si>
  <si>
    <t>3477.72</t>
  </si>
  <si>
    <t>53.69</t>
  </si>
  <si>
    <t>149.67</t>
  </si>
  <si>
    <t>353.24</t>
  </si>
  <si>
    <t>56.81</t>
  </si>
  <si>
    <t>702.21</t>
  </si>
  <si>
    <t>57.73</t>
  </si>
  <si>
    <t>1154.21</t>
  </si>
  <si>
    <t>249.70</t>
  </si>
  <si>
    <t>906.97</t>
  </si>
  <si>
    <t>118.79</t>
  </si>
  <si>
    <t>824.85</t>
  </si>
  <si>
    <t>198.11</t>
  </si>
  <si>
    <t>185104.13</t>
  </si>
  <si>
    <t>7521.81</t>
  </si>
  <si>
    <t>230.96</t>
  </si>
  <si>
    <t>3687.66</t>
  </si>
  <si>
    <t>121.81</t>
  </si>
  <si>
    <t>335.60</t>
  </si>
  <si>
    <t>1579.90</t>
  </si>
  <si>
    <t>21.82</t>
  </si>
  <si>
    <t>45.41</t>
  </si>
  <si>
    <t>100.17</t>
  </si>
  <si>
    <t>7.79</t>
  </si>
  <si>
    <t>800.83</t>
  </si>
  <si>
    <t>95.65</t>
  </si>
  <si>
    <t>1167.87</t>
  </si>
  <si>
    <t>6.76</t>
  </si>
  <si>
    <t>194.63</t>
  </si>
  <si>
    <t>26.97</t>
  </si>
  <si>
    <t>16.35</t>
  </si>
  <si>
    <t>112.02</t>
  </si>
  <si>
    <t>48134.89</t>
  </si>
  <si>
    <t>3920.45</t>
  </si>
  <si>
    <t>86.60</t>
  </si>
  <si>
    <t>5002.53</t>
  </si>
  <si>
    <t>22.18</t>
  </si>
  <si>
    <t>120.28</t>
  </si>
  <si>
    <t>40.27</t>
  </si>
  <si>
    <t>1178.61</t>
  </si>
  <si>
    <t>26.08</t>
  </si>
  <si>
    <t>2.09</t>
  </si>
  <si>
    <t>46.39</t>
  </si>
  <si>
    <t>6.51</t>
  </si>
  <si>
    <t>881.56</t>
  </si>
  <si>
    <t>107.05</t>
  </si>
  <si>
    <t>1018.74</t>
  </si>
  <si>
    <t>80.00</t>
  </si>
  <si>
    <t>136.74</t>
  </si>
  <si>
    <t>73.32</t>
  </si>
  <si>
    <t>88.73</t>
  </si>
  <si>
    <t>55.93</t>
  </si>
  <si>
    <t>15272.03</t>
  </si>
  <si>
    <t>2530.12</t>
  </si>
  <si>
    <t>209.00</t>
  </si>
  <si>
    <t>4064.75</t>
  </si>
  <si>
    <t>2.10</t>
  </si>
  <si>
    <t>50.65</t>
  </si>
  <si>
    <t>1008.45</t>
  </si>
  <si>
    <t>16.33</t>
  </si>
  <si>
    <t>2.28</t>
  </si>
  <si>
    <t>0.24</t>
  </si>
  <si>
    <t>1.18</t>
  </si>
  <si>
    <t>1042.57</t>
  </si>
  <si>
    <t>68.68</t>
  </si>
  <si>
    <t>1057.94</t>
  </si>
  <si>
    <t>98.16</t>
  </si>
  <si>
    <t>121.15</t>
  </si>
  <si>
    <t>34.44</t>
  </si>
  <si>
    <t>244.75</t>
  </si>
  <si>
    <t>44.28</t>
  </si>
  <si>
    <t>6572.57</t>
  </si>
  <si>
    <t>2105.57</t>
  </si>
  <si>
    <t>575.70</t>
  </si>
  <si>
    <t>2440.80</t>
  </si>
  <si>
    <t>25.38</t>
  </si>
  <si>
    <t>107.62</t>
  </si>
  <si>
    <t>1075.28</t>
  </si>
  <si>
    <t>23.84</t>
  </si>
  <si>
    <t>1.05</t>
  </si>
  <si>
    <t>2.77</t>
  </si>
  <si>
    <t>56.74</t>
  </si>
  <si>
    <t>1027.97</t>
  </si>
  <si>
    <t>333.62</t>
  </si>
  <si>
    <t>1091.17</t>
  </si>
  <si>
    <t>314.02</t>
  </si>
  <si>
    <t>786.03</t>
  </si>
  <si>
    <t>169.08</t>
  </si>
  <si>
    <t>161.05</t>
  </si>
  <si>
    <t>150.70</t>
  </si>
  <si>
    <t>35037.82</t>
  </si>
  <si>
    <t>7616.92</t>
  </si>
  <si>
    <t>123.46</t>
  </si>
  <si>
    <t>2612.39</t>
  </si>
  <si>
    <t>44.77</t>
  </si>
  <si>
    <t>0.25</t>
  </si>
  <si>
    <t>1502.93</t>
  </si>
  <si>
    <t>41.07</t>
  </si>
  <si>
    <t>42.26</t>
  </si>
  <si>
    <t>1.97</t>
  </si>
  <si>
    <t>2.92</t>
  </si>
  <si>
    <t>329.79</t>
  </si>
  <si>
    <t>22.36</t>
  </si>
  <si>
    <t>509.72</t>
  </si>
  <si>
    <t>16.84</t>
  </si>
  <si>
    <t>91.45</t>
  </si>
  <si>
    <t>43.54</t>
  </si>
  <si>
    <t>54.94</t>
  </si>
  <si>
    <t>27.66</t>
  </si>
  <si>
    <t>14727.07</t>
  </si>
  <si>
    <t>2143.11</t>
  </si>
  <si>
    <t>221.41</t>
  </si>
  <si>
    <t>210.20</t>
  </si>
  <si>
    <t>0.67</t>
  </si>
  <si>
    <t>123.65</t>
  </si>
  <si>
    <t>66.08</t>
  </si>
  <si>
    <t>92.61</t>
  </si>
  <si>
    <t>63.80</t>
  </si>
  <si>
    <t>20.05</t>
  </si>
  <si>
    <t>30.94</t>
  </si>
  <si>
    <t>84.16</t>
  </si>
  <si>
    <t>33.19</t>
  </si>
  <si>
    <t>3526.86</t>
  </si>
  <si>
    <t>396.78</t>
  </si>
  <si>
    <t>4.78</t>
  </si>
  <si>
    <t>1455.02</t>
  </si>
  <si>
    <t>187.10</t>
  </si>
  <si>
    <t>0.11</t>
  </si>
  <si>
    <t>363.26</t>
  </si>
  <si>
    <t>12.77</t>
  </si>
  <si>
    <t>16.50</t>
  </si>
  <si>
    <t>384.01</t>
  </si>
  <si>
    <t>63.00</t>
  </si>
  <si>
    <t>334.01</t>
  </si>
  <si>
    <t>11.45</t>
  </si>
  <si>
    <t>36.66</t>
  </si>
  <si>
    <t>117.82</t>
  </si>
  <si>
    <t>8783.48</t>
  </si>
  <si>
    <t>1350.34</t>
  </si>
  <si>
    <t>48.53</t>
  </si>
  <si>
    <t>2023.24</t>
  </si>
  <si>
    <t>4.53</t>
  </si>
  <si>
    <t>446.79</t>
  </si>
  <si>
    <t>12.97</t>
  </si>
  <si>
    <t>1117.54</t>
  </si>
  <si>
    <t>32.78</t>
  </si>
  <si>
    <t>63.32</t>
  </si>
  <si>
    <t>5.86</t>
  </si>
  <si>
    <t>985.82</t>
  </si>
  <si>
    <t>167.49</t>
  </si>
  <si>
    <t>954.38</t>
  </si>
  <si>
    <t>18.99</t>
  </si>
  <si>
    <t>24.40</t>
  </si>
  <si>
    <t>57.99</t>
  </si>
  <si>
    <t>8.61</t>
  </si>
  <si>
    <t>248.79</t>
  </si>
  <si>
    <t>10321.88</t>
  </si>
  <si>
    <t>3221.83</t>
  </si>
  <si>
    <t>196.43</t>
  </si>
  <si>
    <t>3006.05</t>
  </si>
  <si>
    <t>81.78</t>
  </si>
  <si>
    <t>0.21</t>
  </si>
  <si>
    <t>269.86</t>
  </si>
  <si>
    <t>3.10</t>
  </si>
  <si>
    <t>7.19</t>
  </si>
  <si>
    <t>5.53</t>
  </si>
  <si>
    <t>605.59</t>
  </si>
  <si>
    <t>32.34</t>
  </si>
  <si>
    <t>730.04</t>
  </si>
  <si>
    <t>0.69</t>
  </si>
  <si>
    <t>28.83</t>
  </si>
  <si>
    <t>0.01</t>
  </si>
  <si>
    <t>47.22</t>
  </si>
  <si>
    <t>3211.39</t>
  </si>
  <si>
    <t>1642.56</t>
  </si>
  <si>
    <t>22.10</t>
  </si>
  <si>
    <t>3112.26</t>
  </si>
  <si>
    <t>252.73</t>
  </si>
  <si>
    <t>6.86</t>
  </si>
  <si>
    <t>1121.45</t>
  </si>
  <si>
    <t>23.61</t>
  </si>
  <si>
    <t>0.10</t>
  </si>
  <si>
    <t>48.68</t>
  </si>
  <si>
    <t>0.06</t>
  </si>
  <si>
    <t>499.80</t>
  </si>
  <si>
    <t>63.81</t>
  </si>
  <si>
    <t>644.10</t>
  </si>
  <si>
    <t>26.76</t>
  </si>
  <si>
    <t>18.23</t>
  </si>
  <si>
    <t>1.50</t>
  </si>
  <si>
    <t>19.49</t>
  </si>
  <si>
    <t>2708.59</t>
  </si>
  <si>
    <t>2260.77</t>
  </si>
  <si>
    <t>212.66</t>
  </si>
  <si>
    <t>4032.25</t>
  </si>
  <si>
    <t>297.76</t>
  </si>
  <si>
    <t>4.68</t>
  </si>
  <si>
    <t>866.21</t>
  </si>
  <si>
    <t>59.50</t>
  </si>
  <si>
    <t>94.66</t>
  </si>
  <si>
    <t>42.83</t>
  </si>
  <si>
    <t>288.59</t>
  </si>
  <si>
    <t>43.31</t>
  </si>
  <si>
    <t>325.14</t>
  </si>
  <si>
    <t>7.60</t>
  </si>
  <si>
    <t>83.55</t>
  </si>
  <si>
    <t>10.57</t>
  </si>
  <si>
    <t>94.35</t>
  </si>
  <si>
    <t>102.09</t>
  </si>
  <si>
    <t>31427.81</t>
  </si>
  <si>
    <t>2286.79</t>
  </si>
  <si>
    <t>176.96</t>
  </si>
  <si>
    <t>1245.41</t>
  </si>
  <si>
    <t>61.08</t>
  </si>
  <si>
    <t>66.13</t>
  </si>
  <si>
    <t>613.78</t>
  </si>
  <si>
    <t>11.65</t>
  </si>
  <si>
    <t>3.50</t>
  </si>
  <si>
    <t>28.01</t>
  </si>
  <si>
    <t>17.56</t>
  </si>
  <si>
    <t>191.13</t>
  </si>
  <si>
    <t>7.53</t>
  </si>
  <si>
    <t>289.90</t>
  </si>
  <si>
    <t>1.35</t>
  </si>
  <si>
    <t>16.86</t>
  </si>
  <si>
    <t>82.42</t>
  </si>
  <si>
    <t>49.61</t>
  </si>
  <si>
    <t>36.65</t>
  </si>
  <si>
    <t>19306.64</t>
  </si>
  <si>
    <t>1442.40</t>
  </si>
  <si>
    <t>13.32</t>
  </si>
  <si>
    <t>607.43</t>
  </si>
  <si>
    <t>2.31</t>
  </si>
  <si>
    <t>245.60</t>
  </si>
  <si>
    <t>2.99</t>
  </si>
  <si>
    <t>2.44</t>
  </si>
  <si>
    <t>76.50</t>
  </si>
  <si>
    <t>0.59</t>
  </si>
  <si>
    <t>172.84</t>
  </si>
  <si>
    <t>42.79</t>
  </si>
  <si>
    <t>5.37</t>
  </si>
  <si>
    <t>4.10</t>
  </si>
  <si>
    <t>44.31</t>
  </si>
  <si>
    <t>4332.26</t>
  </si>
  <si>
    <t>902.99</t>
  </si>
  <si>
    <t>4.51</t>
  </si>
  <si>
    <t>2816.56</t>
  </si>
  <si>
    <t>283.81</t>
  </si>
  <si>
    <t>2.57</t>
  </si>
  <si>
    <t>841.95</t>
  </si>
  <si>
    <t>23.30</t>
  </si>
  <si>
    <t>18.48</t>
  </si>
  <si>
    <t>1.51</t>
  </si>
  <si>
    <t>18.85</t>
  </si>
  <si>
    <t>114.85</t>
  </si>
  <si>
    <t>0.07</t>
  </si>
  <si>
    <t>69.85</t>
  </si>
  <si>
    <t>0.50</t>
  </si>
  <si>
    <t>20.72</t>
  </si>
  <si>
    <t>19523.06</t>
  </si>
  <si>
    <t>1330.11</t>
  </si>
  <si>
    <t>2579.94</t>
  </si>
  <si>
    <t>365.39</t>
  </si>
  <si>
    <t>16.05</t>
  </si>
  <si>
    <t>1013.62</t>
  </si>
  <si>
    <t>75.15</t>
  </si>
  <si>
    <t>16.34</t>
  </si>
  <si>
    <t>44.99</t>
  </si>
  <si>
    <t>45.98</t>
  </si>
  <si>
    <t>237.77</t>
  </si>
  <si>
    <t>50.78</t>
  </si>
  <si>
    <t>544.16</t>
  </si>
  <si>
    <t>0.80</t>
  </si>
  <si>
    <t>25.70</t>
  </si>
  <si>
    <t>148.91</t>
  </si>
  <si>
    <t>147.83</t>
  </si>
  <si>
    <t>132.63</t>
  </si>
  <si>
    <t>75386.71</t>
  </si>
  <si>
    <t>3462.11</t>
  </si>
  <si>
    <t>37.47</t>
  </si>
  <si>
    <r>
      <rPr>
        <sz val="10"/>
        <rFont val="宋体"/>
        <charset val="134"/>
      </rPr>
      <t>煤合计
(万吨)
Coal Total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</si>
  <si>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煤矸石
(万吨)
Gangue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</si>
  <si>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高炉煤气
(亿立方米)
Blast Furnace
Gas
(10</t>
    </r>
    <r>
      <rPr>
        <vertAlign val="superscript"/>
        <sz val="10"/>
        <rFont val="宋体"/>
        <charset val="134"/>
      </rPr>
      <t>8</t>
    </r>
    <r>
      <rPr>
        <sz val="10"/>
        <rFont val="宋体"/>
        <charset val="134"/>
      </rPr>
      <t>cu.m)</t>
    </r>
  </si>
  <si>
    <r>
      <rPr>
        <sz val="10"/>
        <rFont val="宋体"/>
        <charset val="134"/>
      </rPr>
      <t>转炉煤气
(亿立方米)
Converter
Gas
(10</t>
    </r>
    <r>
      <rPr>
        <vertAlign val="superscript"/>
        <sz val="10"/>
        <rFont val="宋体"/>
        <charset val="134"/>
      </rPr>
      <t>8</t>
    </r>
    <r>
      <rPr>
        <sz val="10"/>
        <rFont val="宋体"/>
        <charset val="134"/>
      </rPr>
      <t>cu.m)</t>
    </r>
  </si>
  <si>
    <r>
      <rPr>
        <sz val="10"/>
        <rFont val="宋体"/>
        <charset val="134"/>
      </rPr>
      <t>油品合计
(万吨)
Petroleum
Products
Total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</si>
  <si>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石脑油
(万吨)
Naphtha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</si>
  <si>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润滑油
(万吨)
Lubricants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</si>
  <si>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石蜡
(万吨)
Paraffin
Waxes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</si>
  <si>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溶剂油
(万吨)
White Spirit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</si>
  <si>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石油沥青
(万吨)
Bitumen
Asphalt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</si>
  <si>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石油焦
(万吨)
Petroleum
Coke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</si>
  <si>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r>
      <rPr>
        <sz val="10"/>
        <rFont val="宋体"/>
        <charset val="134"/>
      </rPr>
      <t>液化天然气
(万吨)
Liquefied
Natural Gas
(10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tons)</t>
    </r>
  </si>
  <si>
    <t>39.62</t>
  </si>
  <si>
    <t>1094.20</t>
  </si>
  <si>
    <t>11.34</t>
  </si>
  <si>
    <t>0.42</t>
  </si>
  <si>
    <t>20.96</t>
  </si>
  <si>
    <t>16.77</t>
  </si>
  <si>
    <t>494.65</t>
  </si>
  <si>
    <t>202.48</t>
  </si>
  <si>
    <t>16.02</t>
  </si>
  <si>
    <t>1333.91</t>
  </si>
  <si>
    <t>232.10</t>
  </si>
  <si>
    <t>1.22</t>
  </si>
  <si>
    <t>1.02</t>
  </si>
  <si>
    <t>30.80</t>
  </si>
  <si>
    <t>11.05</t>
  </si>
  <si>
    <t>5534.69</t>
  </si>
  <si>
    <t>11.52</t>
  </si>
  <si>
    <t>1883.41</t>
  </si>
  <si>
    <t>146.06</t>
  </si>
  <si>
    <t>1450.17</t>
  </si>
  <si>
    <t>62.26</t>
  </si>
  <si>
    <t>0.36</t>
  </si>
  <si>
    <t>3.46</t>
  </si>
  <si>
    <t>0.17</t>
  </si>
  <si>
    <t>121.39</t>
  </si>
  <si>
    <t>60.50</t>
  </si>
  <si>
    <t>144.33</t>
  </si>
  <si>
    <t>4075.39</t>
  </si>
  <si>
    <t>8.04</t>
  </si>
  <si>
    <t>630.97</t>
  </si>
  <si>
    <t>49.83</t>
  </si>
  <si>
    <t>710.32</t>
  </si>
  <si>
    <t>0.90</t>
  </si>
  <si>
    <t>0.63</t>
  </si>
  <si>
    <t>9.53</t>
  </si>
  <si>
    <t>21.97</t>
  </si>
  <si>
    <t>12.25</t>
  </si>
  <si>
    <t>7667.33</t>
  </si>
  <si>
    <t>255.48</t>
  </si>
  <si>
    <t>25.78</t>
  </si>
  <si>
    <t>1307.04</t>
  </si>
  <si>
    <t>0.94</t>
  </si>
  <si>
    <t>0.02</t>
  </si>
  <si>
    <t>79.35</t>
  </si>
  <si>
    <t>176.94</t>
  </si>
  <si>
    <t>36.14</t>
  </si>
  <si>
    <t>3292.40</t>
  </si>
  <si>
    <t>5.18</t>
  </si>
  <si>
    <t>771.23</t>
  </si>
  <si>
    <t>70.45</t>
  </si>
  <si>
    <t>4765.55</t>
  </si>
  <si>
    <t>935.60</t>
  </si>
  <si>
    <t>1.37</t>
  </si>
  <si>
    <t>3.07</t>
  </si>
  <si>
    <t>0.31</t>
  </si>
  <si>
    <t>220.96</t>
  </si>
  <si>
    <t>197.41</t>
  </si>
  <si>
    <t>10.07</t>
  </si>
  <si>
    <t>971.20</t>
  </si>
  <si>
    <t>160.97</t>
  </si>
  <si>
    <t>10.13</t>
  </si>
  <si>
    <t>707.67</t>
  </si>
  <si>
    <t>117.77</t>
  </si>
  <si>
    <t>0.12</t>
  </si>
  <si>
    <t>3.21</t>
  </si>
  <si>
    <t>5.76</t>
  </si>
  <si>
    <t>0.19</t>
  </si>
  <si>
    <t>2631.37</t>
  </si>
  <si>
    <t>1.24</t>
  </si>
  <si>
    <t>88.87</t>
  </si>
  <si>
    <t>10.87</t>
  </si>
  <si>
    <t>1378.58</t>
  </si>
  <si>
    <t>66.59</t>
  </si>
  <si>
    <t>0.20</t>
  </si>
  <si>
    <t>0.47</t>
  </si>
  <si>
    <t>2.32</t>
  </si>
  <si>
    <t>2.69</t>
  </si>
  <si>
    <t>128.96</t>
  </si>
  <si>
    <t>2651.40</t>
  </si>
  <si>
    <t>388.75</t>
  </si>
  <si>
    <t>32.33</t>
  </si>
  <si>
    <t>6.98</t>
  </si>
  <si>
    <t>1.00</t>
  </si>
  <si>
    <t>84.81</t>
  </si>
  <si>
    <t>3159.09</t>
  </si>
  <si>
    <t>966.63</t>
  </si>
  <si>
    <t>72.73</t>
  </si>
  <si>
    <t>3024.66</t>
  </si>
  <si>
    <t>264.96</t>
  </si>
  <si>
    <t>2.26</t>
  </si>
  <si>
    <t>0.27</t>
  </si>
  <si>
    <t>0.83</t>
  </si>
  <si>
    <t>132.07</t>
  </si>
  <si>
    <t>73.40</t>
  </si>
  <si>
    <t>32.95</t>
  </si>
  <si>
    <t>2027.08</t>
  </si>
  <si>
    <t>11.58</t>
  </si>
  <si>
    <t>92.78</t>
  </si>
  <si>
    <t>3.32</t>
  </si>
  <si>
    <t>4290.66</t>
  </si>
  <si>
    <t>1.26</t>
  </si>
  <si>
    <t>5.65</t>
  </si>
  <si>
    <t>0.77</t>
  </si>
  <si>
    <t>41.76</t>
  </si>
  <si>
    <t>92.25</t>
  </si>
  <si>
    <t>51.93</t>
  </si>
  <si>
    <t>3533.06</t>
  </si>
  <si>
    <t>6.29</t>
  </si>
  <si>
    <t>262.91</t>
  </si>
  <si>
    <t>15.69</t>
  </si>
  <si>
    <t>1529.40</t>
  </si>
  <si>
    <t>1.25</t>
  </si>
  <si>
    <t>5.12</t>
  </si>
  <si>
    <t>7.91</t>
  </si>
  <si>
    <t>5.23</t>
  </si>
  <si>
    <t>1989.19</t>
  </si>
  <si>
    <t>21.27</t>
  </si>
  <si>
    <t>200.92</t>
  </si>
  <si>
    <t>17.39</t>
  </si>
  <si>
    <t>2531.14</t>
  </si>
  <si>
    <t>159.70</t>
  </si>
  <si>
    <t>9.82</t>
  </si>
  <si>
    <t>0.26</t>
  </si>
  <si>
    <t>3.00</t>
  </si>
  <si>
    <t>28.84</t>
  </si>
  <si>
    <t>34.32</t>
  </si>
  <si>
    <t>10.95</t>
  </si>
  <si>
    <t>2240.64</t>
  </si>
  <si>
    <t>12.82</t>
  </si>
  <si>
    <t>212.88</t>
  </si>
  <si>
    <t>24.24</t>
  </si>
  <si>
    <t>1037.33</t>
  </si>
  <si>
    <t>0.05</t>
  </si>
  <si>
    <t>29.84</t>
  </si>
  <si>
    <t>33.47</t>
  </si>
  <si>
    <t>18.29</t>
  </si>
  <si>
    <t>6050.69</t>
  </si>
  <si>
    <t>33.77</t>
  </si>
  <si>
    <t>541.53</t>
  </si>
  <si>
    <t>70.87</t>
  </si>
  <si>
    <t>6277.59</t>
  </si>
  <si>
    <t>988.29</t>
  </si>
  <si>
    <t>1.91</t>
  </si>
  <si>
    <t>5.47</t>
  </si>
  <si>
    <t>1.34</t>
  </si>
  <si>
    <t>252.90</t>
  </si>
  <si>
    <t>956.40</t>
  </si>
  <si>
    <t>36.49</t>
  </si>
  <si>
    <t>4145.07</t>
  </si>
  <si>
    <t>21.04</t>
  </si>
  <si>
    <t>284.72</t>
  </si>
  <si>
    <t>30.59</t>
  </si>
  <si>
    <t>2608.93</t>
  </si>
  <si>
    <t>60.96</t>
  </si>
  <si>
    <t>31.01</t>
  </si>
  <si>
    <t>0.82</t>
  </si>
  <si>
    <t>0.29</t>
  </si>
  <si>
    <t>37.56</t>
  </si>
  <si>
    <t>161.45</t>
  </si>
  <si>
    <t>19.85</t>
  </si>
  <si>
    <t>5185.26</t>
  </si>
  <si>
    <t>3.61</t>
  </si>
  <si>
    <t>251.48</t>
  </si>
  <si>
    <t>19.76</t>
  </si>
  <si>
    <t>2832.93</t>
  </si>
  <si>
    <t>121.01</t>
  </si>
  <si>
    <t>8.13</t>
  </si>
  <si>
    <t>0.08</t>
  </si>
  <si>
    <t>166.45</t>
  </si>
  <si>
    <t>144.52</t>
  </si>
  <si>
    <t>14.20</t>
  </si>
  <si>
    <t>4117.50</t>
  </si>
  <si>
    <t>226.21</t>
  </si>
  <si>
    <t>168.89</t>
  </si>
  <si>
    <t>18.66</t>
  </si>
  <si>
    <t>2814.52</t>
  </si>
  <si>
    <t>12.24</t>
  </si>
  <si>
    <t>1.29</t>
  </si>
  <si>
    <t>74.88</t>
  </si>
  <si>
    <t>57.15</t>
  </si>
  <si>
    <t>46.50</t>
  </si>
  <si>
    <t>2573.80</t>
  </si>
  <si>
    <t>12.00</t>
  </si>
  <si>
    <t>228.79</t>
  </si>
  <si>
    <t>19.00</t>
  </si>
  <si>
    <t>4890.28</t>
  </si>
  <si>
    <t>696.98</t>
  </si>
  <si>
    <t>17.76</t>
  </si>
  <si>
    <t>0.40</t>
  </si>
  <si>
    <t>0.57</t>
  </si>
  <si>
    <t>179.53</t>
  </si>
  <si>
    <t>55.36</t>
  </si>
  <si>
    <t>52.50</t>
  </si>
  <si>
    <t>2657.41</t>
  </si>
  <si>
    <t>4.16</t>
  </si>
  <si>
    <t>381.03</t>
  </si>
  <si>
    <t>20.19</t>
  </si>
  <si>
    <t>1160.92</t>
  </si>
  <si>
    <t>2.00</t>
  </si>
  <si>
    <t>0.18</t>
  </si>
  <si>
    <t>3.11</t>
  </si>
  <si>
    <t>84.00</t>
  </si>
  <si>
    <t>7.98</t>
  </si>
  <si>
    <t>481.97</t>
  </si>
  <si>
    <t>4.44</t>
  </si>
  <si>
    <t>1642.23</t>
  </si>
  <si>
    <t>26.51</t>
  </si>
  <si>
    <t>48.48</t>
  </si>
  <si>
    <t>8.79</t>
  </si>
  <si>
    <t>870.18</t>
  </si>
  <si>
    <t>9.08</t>
  </si>
  <si>
    <t>31.31</t>
  </si>
  <si>
    <t>10.26</t>
  </si>
  <si>
    <t>2487.53</t>
  </si>
  <si>
    <t>128.86</t>
  </si>
  <si>
    <t>227.84</t>
  </si>
  <si>
    <t>6.31</t>
  </si>
  <si>
    <t>2443.24</t>
  </si>
  <si>
    <t>4.39</t>
  </si>
  <si>
    <t>1.20</t>
  </si>
  <si>
    <t>0.14</t>
  </si>
  <si>
    <t>183.26</t>
  </si>
  <si>
    <t>30.51</t>
  </si>
  <si>
    <t>93.61</t>
  </si>
  <si>
    <t>3088.03</t>
  </si>
  <si>
    <t>0.22</t>
  </si>
  <si>
    <t>43.18</t>
  </si>
  <si>
    <t>3.31</t>
  </si>
  <si>
    <t>1464.30</t>
  </si>
  <si>
    <t>0.65</t>
  </si>
  <si>
    <t>3.28</t>
  </si>
  <si>
    <t>62.85</t>
  </si>
  <si>
    <t>6.60</t>
  </si>
  <si>
    <t>3371.85</t>
  </si>
  <si>
    <t>1.80</t>
  </si>
  <si>
    <t>196.46</t>
  </si>
  <si>
    <t>15.44</t>
  </si>
  <si>
    <t>1454.21</t>
  </si>
  <si>
    <t>1.16</t>
  </si>
  <si>
    <t>32.28</t>
  </si>
  <si>
    <t>166.29</t>
  </si>
  <si>
    <t>4334.69</t>
  </si>
  <si>
    <t>25.19</t>
  </si>
  <si>
    <t>78.25</t>
  </si>
  <si>
    <t>8.10</t>
  </si>
  <si>
    <t>937.25</t>
  </si>
  <si>
    <t>0.49</t>
  </si>
  <si>
    <t>40.13</t>
  </si>
  <si>
    <t>100.38</t>
  </si>
  <si>
    <t>1372.62</t>
  </si>
  <si>
    <t>0.96</t>
  </si>
  <si>
    <t>129.36</t>
  </si>
  <si>
    <t>804.94</t>
  </si>
  <si>
    <t>31.98</t>
  </si>
  <si>
    <t>113.92</t>
  </si>
  <si>
    <t>3.81</t>
  </si>
  <si>
    <t>609.74</t>
  </si>
  <si>
    <t>9.79</t>
  </si>
  <si>
    <t>0.79</t>
  </si>
  <si>
    <t>360.18</t>
  </si>
  <si>
    <t>6.20</t>
  </si>
  <si>
    <t>48.73</t>
  </si>
  <si>
    <t>3102.94</t>
  </si>
  <si>
    <t>64.88</t>
  </si>
  <si>
    <t>5.73</t>
  </si>
  <si>
    <t>395.53</t>
  </si>
  <si>
    <t>129.80</t>
  </si>
  <si>
    <t>3.94</t>
  </si>
  <si>
    <t>55.85</t>
  </si>
  <si>
    <t>1.09</t>
  </si>
  <si>
    <t>2961.38</t>
  </si>
  <si>
    <t>96.61</t>
  </si>
  <si>
    <t>1512.38</t>
  </si>
  <si>
    <t>0.28</t>
  </si>
  <si>
    <t>87.44</t>
  </si>
  <si>
    <t>222.41</t>
  </si>
</sst>
</file>

<file path=xl/styles.xml><?xml version="1.0" encoding="utf-8"?>
<styleSheet xmlns="http://schemas.openxmlformats.org/spreadsheetml/2006/main">
  <numFmts count="38">
    <numFmt numFmtId="176" formatCode="\¥#,##0.00;[Red]\¥\-#,##0.00"/>
    <numFmt numFmtId="177" formatCode="#\ ??/??"/>
    <numFmt numFmtId="178" formatCode="[DBNum1][$-804]yyyy&quot;年&quot;m&quot;月&quot;"/>
    <numFmt numFmtId="24" formatCode="\$#,##0_);[Red]\(\$#,##0\)"/>
    <numFmt numFmtId="6" formatCode="&quot;￥&quot;#,##0;[Red]&quot;￥&quot;\-#,##0"/>
    <numFmt numFmtId="179" formatCode="mmmmm\-yy"/>
    <numFmt numFmtId="180" formatCode="#\ ?/?"/>
    <numFmt numFmtId="25" formatCode="\$#,##0.00_);\(\$#,##0.00\)"/>
    <numFmt numFmtId="26" formatCode="\$#,##0.00_);[Red]\(\$#,##0.00\)"/>
    <numFmt numFmtId="23" formatCode="\$#,##0_);\(\$#,##0\)"/>
    <numFmt numFmtId="181" formatCode="m/d"/>
    <numFmt numFmtId="182" formatCode="[DBNum1][$-804]yyyy&quot;年&quot;m&quot;月&quot;d&quot;日&quot;"/>
    <numFmt numFmtId="5" formatCode="&quot;￥&quot;#,##0;&quot;￥&quot;\-#,##0"/>
    <numFmt numFmtId="183" formatCode="h:mm:ss\ AM/PM"/>
    <numFmt numFmtId="8" formatCode="&quot;￥&quot;#,##0.00;[Red]&quot;￥&quot;\-#,##0.00"/>
    <numFmt numFmtId="184" formatCode="mm/dd/yy"/>
    <numFmt numFmtId="185" formatCode="yy/m/d"/>
    <numFmt numFmtId="186" formatCode="mmmmm"/>
    <numFmt numFmtId="187" formatCode="\¥#,##0;[Red]\¥\-#,##0"/>
    <numFmt numFmtId="188" formatCode="[DBNum1]上午/下午h&quot;时&quot;mm&quot;分&quot;"/>
    <numFmt numFmtId="189" formatCode="h:mm\ AM/PM"/>
    <numFmt numFmtId="190" formatCode="[DBNum1]h&quot;时&quot;mm&quot;分&quot;"/>
    <numFmt numFmtId="191" formatCode="[DBNum1][$-804]m&quot;月&quot;d&quot;日&quot;"/>
    <numFmt numFmtId="192" formatCode="\¥#,##0.00;\¥\-#,##0.00"/>
    <numFmt numFmtId="193" formatCode="#\ ??"/>
    <numFmt numFmtId="194" formatCode="yyyy/m/d\ h:mm\ AM/PM"/>
    <numFmt numFmtId="195" formatCode="0.0"/>
    <numFmt numFmtId="196" formatCode="\¥#,##0;\¥\-#,##0"/>
    <numFmt numFmtId="7" formatCode="&quot;￥&quot;#,##0.00;&quot;￥&quot;\-#,##0.00"/>
    <numFmt numFmtId="197" formatCode="dd\-mmm\-yy"/>
    <numFmt numFmtId="41" formatCode="_ * #,##0_ ;_ * \-#,##0_ ;_ * &quot;-&quot;_ ;_ @_ "/>
    <numFmt numFmtId="198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199" formatCode="[$-804]aaaa"/>
    <numFmt numFmtId="200" formatCode="mmmm\-yy"/>
    <numFmt numFmtId="44" formatCode="_ &quot;￥&quot;* #,##0.00_ ;_ &quot;￥&quot;* \-#,##0.00_ ;_ &quot;￥&quot;* &quot;-&quot;??_ ;_ @_ "/>
    <numFmt numFmtId="201" formatCode="[$-804]aaa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vertAlign val="superscript"/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Border="0">
      <alignment vertical="center"/>
    </xf>
    <xf numFmtId="0" fontId="5" fillId="0" borderId="0" applyBorder="0"/>
    <xf numFmtId="0" fontId="5" fillId="0" borderId="0" applyBorder="0"/>
    <xf numFmtId="0" fontId="9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4" fillId="32" borderId="11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0" applyBorder="0"/>
    <xf numFmtId="0" fontId="7" fillId="0" borderId="5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49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wrapText="1"/>
    </xf>
    <xf numFmtId="10" fontId="3" fillId="0" borderId="0" xfId="0" applyNumberFormat="1" applyFont="1" applyAlignment="1">
      <alignment horizontal="center" vertical="center"/>
    </xf>
    <xf numFmtId="198" fontId="3" fillId="0" borderId="0" xfId="0" applyNumberFormat="1" applyFont="1" applyAlignment="1">
      <alignment horizontal="center" vertical="center"/>
    </xf>
    <xf numFmtId="195" fontId="3" fillId="0" borderId="0" xfId="0" applyNumberFormat="1" applyFont="1" applyAlignment="1">
      <alignment horizontal="center"/>
    </xf>
    <xf numFmtId="195" fontId="3" fillId="0" borderId="0" xfId="50" applyNumberFormat="1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3"/>
  <sheetViews>
    <sheetView tabSelected="1" workbookViewId="0">
      <pane ySplit="1" topLeftCell="S2" activePane="bottomLeft" state="frozen"/>
      <selection/>
      <selection pane="bottomLeft" activeCell="K584" sqref="K584"/>
    </sheetView>
  </sheetViews>
  <sheetFormatPr defaultColWidth="9" defaultRowHeight="13.5"/>
  <cols>
    <col min="1" max="1" width="9" style="23"/>
    <col min="2" max="2" width="9.125" style="23" customWidth="1"/>
    <col min="3" max="3" width="10.25" style="23" customWidth="1"/>
    <col min="4" max="4" width="9.125" style="23" customWidth="1"/>
    <col min="5" max="5" width="9.375" style="23" customWidth="1"/>
    <col min="6" max="6" width="12.25" style="23" customWidth="1"/>
    <col min="7" max="7" width="9.375" style="23" customWidth="1"/>
    <col min="8" max="8" width="12.25" style="23" customWidth="1"/>
    <col min="9" max="9" width="9.125" style="23" customWidth="1"/>
    <col min="10" max="10" width="12" style="23" customWidth="1"/>
    <col min="11" max="13" width="9.125" style="23" customWidth="1"/>
    <col min="14" max="14" width="9.375" style="23" customWidth="1"/>
    <col min="15" max="16" width="9.125" style="23" customWidth="1"/>
    <col min="17" max="18" width="12.25" style="23" customWidth="1"/>
    <col min="19" max="19" width="9.125" style="23" customWidth="1"/>
    <col min="20" max="20" width="10.25" style="23" customWidth="1"/>
    <col min="21" max="21" width="9.375" style="23" customWidth="1"/>
    <col min="22" max="25" width="9.125" style="23" customWidth="1"/>
    <col min="26" max="27" width="13" style="23" customWidth="1"/>
    <col min="28" max="16384" width="9" style="24"/>
  </cols>
  <sheetData>
    <row r="1" spans="3:22">
      <c r="C1" s="23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  <c r="U1" s="23" t="s">
        <v>18</v>
      </c>
      <c r="V1" s="23" t="s">
        <v>19</v>
      </c>
    </row>
    <row r="2" spans="3:22">
      <c r="C2" s="23" t="s">
        <v>20</v>
      </c>
      <c r="D2" s="23" t="s">
        <v>20</v>
      </c>
      <c r="E2" s="23" t="s">
        <v>20</v>
      </c>
      <c r="F2" s="23" t="s">
        <v>20</v>
      </c>
      <c r="G2" s="23" t="s">
        <v>20</v>
      </c>
      <c r="H2" s="23" t="s">
        <v>21</v>
      </c>
      <c r="I2" s="23" t="s">
        <v>21</v>
      </c>
      <c r="J2" s="23" t="s">
        <v>20</v>
      </c>
      <c r="K2" s="23" t="s">
        <v>20</v>
      </c>
      <c r="L2" s="23" t="s">
        <v>20</v>
      </c>
      <c r="M2" s="23" t="s">
        <v>20</v>
      </c>
      <c r="N2" s="23" t="s">
        <v>20</v>
      </c>
      <c r="O2" s="23" t="s">
        <v>20</v>
      </c>
      <c r="P2" s="23" t="s">
        <v>20</v>
      </c>
      <c r="Q2" s="23" t="s">
        <v>20</v>
      </c>
      <c r="R2" s="23" t="s">
        <v>20</v>
      </c>
      <c r="S2" s="23" t="s">
        <v>21</v>
      </c>
      <c r="T2" s="23" t="s">
        <v>22</v>
      </c>
      <c r="U2" s="23" t="s">
        <v>23</v>
      </c>
      <c r="V2" s="23" t="s">
        <v>24</v>
      </c>
    </row>
    <row r="3" s="21" customFormat="1" spans="1:27">
      <c r="A3" s="25"/>
      <c r="B3" s="25" t="s">
        <v>25</v>
      </c>
      <c r="C3" s="25" t="s">
        <v>26</v>
      </c>
      <c r="D3" s="25" t="s">
        <v>27</v>
      </c>
      <c r="E3" s="25" t="s">
        <v>28</v>
      </c>
      <c r="F3" s="25">
        <v>0.6</v>
      </c>
      <c r="G3" s="25" t="s">
        <v>29</v>
      </c>
      <c r="H3" s="25" t="s">
        <v>30</v>
      </c>
      <c r="I3" s="25">
        <v>3.5701</v>
      </c>
      <c r="J3" s="25">
        <v>1.3</v>
      </c>
      <c r="K3" s="25" t="s">
        <v>31</v>
      </c>
      <c r="L3" s="25" t="s">
        <v>32</v>
      </c>
      <c r="M3" s="25" t="s">
        <v>32</v>
      </c>
      <c r="N3" s="25" t="s">
        <v>33</v>
      </c>
      <c r="O3" s="25">
        <v>1.4286</v>
      </c>
      <c r="P3" s="25" t="s">
        <v>34</v>
      </c>
      <c r="Q3" s="25">
        <v>1.5714</v>
      </c>
      <c r="R3" s="25">
        <v>1.2</v>
      </c>
      <c r="S3" s="25" t="s">
        <v>35</v>
      </c>
      <c r="T3" s="25" t="s">
        <v>36</v>
      </c>
      <c r="U3" s="25" t="s">
        <v>37</v>
      </c>
      <c r="V3" s="25"/>
      <c r="W3" s="25" t="s">
        <v>38</v>
      </c>
      <c r="X3" s="25" t="s">
        <v>39</v>
      </c>
      <c r="Y3" s="25"/>
      <c r="Z3" s="25" t="s">
        <v>40</v>
      </c>
      <c r="AA3" s="25" t="s">
        <v>38</v>
      </c>
    </row>
    <row r="4" spans="1:27">
      <c r="A4" s="23" t="s">
        <v>41</v>
      </c>
      <c r="B4" s="23">
        <v>2003</v>
      </c>
      <c r="C4" s="23">
        <v>1146.9</v>
      </c>
      <c r="D4" s="23">
        <v>2.81</v>
      </c>
      <c r="E4" s="26">
        <v>0.7</v>
      </c>
      <c r="F4" s="26">
        <v>2.72</v>
      </c>
      <c r="G4" s="26">
        <v>432.05</v>
      </c>
      <c r="H4" s="26">
        <v>13.45</v>
      </c>
      <c r="I4" s="26">
        <v>90.24</v>
      </c>
      <c r="J4" s="26">
        <v>23.7</v>
      </c>
      <c r="K4" s="26">
        <v>0</v>
      </c>
      <c r="L4" s="26">
        <v>164.87</v>
      </c>
      <c r="M4" s="26">
        <v>137.94</v>
      </c>
      <c r="N4" s="26">
        <v>109.91</v>
      </c>
      <c r="O4" s="26">
        <v>14.19</v>
      </c>
      <c r="P4" s="26">
        <v>34.33</v>
      </c>
      <c r="Q4" s="26">
        <v>12.16</v>
      </c>
      <c r="R4" s="26">
        <v>267.74</v>
      </c>
      <c r="S4" s="26">
        <v>19.13</v>
      </c>
      <c r="T4" s="26">
        <v>9320.62</v>
      </c>
      <c r="U4" s="26">
        <v>427.25</v>
      </c>
      <c r="V4" s="26">
        <v>37.29</v>
      </c>
      <c r="W4" s="23">
        <f>C4*$C$3+D4*$D$3+E4*$E$3+F4*$F$3+G4*$G$3+H4*$H$3+I4*$I$3</f>
        <v>1648.074204</v>
      </c>
      <c r="X4" s="23">
        <f>C4*$C$3+D4*$D$3+E4*$E$3+F4*$F$3+G4*$G$3+H4*$H$3+I4*$I$3+J4*$J$3+K4*$K$3+L4*$L$3+M4*$M$3+N4*$N$3+O4*$O$3+P4*$P$3+Q4*$Q$3+R4*$R$3+S4*$S$3+T4*$T$3+U4*$U$3+V4</f>
        <v>3838.751068</v>
      </c>
      <c r="Z4" s="27">
        <f>W4/X48</f>
        <v>0.150471334075332</v>
      </c>
      <c r="AA4" s="28">
        <f>C4*$C$3+D4*$D$3+E4*$E$3+F4*$F$3+G4*$G$3+H4*$H$3+I4*$I$3+J4*$J$3</f>
        <v>1678.884204</v>
      </c>
    </row>
    <row r="5" spans="1:27">
      <c r="A5" s="23" t="s">
        <v>42</v>
      </c>
      <c r="B5" s="23">
        <v>2003</v>
      </c>
      <c r="C5" s="23">
        <v>958.82</v>
      </c>
      <c r="D5" s="23">
        <v>57.65</v>
      </c>
      <c r="E5" s="26">
        <v>0</v>
      </c>
      <c r="F5" s="26">
        <v>0</v>
      </c>
      <c r="G5" s="26">
        <v>148.18</v>
      </c>
      <c r="H5" s="26">
        <v>6.07</v>
      </c>
      <c r="I5" s="26">
        <v>0</v>
      </c>
      <c r="J5" s="26">
        <v>7.91</v>
      </c>
      <c r="K5" s="26">
        <v>33.22</v>
      </c>
      <c r="L5" s="26">
        <v>106.42</v>
      </c>
      <c r="M5" s="26">
        <v>18.61</v>
      </c>
      <c r="N5" s="26">
        <v>192.32</v>
      </c>
      <c r="O5" s="26">
        <v>113.32</v>
      </c>
      <c r="P5" s="26">
        <v>18.76</v>
      </c>
      <c r="Q5" s="26">
        <v>10.8</v>
      </c>
      <c r="R5" s="26">
        <v>142.59</v>
      </c>
      <c r="S5" s="26">
        <v>5.85</v>
      </c>
      <c r="T5" s="26">
        <v>8933.89</v>
      </c>
      <c r="U5" s="26">
        <v>293.85</v>
      </c>
      <c r="V5" s="26">
        <v>0</v>
      </c>
      <c r="W5" s="23">
        <f t="shared" ref="W5:W9" si="0">C5*$C$3+D5*$D$3+E5*$E$3+F5*$F$3+G5*$G$3+H5*$H$3+I5*$I$3</f>
        <v>918.000188</v>
      </c>
      <c r="X5" s="23">
        <f t="shared" ref="X5:X68" si="1">C5*$C$3+D5*$D$3+E5*$E$3+F5*$F$3+G5*$G$3+H5*$H$3+I5*$I$3+J5*$J$3+K5*$K$3+L5*$L$3+M5*$M$3+N5*$N$3+O5*$O$3+P5*$P$3+Q5*$Q$3+R5*$R$3+S5*$S$3+T5*$T$3+U5*$U$3+V5</f>
        <v>2565.660533</v>
      </c>
      <c r="Z5" s="27">
        <f t="shared" ref="Z5:Z9" si="2">W5/X5</f>
        <v>0.357802669602043</v>
      </c>
      <c r="AA5" s="28">
        <f t="shared" ref="AA5:AA68" si="3">C5*$C$3+D5*$D$3+E5*$E$3+F5*$F$3+G5*$G$3+H5*$H$3+I5*$I$3+J5*$J$3</f>
        <v>928.283188</v>
      </c>
    </row>
    <row r="6" spans="1:27">
      <c r="A6" s="23" t="s">
        <v>43</v>
      </c>
      <c r="B6" s="23">
        <v>2003</v>
      </c>
      <c r="C6" s="23">
        <v>5359.82</v>
      </c>
      <c r="D6" s="23">
        <v>29.58</v>
      </c>
      <c r="E6" s="26">
        <v>697.94</v>
      </c>
      <c r="F6" s="26">
        <v>98.29</v>
      </c>
      <c r="G6" s="26">
        <v>2572.51</v>
      </c>
      <c r="H6" s="26">
        <v>26.51</v>
      </c>
      <c r="I6" s="26">
        <v>154.64</v>
      </c>
      <c r="J6" s="26">
        <v>32.82</v>
      </c>
      <c r="K6" s="26">
        <v>30.47</v>
      </c>
      <c r="L6" s="26">
        <v>156.49</v>
      </c>
      <c r="M6" s="26">
        <v>2.68</v>
      </c>
      <c r="N6" s="26">
        <v>169.18</v>
      </c>
      <c r="O6" s="26">
        <v>60.19</v>
      </c>
      <c r="P6" s="26">
        <v>39.72</v>
      </c>
      <c r="Q6" s="26">
        <v>17.05</v>
      </c>
      <c r="R6" s="26">
        <v>140.07</v>
      </c>
      <c r="S6" s="26">
        <v>7.88</v>
      </c>
      <c r="T6" s="26">
        <v>10480.8</v>
      </c>
      <c r="U6" s="26">
        <v>1041.9</v>
      </c>
      <c r="V6" s="26">
        <v>0</v>
      </c>
      <c r="W6" s="23">
        <f t="shared" si="0"/>
        <v>7327.384292</v>
      </c>
      <c r="X6" s="23">
        <f t="shared" si="1"/>
        <v>9985.94483</v>
      </c>
      <c r="Z6" s="27">
        <f t="shared" si="2"/>
        <v>0.733769755064829</v>
      </c>
      <c r="AA6" s="28">
        <f t="shared" si="3"/>
        <v>7370.050292</v>
      </c>
    </row>
    <row r="7" spans="1:27">
      <c r="A7" s="23" t="s">
        <v>44</v>
      </c>
      <c r="B7" s="23">
        <v>2003</v>
      </c>
      <c r="C7" s="23">
        <v>3588.19</v>
      </c>
      <c r="D7" s="23">
        <v>0</v>
      </c>
      <c r="E7" s="26">
        <v>376.94</v>
      </c>
      <c r="F7" s="26">
        <v>1.9</v>
      </c>
      <c r="G7" s="26">
        <v>3085.29</v>
      </c>
      <c r="H7" s="26">
        <v>23.28</v>
      </c>
      <c r="I7" s="26">
        <v>18.31</v>
      </c>
      <c r="J7" s="26">
        <v>37.17</v>
      </c>
      <c r="K7" s="26">
        <v>0</v>
      </c>
      <c r="L7" s="26">
        <v>89.24</v>
      </c>
      <c r="M7" s="26">
        <v>5.2</v>
      </c>
      <c r="N7" s="26">
        <v>141.02</v>
      </c>
      <c r="O7" s="26">
        <v>10.66</v>
      </c>
      <c r="P7" s="26">
        <v>5.04</v>
      </c>
      <c r="Q7" s="26">
        <v>0</v>
      </c>
      <c r="R7" s="26">
        <v>0</v>
      </c>
      <c r="S7" s="26">
        <v>2.5</v>
      </c>
      <c r="T7" s="26">
        <v>4762.25</v>
      </c>
      <c r="U7" s="26">
        <v>680.13</v>
      </c>
      <c r="V7" s="26">
        <v>0</v>
      </c>
      <c r="W7" s="23">
        <f t="shared" si="0"/>
        <v>5877.304152</v>
      </c>
      <c r="X7" s="23">
        <f t="shared" si="1"/>
        <v>7325.455853</v>
      </c>
      <c r="Z7" s="27">
        <f t="shared" si="2"/>
        <v>0.802312411669652</v>
      </c>
      <c r="AA7" s="28">
        <f t="shared" si="3"/>
        <v>5925.625152</v>
      </c>
    </row>
    <row r="8" spans="1:27">
      <c r="A8" s="23" t="s">
        <v>45</v>
      </c>
      <c r="B8" s="23">
        <v>2003</v>
      </c>
      <c r="C8" s="23">
        <v>2398.35</v>
      </c>
      <c r="D8" s="23">
        <v>18.53</v>
      </c>
      <c r="E8" s="26">
        <v>270.9</v>
      </c>
      <c r="F8" s="26">
        <v>51.9</v>
      </c>
      <c r="G8" s="26">
        <v>468.93</v>
      </c>
      <c r="H8" s="26">
        <v>10.05</v>
      </c>
      <c r="I8" s="26">
        <v>73.01</v>
      </c>
      <c r="J8" s="26">
        <v>1.47</v>
      </c>
      <c r="K8" s="26">
        <v>7.76</v>
      </c>
      <c r="L8" s="26">
        <v>83.12</v>
      </c>
      <c r="M8" s="26">
        <v>1.76</v>
      </c>
      <c r="N8" s="26">
        <v>114.94</v>
      </c>
      <c r="O8" s="26">
        <v>14.63</v>
      </c>
      <c r="P8" s="26">
        <v>5.07</v>
      </c>
      <c r="Q8" s="26">
        <v>3.46</v>
      </c>
      <c r="R8" s="26">
        <v>0.14</v>
      </c>
      <c r="S8" s="26">
        <v>2.04</v>
      </c>
      <c r="T8" s="26">
        <v>8103</v>
      </c>
      <c r="U8" s="26">
        <v>406.62</v>
      </c>
      <c r="V8" s="26">
        <v>5.82</v>
      </c>
      <c r="W8" s="23">
        <f t="shared" si="0"/>
        <v>2616.263288</v>
      </c>
      <c r="X8" s="23">
        <f t="shared" si="1"/>
        <v>3765.828973</v>
      </c>
      <c r="Z8" s="27">
        <f t="shared" si="2"/>
        <v>0.694737681067812</v>
      </c>
      <c r="AA8" s="28">
        <f t="shared" si="3"/>
        <v>2618.174288</v>
      </c>
    </row>
    <row r="9" spans="1:27">
      <c r="A9" s="23" t="s">
        <v>46</v>
      </c>
      <c r="B9" s="23">
        <v>2003</v>
      </c>
      <c r="C9" s="23">
        <v>2477.01</v>
      </c>
      <c r="D9" s="23">
        <v>83.31</v>
      </c>
      <c r="E9" s="26">
        <v>708.99</v>
      </c>
      <c r="F9" s="26">
        <v>0</v>
      </c>
      <c r="G9" s="26">
        <v>1131.02</v>
      </c>
      <c r="H9" s="26">
        <v>29</v>
      </c>
      <c r="I9" s="26">
        <v>231.71</v>
      </c>
      <c r="J9" s="26">
        <v>2</v>
      </c>
      <c r="K9" s="26">
        <v>141.08</v>
      </c>
      <c r="L9" s="26">
        <v>227.53</v>
      </c>
      <c r="M9" s="26">
        <v>18.14</v>
      </c>
      <c r="N9" s="26">
        <v>267.29</v>
      </c>
      <c r="O9" s="26">
        <v>123.38</v>
      </c>
      <c r="P9" s="26">
        <v>101.57</v>
      </c>
      <c r="Q9" s="26">
        <v>111.96</v>
      </c>
      <c r="R9" s="26">
        <v>98.53</v>
      </c>
      <c r="S9" s="26">
        <v>18.82</v>
      </c>
      <c r="T9" s="26">
        <v>19544.63</v>
      </c>
      <c r="U9" s="26">
        <v>833.74</v>
      </c>
      <c r="V9" s="26">
        <v>100.58</v>
      </c>
      <c r="W9" s="23">
        <f t="shared" si="0"/>
        <v>4150.913385</v>
      </c>
      <c r="X9" s="23">
        <f t="shared" si="1"/>
        <v>7792.583776</v>
      </c>
      <c r="Z9" s="27">
        <f t="shared" si="2"/>
        <v>0.532674848845924</v>
      </c>
      <c r="AA9" s="28">
        <f t="shared" si="3"/>
        <v>4153.513385</v>
      </c>
    </row>
    <row r="10" spans="1:27">
      <c r="A10" s="23" t="s">
        <v>47</v>
      </c>
      <c r="B10" s="23">
        <v>2003</v>
      </c>
      <c r="C10" s="23">
        <v>2064.32</v>
      </c>
      <c r="D10" s="23">
        <v>6.71</v>
      </c>
      <c r="E10" s="26">
        <v>32.56</v>
      </c>
      <c r="F10" s="26">
        <v>2.2</v>
      </c>
      <c r="G10" s="26">
        <v>231.15</v>
      </c>
      <c r="H10" s="26">
        <v>7.46</v>
      </c>
      <c r="I10" s="26">
        <v>0</v>
      </c>
      <c r="J10" s="26">
        <v>0.14</v>
      </c>
      <c r="K10" s="26">
        <v>117.76</v>
      </c>
      <c r="L10" s="26">
        <v>103.41</v>
      </c>
      <c r="M10" s="26">
        <v>4.07</v>
      </c>
      <c r="N10" s="26">
        <v>91.89</v>
      </c>
      <c r="O10" s="26">
        <v>22.45</v>
      </c>
      <c r="P10" s="26">
        <v>32.24</v>
      </c>
      <c r="Q10" s="26">
        <v>5.22</v>
      </c>
      <c r="R10" s="26">
        <v>183.84</v>
      </c>
      <c r="S10" s="26">
        <v>2.91</v>
      </c>
      <c r="T10" s="26">
        <v>11054.51</v>
      </c>
      <c r="U10" s="26">
        <v>335.52</v>
      </c>
      <c r="V10" s="26">
        <v>0.33</v>
      </c>
      <c r="W10" s="23">
        <f t="shared" ref="W10:W73" si="4">C10*$C$3+D10*$D$3+E10*$E$3+F10*$F$3+G10*$G$3+H10*$H$3+I10*$I$3</f>
        <v>1761.571058</v>
      </c>
      <c r="X10" s="23">
        <f t="shared" si="1"/>
        <v>3366.521666</v>
      </c>
      <c r="Z10" s="27">
        <f t="shared" ref="Z10:Z73" si="5">W10/X10</f>
        <v>0.523261464731058</v>
      </c>
      <c r="AA10" s="28">
        <f t="shared" si="3"/>
        <v>1761.753058</v>
      </c>
    </row>
    <row r="11" spans="1:27">
      <c r="A11" s="23" t="s">
        <v>48</v>
      </c>
      <c r="B11" s="23">
        <v>2003</v>
      </c>
      <c r="C11" s="23">
        <v>1039.64</v>
      </c>
      <c r="D11" s="23">
        <v>258.85</v>
      </c>
      <c r="E11" s="26">
        <v>327.21</v>
      </c>
      <c r="F11" s="26">
        <v>8.16</v>
      </c>
      <c r="G11" s="26">
        <v>89.04</v>
      </c>
      <c r="H11" s="26">
        <v>5.35</v>
      </c>
      <c r="I11" s="26">
        <v>14.65</v>
      </c>
      <c r="J11" s="26">
        <v>6.49</v>
      </c>
      <c r="K11" s="26">
        <v>138.07</v>
      </c>
      <c r="L11" s="26">
        <v>310.17</v>
      </c>
      <c r="M11" s="26">
        <v>7.06</v>
      </c>
      <c r="N11" s="26">
        <v>419.58</v>
      </c>
      <c r="O11" s="26">
        <v>13.89</v>
      </c>
      <c r="P11" s="26">
        <v>101.96</v>
      </c>
      <c r="Q11" s="26">
        <v>21.22</v>
      </c>
      <c r="R11" s="26">
        <v>185.07</v>
      </c>
      <c r="S11" s="26">
        <v>13.32</v>
      </c>
      <c r="T11" s="26">
        <v>9059.61</v>
      </c>
      <c r="U11" s="26">
        <v>486.11</v>
      </c>
      <c r="V11" s="26">
        <v>59.82</v>
      </c>
      <c r="W11" s="23">
        <f t="shared" si="4"/>
        <v>1245.62022</v>
      </c>
      <c r="X11" s="23">
        <f t="shared" si="1"/>
        <v>4122.846543</v>
      </c>
      <c r="Z11" s="27">
        <f t="shared" si="5"/>
        <v>0.302126263252481</v>
      </c>
      <c r="AA11" s="28">
        <f t="shared" si="3"/>
        <v>1254.05722</v>
      </c>
    </row>
    <row r="12" spans="1:27">
      <c r="A12" s="23" t="s">
        <v>49</v>
      </c>
      <c r="B12" s="23">
        <v>2003</v>
      </c>
      <c r="C12" s="23">
        <v>807.86</v>
      </c>
      <c r="D12" s="23">
        <v>97.34</v>
      </c>
      <c r="E12" s="26">
        <v>3.09</v>
      </c>
      <c r="F12" s="26">
        <v>0.85</v>
      </c>
      <c r="G12" s="26">
        <v>573.94</v>
      </c>
      <c r="H12" s="26">
        <v>20.11</v>
      </c>
      <c r="I12" s="26">
        <v>22.75</v>
      </c>
      <c r="J12" s="26">
        <v>69.2</v>
      </c>
      <c r="K12" s="26">
        <v>0</v>
      </c>
      <c r="L12" s="26">
        <v>167.25</v>
      </c>
      <c r="M12" s="26">
        <v>102.29</v>
      </c>
      <c r="N12" s="26">
        <v>248.98</v>
      </c>
      <c r="O12" s="26">
        <v>523.22</v>
      </c>
      <c r="P12" s="26">
        <v>90.7</v>
      </c>
      <c r="Q12" s="26">
        <v>109.22</v>
      </c>
      <c r="R12" s="26">
        <v>274.91</v>
      </c>
      <c r="S12" s="26">
        <v>3.63</v>
      </c>
      <c r="T12" s="26">
        <v>5058.02</v>
      </c>
      <c r="U12" s="26">
        <v>703.71</v>
      </c>
      <c r="V12" s="26">
        <v>0.37</v>
      </c>
      <c r="W12" s="23">
        <f t="shared" si="4"/>
        <v>1428.334032</v>
      </c>
      <c r="X12" s="23">
        <f t="shared" si="1"/>
        <v>4768.150428</v>
      </c>
      <c r="Z12" s="27">
        <f t="shared" si="5"/>
        <v>0.299557250461814</v>
      </c>
      <c r="AA12" s="28">
        <f t="shared" si="3"/>
        <v>1518.294032</v>
      </c>
    </row>
    <row r="13" spans="1:27">
      <c r="A13" s="23" t="s">
        <v>50</v>
      </c>
      <c r="B13" s="23">
        <v>2003</v>
      </c>
      <c r="C13" s="23">
        <v>2769.62</v>
      </c>
      <c r="D13" s="23">
        <v>49.63</v>
      </c>
      <c r="E13" s="26">
        <v>66.25</v>
      </c>
      <c r="F13" s="26">
        <v>2.03</v>
      </c>
      <c r="G13" s="26">
        <v>445.87</v>
      </c>
      <c r="H13" s="26">
        <v>19.98</v>
      </c>
      <c r="I13" s="26">
        <v>70.48</v>
      </c>
      <c r="J13" s="26">
        <v>24.04</v>
      </c>
      <c r="K13" s="26">
        <v>27.19</v>
      </c>
      <c r="L13" s="26">
        <v>337.95</v>
      </c>
      <c r="M13" s="26">
        <v>14.92</v>
      </c>
      <c r="N13" s="26">
        <v>398.63</v>
      </c>
      <c r="O13" s="26">
        <v>215.09</v>
      </c>
      <c r="P13" s="26">
        <v>127.7</v>
      </c>
      <c r="Q13" s="26">
        <v>47.21</v>
      </c>
      <c r="R13" s="26">
        <v>393.28</v>
      </c>
      <c r="S13" s="26">
        <v>0.61</v>
      </c>
      <c r="T13" s="26">
        <v>13381.58</v>
      </c>
      <c r="U13" s="26">
        <v>1379.99</v>
      </c>
      <c r="V13" s="26">
        <v>7.42</v>
      </c>
      <c r="W13" s="23">
        <f t="shared" si="4"/>
        <v>2850.628097</v>
      </c>
      <c r="X13" s="23">
        <f t="shared" si="1"/>
        <v>7260.948488</v>
      </c>
      <c r="Z13" s="27">
        <f t="shared" si="5"/>
        <v>0.392597207060643</v>
      </c>
      <c r="AA13" s="28">
        <f t="shared" si="3"/>
        <v>2881.880097</v>
      </c>
    </row>
    <row r="14" spans="1:27">
      <c r="A14" s="23" t="s">
        <v>51</v>
      </c>
      <c r="B14" s="23">
        <v>2003</v>
      </c>
      <c r="C14" s="23">
        <v>2279.43</v>
      </c>
      <c r="D14" s="23">
        <v>6.1</v>
      </c>
      <c r="E14" s="26">
        <v>0</v>
      </c>
      <c r="F14" s="26">
        <v>50.96</v>
      </c>
      <c r="G14" s="26">
        <v>122.42</v>
      </c>
      <c r="H14" s="26">
        <v>2.41</v>
      </c>
      <c r="I14" s="26">
        <v>0.96</v>
      </c>
      <c r="J14" s="26">
        <v>30.87</v>
      </c>
      <c r="K14" s="26">
        <v>0</v>
      </c>
      <c r="L14" s="26">
        <v>262.15</v>
      </c>
      <c r="M14" s="26">
        <v>10.4</v>
      </c>
      <c r="N14" s="26">
        <v>555.99</v>
      </c>
      <c r="O14" s="26">
        <v>72.12</v>
      </c>
      <c r="P14" s="26">
        <v>144.22</v>
      </c>
      <c r="Q14" s="26">
        <v>41.04</v>
      </c>
      <c r="R14" s="26">
        <v>75.63</v>
      </c>
      <c r="S14" s="26">
        <v>0</v>
      </c>
      <c r="T14" s="26">
        <v>14600.3</v>
      </c>
      <c r="U14" s="26">
        <v>1163.32</v>
      </c>
      <c r="V14" s="26">
        <v>12.01</v>
      </c>
      <c r="W14" s="23">
        <f t="shared" si="4"/>
        <v>1801.413563</v>
      </c>
      <c r="X14" s="23">
        <f t="shared" si="1"/>
        <v>5497.821406</v>
      </c>
      <c r="Z14" s="27">
        <f t="shared" si="5"/>
        <v>0.327659527287307</v>
      </c>
      <c r="AA14" s="28">
        <f t="shared" si="3"/>
        <v>1841.544563</v>
      </c>
    </row>
    <row r="15" spans="1:27">
      <c r="A15" s="23" t="s">
        <v>52</v>
      </c>
      <c r="B15" s="23">
        <v>2003</v>
      </c>
      <c r="C15" s="23">
        <v>3088.6</v>
      </c>
      <c r="D15" s="23">
        <v>19.38</v>
      </c>
      <c r="E15" s="26">
        <v>350.54</v>
      </c>
      <c r="F15" s="26">
        <v>618.96</v>
      </c>
      <c r="G15" s="26">
        <v>596.83</v>
      </c>
      <c r="H15" s="26">
        <v>12.74</v>
      </c>
      <c r="I15" s="26">
        <v>0.11</v>
      </c>
      <c r="J15" s="26">
        <v>2.12</v>
      </c>
      <c r="K15" s="26">
        <v>3.03</v>
      </c>
      <c r="L15" s="26">
        <v>76.7</v>
      </c>
      <c r="M15" s="26">
        <v>7.53</v>
      </c>
      <c r="N15" s="26">
        <v>173.71</v>
      </c>
      <c r="O15" s="26">
        <v>53.81</v>
      </c>
      <c r="P15" s="26">
        <v>22.57</v>
      </c>
      <c r="Q15" s="26">
        <v>13.95</v>
      </c>
      <c r="R15" s="26">
        <v>44.47</v>
      </c>
      <c r="S15" s="26">
        <v>0</v>
      </c>
      <c r="T15" s="26">
        <v>3152.13</v>
      </c>
      <c r="U15" s="26">
        <v>445.44</v>
      </c>
      <c r="V15" s="26">
        <v>0</v>
      </c>
      <c r="W15" s="23">
        <f t="shared" si="4"/>
        <v>3353.569451</v>
      </c>
      <c r="X15" s="23">
        <f t="shared" si="1"/>
        <v>4583.486112</v>
      </c>
      <c r="Z15" s="27">
        <f t="shared" si="5"/>
        <v>0.73166349129324</v>
      </c>
      <c r="AA15" s="28">
        <f t="shared" si="3"/>
        <v>3356.325451</v>
      </c>
    </row>
    <row r="16" spans="1:27">
      <c r="A16" s="23" t="s">
        <v>53</v>
      </c>
      <c r="B16" s="23">
        <v>2003</v>
      </c>
      <c r="C16" s="23">
        <v>1342.57</v>
      </c>
      <c r="D16" s="23">
        <v>4.56</v>
      </c>
      <c r="E16" s="26">
        <v>0</v>
      </c>
      <c r="F16" s="26">
        <v>0</v>
      </c>
      <c r="G16" s="26">
        <v>132.33</v>
      </c>
      <c r="H16" s="26">
        <v>0</v>
      </c>
      <c r="I16" s="26">
        <v>0</v>
      </c>
      <c r="J16" s="26">
        <v>6.79</v>
      </c>
      <c r="K16" s="26">
        <v>0</v>
      </c>
      <c r="L16" s="26">
        <v>138.66</v>
      </c>
      <c r="M16" s="26">
        <v>25.54</v>
      </c>
      <c r="N16" s="26">
        <v>266.38</v>
      </c>
      <c r="O16" s="26">
        <v>75.7</v>
      </c>
      <c r="P16" s="26">
        <v>79.8</v>
      </c>
      <c r="Q16" s="26">
        <v>0</v>
      </c>
      <c r="R16" s="26">
        <v>47.5</v>
      </c>
      <c r="S16" s="26">
        <v>0</v>
      </c>
      <c r="T16" s="26">
        <v>203.6</v>
      </c>
      <c r="U16" s="26">
        <v>585.35</v>
      </c>
      <c r="V16" s="26">
        <v>0</v>
      </c>
      <c r="W16" s="23">
        <f t="shared" si="4"/>
        <v>1091.647113</v>
      </c>
      <c r="X16" s="23">
        <f t="shared" si="1"/>
        <v>2758.504361</v>
      </c>
      <c r="Z16" s="27">
        <f t="shared" si="5"/>
        <v>0.395738766424955</v>
      </c>
      <c r="AA16" s="28">
        <f t="shared" si="3"/>
        <v>1100.474113</v>
      </c>
    </row>
    <row r="17" spans="1:27">
      <c r="A17" s="23" t="s">
        <v>54</v>
      </c>
      <c r="B17" s="23">
        <v>2003</v>
      </c>
      <c r="C17" s="23">
        <v>865.89</v>
      </c>
      <c r="D17" s="23">
        <v>91.4</v>
      </c>
      <c r="E17" s="26">
        <v>27.85</v>
      </c>
      <c r="F17" s="26">
        <v>179.89</v>
      </c>
      <c r="G17" s="26">
        <v>297.68</v>
      </c>
      <c r="H17" s="26">
        <v>9.84</v>
      </c>
      <c r="I17" s="26">
        <v>32.64</v>
      </c>
      <c r="J17" s="26">
        <v>11.59</v>
      </c>
      <c r="K17" s="26">
        <v>0</v>
      </c>
      <c r="L17" s="26">
        <v>59.63</v>
      </c>
      <c r="M17" s="26">
        <v>5.32</v>
      </c>
      <c r="N17" s="26">
        <v>251.05</v>
      </c>
      <c r="O17" s="26">
        <v>38.18</v>
      </c>
      <c r="P17" s="26">
        <v>53.84</v>
      </c>
      <c r="Q17" s="26">
        <v>6.36</v>
      </c>
      <c r="R17" s="26">
        <v>40.16</v>
      </c>
      <c r="S17" s="26">
        <v>0</v>
      </c>
      <c r="T17" s="26">
        <v>928.98</v>
      </c>
      <c r="U17" s="26">
        <v>276.94</v>
      </c>
      <c r="V17" s="26">
        <v>22.14</v>
      </c>
      <c r="W17" s="23">
        <f t="shared" si="4"/>
        <v>1282.797508</v>
      </c>
      <c r="X17" s="23">
        <f t="shared" si="1"/>
        <v>2358.442335</v>
      </c>
      <c r="Z17" s="27">
        <f t="shared" si="5"/>
        <v>0.543917266478343</v>
      </c>
      <c r="AA17" s="28">
        <f t="shared" si="3"/>
        <v>1297.864508</v>
      </c>
    </row>
    <row r="18" spans="1:27">
      <c r="A18" s="23" t="s">
        <v>55</v>
      </c>
      <c r="B18" s="23">
        <v>2003</v>
      </c>
      <c r="C18" s="23">
        <v>4905.7</v>
      </c>
      <c r="D18" s="23">
        <v>338.5</v>
      </c>
      <c r="E18" s="26">
        <v>51</v>
      </c>
      <c r="F18" s="26">
        <v>59.03</v>
      </c>
      <c r="G18" s="26">
        <v>640.5</v>
      </c>
      <c r="H18" s="26">
        <v>12.3</v>
      </c>
      <c r="I18" s="26">
        <v>26.42</v>
      </c>
      <c r="J18" s="26">
        <v>29.71</v>
      </c>
      <c r="K18" s="26">
        <v>220.35</v>
      </c>
      <c r="L18" s="26">
        <v>209.5</v>
      </c>
      <c r="M18" s="26">
        <v>14.23</v>
      </c>
      <c r="N18" s="26">
        <v>515.5</v>
      </c>
      <c r="O18" s="26">
        <v>223.21</v>
      </c>
      <c r="P18" s="26">
        <v>85.55</v>
      </c>
      <c r="Q18" s="26">
        <v>43.4</v>
      </c>
      <c r="R18" s="26">
        <v>318.17</v>
      </c>
      <c r="S18" s="26">
        <v>8.52</v>
      </c>
      <c r="T18" s="26">
        <v>10036</v>
      </c>
      <c r="U18" s="26">
        <v>1395.72</v>
      </c>
      <c r="V18" s="26">
        <v>0</v>
      </c>
      <c r="W18" s="23">
        <f t="shared" si="4"/>
        <v>4650.842852</v>
      </c>
      <c r="X18" s="23">
        <f t="shared" si="1"/>
        <v>9171.011645</v>
      </c>
      <c r="Z18" s="27">
        <f t="shared" si="5"/>
        <v>0.507124299044547</v>
      </c>
      <c r="AA18" s="28">
        <f t="shared" si="3"/>
        <v>4689.465852</v>
      </c>
    </row>
    <row r="19" spans="1:27">
      <c r="A19" s="23" t="s">
        <v>56</v>
      </c>
      <c r="B19" s="23">
        <v>2003</v>
      </c>
      <c r="C19" s="23">
        <v>3840.49</v>
      </c>
      <c r="D19" s="23">
        <v>25.77</v>
      </c>
      <c r="E19" s="26">
        <v>112.27</v>
      </c>
      <c r="F19" s="26">
        <v>2.47</v>
      </c>
      <c r="G19" s="26">
        <v>520.66</v>
      </c>
      <c r="H19" s="26">
        <v>6.98</v>
      </c>
      <c r="I19" s="26">
        <v>69.56</v>
      </c>
      <c r="J19" s="26">
        <v>8</v>
      </c>
      <c r="K19" s="26">
        <v>29.25</v>
      </c>
      <c r="L19" s="26">
        <v>121.12</v>
      </c>
      <c r="M19" s="26">
        <v>12.67</v>
      </c>
      <c r="N19" s="26">
        <v>164.6</v>
      </c>
      <c r="O19" s="26">
        <v>77.95</v>
      </c>
      <c r="P19" s="26">
        <v>32.86</v>
      </c>
      <c r="Q19" s="26">
        <v>14.85</v>
      </c>
      <c r="R19" s="26">
        <v>91.25</v>
      </c>
      <c r="S19" s="26">
        <v>15.75</v>
      </c>
      <c r="T19" s="26">
        <v>8754.45</v>
      </c>
      <c r="U19" s="26">
        <v>974.74</v>
      </c>
      <c r="V19" s="26">
        <v>8.04</v>
      </c>
      <c r="W19" s="23">
        <f t="shared" si="4"/>
        <v>3596.995966</v>
      </c>
      <c r="X19" s="23">
        <f t="shared" si="1"/>
        <v>6100.403545</v>
      </c>
      <c r="Z19" s="27">
        <f t="shared" si="5"/>
        <v>0.589632462748823</v>
      </c>
      <c r="AA19" s="28">
        <f t="shared" si="3"/>
        <v>3607.395966</v>
      </c>
    </row>
    <row r="20" spans="1:27">
      <c r="A20" s="23" t="s">
        <v>57</v>
      </c>
      <c r="B20" s="23">
        <v>2003</v>
      </c>
      <c r="C20" s="23">
        <v>4238.6</v>
      </c>
      <c r="D20" s="23">
        <v>26.3</v>
      </c>
      <c r="E20" s="26">
        <v>0.01</v>
      </c>
      <c r="F20" s="26">
        <v>0</v>
      </c>
      <c r="G20" s="26">
        <v>544.58</v>
      </c>
      <c r="H20" s="26">
        <v>16.16</v>
      </c>
      <c r="I20" s="26">
        <v>0.01</v>
      </c>
      <c r="J20" s="26">
        <v>20.76</v>
      </c>
      <c r="K20" s="26">
        <v>2.1</v>
      </c>
      <c r="L20" s="26">
        <v>292.86</v>
      </c>
      <c r="M20" s="26">
        <v>12.93</v>
      </c>
      <c r="N20" s="26">
        <v>370.2</v>
      </c>
      <c r="O20" s="26">
        <v>87.9</v>
      </c>
      <c r="P20" s="26">
        <v>48.55</v>
      </c>
      <c r="Q20" s="26">
        <v>22.77</v>
      </c>
      <c r="R20" s="26">
        <v>33.38</v>
      </c>
      <c r="S20" s="26">
        <v>0.94</v>
      </c>
      <c r="T20" s="26">
        <v>4784</v>
      </c>
      <c r="U20" s="26">
        <v>629.2</v>
      </c>
      <c r="V20" s="26">
        <v>0</v>
      </c>
      <c r="W20" s="23">
        <f t="shared" si="4"/>
        <v>3679.61643</v>
      </c>
      <c r="X20" s="23">
        <f t="shared" si="1"/>
        <v>5932.525499</v>
      </c>
      <c r="Z20" s="27">
        <f t="shared" si="5"/>
        <v>0.620244519913188</v>
      </c>
      <c r="AA20" s="28">
        <f t="shared" si="3"/>
        <v>3706.60443</v>
      </c>
    </row>
    <row r="21" spans="1:27">
      <c r="A21" s="23" t="s">
        <v>58</v>
      </c>
      <c r="B21" s="23">
        <v>2003</v>
      </c>
      <c r="C21" s="23">
        <v>2666.08</v>
      </c>
      <c r="D21" s="23">
        <v>9.54</v>
      </c>
      <c r="E21" s="26">
        <v>1.99</v>
      </c>
      <c r="F21" s="26">
        <v>0</v>
      </c>
      <c r="G21" s="26">
        <v>391.53</v>
      </c>
      <c r="H21" s="26">
        <v>8.39</v>
      </c>
      <c r="I21" s="26">
        <v>4.15</v>
      </c>
      <c r="J21" s="26">
        <v>13.62</v>
      </c>
      <c r="K21" s="26">
        <v>0.3</v>
      </c>
      <c r="L21" s="26">
        <v>135.93</v>
      </c>
      <c r="M21" s="26">
        <v>8.91</v>
      </c>
      <c r="N21" s="26">
        <v>183.61</v>
      </c>
      <c r="O21" s="26">
        <v>37.75</v>
      </c>
      <c r="P21" s="26">
        <v>38.59</v>
      </c>
      <c r="Q21" s="26">
        <v>4.73</v>
      </c>
      <c r="R21" s="26">
        <v>54.82</v>
      </c>
      <c r="S21" s="26">
        <v>0</v>
      </c>
      <c r="T21" s="26">
        <v>3818.57</v>
      </c>
      <c r="U21" s="26">
        <v>501.17</v>
      </c>
      <c r="V21" s="26">
        <v>0</v>
      </c>
      <c r="W21" s="23">
        <f t="shared" si="4"/>
        <v>2360.223414</v>
      </c>
      <c r="X21" s="23">
        <f t="shared" si="1"/>
        <v>3798.466077</v>
      </c>
      <c r="Z21" s="27">
        <f t="shared" si="5"/>
        <v>0.621362246273919</v>
      </c>
      <c r="AA21" s="28">
        <f t="shared" si="3"/>
        <v>2377.929414</v>
      </c>
    </row>
    <row r="22" spans="1:27">
      <c r="A22" s="23" t="s">
        <v>59</v>
      </c>
      <c r="B22" s="23">
        <v>2003</v>
      </c>
      <c r="C22" s="23">
        <v>3080.51</v>
      </c>
      <c r="D22" s="23">
        <v>26.17</v>
      </c>
      <c r="E22" s="26">
        <v>1.21</v>
      </c>
      <c r="F22" s="26">
        <v>26.45</v>
      </c>
      <c r="G22" s="26">
        <v>227.86</v>
      </c>
      <c r="H22" s="26">
        <v>1.68</v>
      </c>
      <c r="I22" s="26">
        <v>25.17</v>
      </c>
      <c r="J22" s="26">
        <v>0.56</v>
      </c>
      <c r="K22" s="26">
        <v>18.95</v>
      </c>
      <c r="L22" s="26">
        <v>374.02</v>
      </c>
      <c r="M22" s="26">
        <v>119.14</v>
      </c>
      <c r="N22" s="26">
        <v>902.15</v>
      </c>
      <c r="O22" s="26">
        <v>558.32</v>
      </c>
      <c r="P22" s="26">
        <v>447.73</v>
      </c>
      <c r="Q22" s="26">
        <v>64.42</v>
      </c>
      <c r="R22" s="26">
        <v>329.21</v>
      </c>
      <c r="S22" s="26">
        <v>1.26</v>
      </c>
      <c r="T22" s="26">
        <v>5590.98</v>
      </c>
      <c r="U22" s="26">
        <v>1828.54</v>
      </c>
      <c r="V22" s="26">
        <v>0</v>
      </c>
      <c r="W22" s="23">
        <f t="shared" si="4"/>
        <v>2561.699851</v>
      </c>
      <c r="X22" s="23">
        <f t="shared" si="1"/>
        <v>9145.785367</v>
      </c>
      <c r="Z22" s="27">
        <f t="shared" si="5"/>
        <v>0.28009621352401</v>
      </c>
      <c r="AA22" s="28">
        <f t="shared" si="3"/>
        <v>2562.427851</v>
      </c>
    </row>
    <row r="23" spans="1:27">
      <c r="A23" s="23" t="s">
        <v>60</v>
      </c>
      <c r="B23" s="23">
        <v>2003</v>
      </c>
      <c r="C23" s="23">
        <v>1510.33</v>
      </c>
      <c r="D23" s="23">
        <v>21.26</v>
      </c>
      <c r="E23" s="26">
        <v>2.52</v>
      </c>
      <c r="F23" s="26">
        <v>0.01</v>
      </c>
      <c r="G23" s="26">
        <v>195.94</v>
      </c>
      <c r="H23" s="26">
        <v>3.77</v>
      </c>
      <c r="I23" s="26">
        <v>42.34</v>
      </c>
      <c r="J23" s="26">
        <v>4.66</v>
      </c>
      <c r="K23" s="26">
        <v>0.32</v>
      </c>
      <c r="L23" s="26">
        <v>116.7</v>
      </c>
      <c r="M23" s="26">
        <v>10.43</v>
      </c>
      <c r="N23" s="26">
        <v>210.47</v>
      </c>
      <c r="O23" s="26">
        <v>0</v>
      </c>
      <c r="P23" s="26">
        <v>51.51</v>
      </c>
      <c r="Q23" s="26">
        <v>1.86</v>
      </c>
      <c r="R23" s="26">
        <v>11.19</v>
      </c>
      <c r="S23" s="26">
        <v>0</v>
      </c>
      <c r="T23" s="26">
        <v>426.46</v>
      </c>
      <c r="U23" s="26">
        <v>382.42</v>
      </c>
      <c r="V23" s="26">
        <v>238.01</v>
      </c>
      <c r="W23" s="23">
        <f t="shared" si="4"/>
        <v>1463.341943</v>
      </c>
      <c r="X23" s="23">
        <f t="shared" si="1"/>
        <v>2790.792877</v>
      </c>
      <c r="Z23" s="27">
        <f t="shared" si="5"/>
        <v>0.524346308556241</v>
      </c>
      <c r="AA23" s="28">
        <f t="shared" si="3"/>
        <v>1469.399943</v>
      </c>
    </row>
    <row r="24" spans="1:27">
      <c r="A24" s="23" t="s">
        <v>61</v>
      </c>
      <c r="B24" s="23">
        <v>2003</v>
      </c>
      <c r="C24" s="23">
        <v>169.21</v>
      </c>
      <c r="D24" s="23">
        <v>0</v>
      </c>
      <c r="E24" s="26">
        <v>0</v>
      </c>
      <c r="F24" s="26">
        <v>0</v>
      </c>
      <c r="G24" s="26">
        <v>5.92</v>
      </c>
      <c r="H24" s="26">
        <v>0</v>
      </c>
      <c r="I24" s="26">
        <v>0</v>
      </c>
      <c r="J24" s="26">
        <v>0</v>
      </c>
      <c r="K24" s="26">
        <v>15.8</v>
      </c>
      <c r="L24" s="26">
        <v>19.79</v>
      </c>
      <c r="M24" s="26">
        <v>52.2</v>
      </c>
      <c r="N24" s="26">
        <v>47.83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6.5</v>
      </c>
      <c r="V24" s="26">
        <v>0</v>
      </c>
      <c r="W24" s="23">
        <f t="shared" si="4"/>
        <v>126.617391</v>
      </c>
      <c r="X24" s="23">
        <f t="shared" si="1"/>
        <v>332.79695</v>
      </c>
      <c r="Z24" s="27">
        <f t="shared" si="5"/>
        <v>0.380464397284891</v>
      </c>
      <c r="AA24" s="28">
        <f t="shared" si="3"/>
        <v>126.617391</v>
      </c>
    </row>
    <row r="25" spans="1:27">
      <c r="A25" s="23" t="s">
        <v>62</v>
      </c>
      <c r="B25" s="23">
        <v>2003</v>
      </c>
      <c r="C25" s="23">
        <v>1165.15</v>
      </c>
      <c r="D25" s="23">
        <v>200.54</v>
      </c>
      <c r="E25" s="26">
        <v>126.94</v>
      </c>
      <c r="F25" s="26">
        <v>0</v>
      </c>
      <c r="G25" s="26">
        <v>187.72</v>
      </c>
      <c r="H25" s="26">
        <v>4.19</v>
      </c>
      <c r="I25" s="26">
        <v>0.15</v>
      </c>
      <c r="J25" s="26">
        <v>6.25</v>
      </c>
      <c r="K25" s="26">
        <v>0.27</v>
      </c>
      <c r="L25" s="26">
        <v>65.87</v>
      </c>
      <c r="M25" s="26">
        <v>8.58</v>
      </c>
      <c r="N25" s="26">
        <v>72.38</v>
      </c>
      <c r="O25" s="26">
        <v>2.71</v>
      </c>
      <c r="P25" s="26">
        <v>0.05</v>
      </c>
      <c r="Q25" s="26">
        <v>0</v>
      </c>
      <c r="R25" s="26">
        <v>0.3</v>
      </c>
      <c r="S25" s="26">
        <v>28.51</v>
      </c>
      <c r="T25" s="26">
        <v>101.52</v>
      </c>
      <c r="U25" s="26">
        <v>270</v>
      </c>
      <c r="V25" s="26">
        <v>11.89</v>
      </c>
      <c r="W25" s="23">
        <f t="shared" si="4"/>
        <v>1257.645296</v>
      </c>
      <c r="X25" s="23">
        <f t="shared" si="1"/>
        <v>2211.848699</v>
      </c>
      <c r="Z25" s="27">
        <f t="shared" si="5"/>
        <v>0.568594631526377</v>
      </c>
      <c r="AA25" s="28">
        <f t="shared" si="3"/>
        <v>1265.770296</v>
      </c>
    </row>
    <row r="26" spans="1:27">
      <c r="A26" s="23" t="s">
        <v>63</v>
      </c>
      <c r="B26" s="23">
        <v>2003</v>
      </c>
      <c r="C26" s="23">
        <v>3396.46</v>
      </c>
      <c r="D26" s="23">
        <v>11.77</v>
      </c>
      <c r="E26" s="26">
        <v>187.85</v>
      </c>
      <c r="F26" s="26">
        <v>0</v>
      </c>
      <c r="G26" s="26">
        <v>624.69</v>
      </c>
      <c r="H26" s="26">
        <v>0</v>
      </c>
      <c r="I26" s="26">
        <v>0</v>
      </c>
      <c r="J26" s="26">
        <v>0</v>
      </c>
      <c r="K26" s="26">
        <v>0.75</v>
      </c>
      <c r="L26" s="26">
        <v>181.61</v>
      </c>
      <c r="M26" s="26">
        <v>72.1</v>
      </c>
      <c r="N26" s="26">
        <v>226.76</v>
      </c>
      <c r="O26" s="26">
        <v>9.92</v>
      </c>
      <c r="P26" s="26">
        <v>3.64</v>
      </c>
      <c r="Q26" s="26">
        <v>0</v>
      </c>
      <c r="R26" s="26">
        <v>19.34</v>
      </c>
      <c r="S26" s="26">
        <v>70.66</v>
      </c>
      <c r="T26" s="26">
        <v>3173.14</v>
      </c>
      <c r="U26" s="26">
        <v>683.44</v>
      </c>
      <c r="V26" s="26">
        <v>0</v>
      </c>
      <c r="W26" s="23">
        <f t="shared" si="4"/>
        <v>3097.176989</v>
      </c>
      <c r="X26" s="23">
        <f t="shared" si="1"/>
        <v>5733.518927</v>
      </c>
      <c r="Z26" s="27">
        <f t="shared" si="5"/>
        <v>0.540187802366001</v>
      </c>
      <c r="AA26" s="28">
        <f t="shared" si="3"/>
        <v>3097.176989</v>
      </c>
    </row>
    <row r="27" spans="1:27">
      <c r="A27" s="23" t="s">
        <v>64</v>
      </c>
      <c r="B27" s="23">
        <v>2003</v>
      </c>
      <c r="C27" s="23">
        <v>3267.97</v>
      </c>
      <c r="D27" s="23">
        <v>58.22</v>
      </c>
      <c r="E27" s="26">
        <v>73.14</v>
      </c>
      <c r="F27" s="26">
        <v>48</v>
      </c>
      <c r="G27" s="26">
        <v>239.99</v>
      </c>
      <c r="H27" s="26">
        <v>7.59</v>
      </c>
      <c r="I27" s="26">
        <v>0</v>
      </c>
      <c r="J27" s="26">
        <v>0</v>
      </c>
      <c r="K27" s="26">
        <v>0</v>
      </c>
      <c r="L27" s="26">
        <v>58.94</v>
      </c>
      <c r="M27" s="26">
        <v>2.55</v>
      </c>
      <c r="N27" s="26">
        <v>104.41</v>
      </c>
      <c r="O27" s="26">
        <v>9.94</v>
      </c>
      <c r="P27" s="26">
        <v>11.91</v>
      </c>
      <c r="Q27" s="26">
        <v>0</v>
      </c>
      <c r="R27" s="26">
        <v>0</v>
      </c>
      <c r="S27" s="26">
        <v>5.45</v>
      </c>
      <c r="T27" s="26">
        <v>46.11</v>
      </c>
      <c r="U27" s="26">
        <v>526.24</v>
      </c>
      <c r="V27" s="26">
        <v>0</v>
      </c>
      <c r="W27" s="23">
        <f t="shared" si="4"/>
        <v>2716.156725</v>
      </c>
      <c r="X27" s="23">
        <f t="shared" si="1"/>
        <v>3714.19283</v>
      </c>
      <c r="Z27" s="27">
        <f t="shared" si="5"/>
        <v>0.73129125204843</v>
      </c>
      <c r="AA27" s="28">
        <f t="shared" si="3"/>
        <v>2716.156725</v>
      </c>
    </row>
    <row r="28" spans="1:27">
      <c r="A28" s="23" t="s">
        <v>65</v>
      </c>
      <c r="B28" s="23">
        <v>2003</v>
      </c>
      <c r="C28" s="23">
        <v>1443.57</v>
      </c>
      <c r="D28" s="23">
        <v>33.52</v>
      </c>
      <c r="E28" s="26">
        <v>150.31</v>
      </c>
      <c r="F28" s="26">
        <v>5.31</v>
      </c>
      <c r="G28" s="26">
        <v>687.81</v>
      </c>
      <c r="H28" s="26">
        <v>7.77</v>
      </c>
      <c r="I28" s="26">
        <v>39.87</v>
      </c>
      <c r="J28" s="26">
        <v>12.71</v>
      </c>
      <c r="K28" s="26">
        <v>0</v>
      </c>
      <c r="L28" s="26">
        <v>106.1</v>
      </c>
      <c r="M28" s="26">
        <v>20.02</v>
      </c>
      <c r="N28" s="26">
        <v>206.69</v>
      </c>
      <c r="O28" s="26">
        <v>5.69</v>
      </c>
      <c r="P28" s="26">
        <v>8.24</v>
      </c>
      <c r="Q28" s="26">
        <v>0</v>
      </c>
      <c r="R28" s="26">
        <v>6.3</v>
      </c>
      <c r="S28" s="26">
        <v>5.6</v>
      </c>
      <c r="T28" s="26">
        <v>0</v>
      </c>
      <c r="U28" s="26">
        <v>372.35</v>
      </c>
      <c r="V28" s="26">
        <v>44.52</v>
      </c>
      <c r="W28" s="23">
        <f t="shared" si="4"/>
        <v>1965.649249</v>
      </c>
      <c r="X28" s="23">
        <f t="shared" si="1"/>
        <v>3075.345932</v>
      </c>
      <c r="Z28" s="27">
        <f t="shared" si="5"/>
        <v>0.639163623365672</v>
      </c>
      <c r="AA28" s="28">
        <f t="shared" si="3"/>
        <v>1982.172249</v>
      </c>
    </row>
    <row r="29" spans="1:27">
      <c r="A29" s="23" t="s">
        <v>66</v>
      </c>
      <c r="B29" s="23">
        <v>2003</v>
      </c>
      <c r="C29" s="23">
        <v>1139.52</v>
      </c>
      <c r="D29" s="23">
        <v>155.19</v>
      </c>
      <c r="E29" s="26">
        <v>5.09</v>
      </c>
      <c r="F29" s="26">
        <v>63.1</v>
      </c>
      <c r="G29" s="26">
        <v>188.88</v>
      </c>
      <c r="H29" s="26">
        <v>0.57</v>
      </c>
      <c r="I29" s="26">
        <v>2.37</v>
      </c>
      <c r="J29" s="26">
        <v>2.91</v>
      </c>
      <c r="K29" s="26">
        <v>0.39</v>
      </c>
      <c r="L29" s="26">
        <v>105.43</v>
      </c>
      <c r="M29" s="26">
        <v>36.01</v>
      </c>
      <c r="N29" s="26">
        <v>159.35</v>
      </c>
      <c r="O29" s="26">
        <v>57.15</v>
      </c>
      <c r="P29" s="26">
        <v>34.29</v>
      </c>
      <c r="Q29" s="26">
        <v>13.38</v>
      </c>
      <c r="R29" s="26">
        <v>11.21</v>
      </c>
      <c r="S29" s="26">
        <v>18.14</v>
      </c>
      <c r="T29" s="26">
        <v>1601.14</v>
      </c>
      <c r="U29" s="26">
        <v>393.68</v>
      </c>
      <c r="V29" s="26">
        <v>0</v>
      </c>
      <c r="W29" s="23">
        <f t="shared" si="4"/>
        <v>1188.385028</v>
      </c>
      <c r="X29" s="23">
        <f t="shared" si="1"/>
        <v>2587.627646</v>
      </c>
      <c r="Z29" s="27">
        <f t="shared" si="5"/>
        <v>0.459256581926316</v>
      </c>
      <c r="AA29" s="28">
        <f t="shared" si="3"/>
        <v>1192.168028</v>
      </c>
    </row>
    <row r="30" spans="1:27">
      <c r="A30" s="23" t="s">
        <v>67</v>
      </c>
      <c r="B30" s="23">
        <v>2003</v>
      </c>
      <c r="C30" s="23">
        <v>1241.88</v>
      </c>
      <c r="D30" s="23">
        <v>3.32</v>
      </c>
      <c r="E30" s="26">
        <v>0.63</v>
      </c>
      <c r="F30" s="26">
        <v>1.03</v>
      </c>
      <c r="G30" s="26">
        <v>176.32</v>
      </c>
      <c r="H30" s="26">
        <v>2.98</v>
      </c>
      <c r="I30" s="26">
        <v>4.76</v>
      </c>
      <c r="J30" s="26">
        <v>17.07</v>
      </c>
      <c r="K30" s="26">
        <v>3.72</v>
      </c>
      <c r="L30" s="26">
        <v>97.42</v>
      </c>
      <c r="M30" s="26">
        <v>5.33</v>
      </c>
      <c r="N30" s="26">
        <v>82.01</v>
      </c>
      <c r="O30" s="26">
        <v>17.75</v>
      </c>
      <c r="P30" s="26">
        <v>6.42</v>
      </c>
      <c r="Q30" s="26">
        <v>9.19</v>
      </c>
      <c r="R30" s="26">
        <v>34.03</v>
      </c>
      <c r="S30" s="26">
        <v>6.72</v>
      </c>
      <c r="T30" s="26">
        <v>4896.93</v>
      </c>
      <c r="U30" s="26">
        <v>372.22</v>
      </c>
      <c r="V30" s="26">
        <v>7.83</v>
      </c>
      <c r="W30" s="23">
        <f t="shared" si="4"/>
        <v>1097.437939</v>
      </c>
      <c r="X30" s="23">
        <f t="shared" si="1"/>
        <v>2208.916767</v>
      </c>
      <c r="Z30" s="27">
        <f t="shared" si="5"/>
        <v>0.496821770469181</v>
      </c>
      <c r="AA30" s="28">
        <f t="shared" si="3"/>
        <v>1119.628939</v>
      </c>
    </row>
    <row r="31" spans="1:27">
      <c r="A31" s="23" t="s">
        <v>68</v>
      </c>
      <c r="B31" s="23">
        <v>2003</v>
      </c>
      <c r="C31" s="23">
        <v>300.41</v>
      </c>
      <c r="D31" s="23">
        <v>2.03</v>
      </c>
      <c r="E31" s="26">
        <v>0.43</v>
      </c>
      <c r="F31" s="26">
        <v>0.32</v>
      </c>
      <c r="G31" s="26">
        <v>30.27</v>
      </c>
      <c r="H31" s="26">
        <v>0</v>
      </c>
      <c r="I31" s="26">
        <v>6.97</v>
      </c>
      <c r="J31" s="26">
        <v>0</v>
      </c>
      <c r="K31" s="26">
        <v>0</v>
      </c>
      <c r="L31" s="26">
        <v>15.46</v>
      </c>
      <c r="M31" s="26">
        <v>0</v>
      </c>
      <c r="N31" s="26">
        <v>21.43</v>
      </c>
      <c r="O31" s="26">
        <v>3.9</v>
      </c>
      <c r="P31" s="26">
        <v>0</v>
      </c>
      <c r="Q31" s="26">
        <v>0</v>
      </c>
      <c r="R31" s="26">
        <v>15.19</v>
      </c>
      <c r="S31" s="26">
        <v>14.05</v>
      </c>
      <c r="T31" s="26">
        <v>126</v>
      </c>
      <c r="U31" s="26">
        <v>150.16</v>
      </c>
      <c r="V31" s="26">
        <v>0</v>
      </c>
      <c r="W31" s="23">
        <f t="shared" si="4"/>
        <v>271.012589</v>
      </c>
      <c r="X31" s="23">
        <f t="shared" si="1"/>
        <v>724.493866</v>
      </c>
      <c r="Z31" s="27">
        <f t="shared" si="5"/>
        <v>0.374071612912731</v>
      </c>
      <c r="AA31" s="28">
        <f t="shared" si="3"/>
        <v>271.012589</v>
      </c>
    </row>
    <row r="32" spans="1:27">
      <c r="A32" s="23" t="s">
        <v>69</v>
      </c>
      <c r="B32" s="23">
        <v>2003</v>
      </c>
      <c r="C32" s="23">
        <v>1891.6</v>
      </c>
      <c r="D32" s="23">
        <v>81.6</v>
      </c>
      <c r="E32" s="26">
        <v>49</v>
      </c>
      <c r="F32" s="26">
        <v>0</v>
      </c>
      <c r="G32" s="26">
        <v>52</v>
      </c>
      <c r="H32" s="26">
        <v>0</v>
      </c>
      <c r="I32" s="26">
        <v>0</v>
      </c>
      <c r="J32" s="26">
        <v>0</v>
      </c>
      <c r="K32" s="26">
        <v>84.4</v>
      </c>
      <c r="L32" s="26">
        <v>22.6</v>
      </c>
      <c r="M32" s="26">
        <v>0</v>
      </c>
      <c r="N32" s="26">
        <v>53</v>
      </c>
      <c r="O32" s="26">
        <v>12</v>
      </c>
      <c r="P32" s="26">
        <v>3.6</v>
      </c>
      <c r="Q32" s="26">
        <v>3</v>
      </c>
      <c r="R32" s="26">
        <v>13</v>
      </c>
      <c r="S32" s="26">
        <v>10.1</v>
      </c>
      <c r="T32" s="26">
        <v>1218</v>
      </c>
      <c r="U32" s="26">
        <v>212</v>
      </c>
      <c r="V32" s="26">
        <v>0</v>
      </c>
      <c r="W32" s="23">
        <f t="shared" si="4"/>
        <v>1489.12198</v>
      </c>
      <c r="X32" s="23">
        <f t="shared" si="1"/>
        <v>2200.21644</v>
      </c>
      <c r="Z32" s="27">
        <f t="shared" si="5"/>
        <v>0.6768070417654</v>
      </c>
      <c r="AA32" s="28">
        <f t="shared" si="3"/>
        <v>1489.12198</v>
      </c>
    </row>
    <row r="33" spans="1:27">
      <c r="A33" s="23" t="s">
        <v>70</v>
      </c>
      <c r="B33" s="23">
        <v>2003</v>
      </c>
      <c r="C33" s="23">
        <v>1487.72</v>
      </c>
      <c r="D33" s="23">
        <v>0</v>
      </c>
      <c r="E33" s="26">
        <v>0</v>
      </c>
      <c r="F33" s="26">
        <v>0</v>
      </c>
      <c r="G33" s="26">
        <v>86.61</v>
      </c>
      <c r="H33" s="26">
        <v>1.59</v>
      </c>
      <c r="I33" s="26">
        <v>0</v>
      </c>
      <c r="J33" s="26">
        <v>0</v>
      </c>
      <c r="K33" s="26">
        <v>56.89</v>
      </c>
      <c r="L33" s="26">
        <v>91.35</v>
      </c>
      <c r="M33" s="26">
        <v>15.61</v>
      </c>
      <c r="N33" s="26">
        <v>181.15</v>
      </c>
      <c r="O33" s="26">
        <v>45.48</v>
      </c>
      <c r="P33" s="26">
        <v>32.84</v>
      </c>
      <c r="Q33" s="26">
        <v>34.54</v>
      </c>
      <c r="R33" s="26">
        <v>112.06</v>
      </c>
      <c r="S33" s="26">
        <v>31.59</v>
      </c>
      <c r="T33" s="26">
        <v>8500.62</v>
      </c>
      <c r="U33" s="26">
        <v>230.59</v>
      </c>
      <c r="V33" s="26">
        <v>11.95</v>
      </c>
      <c r="W33" s="23">
        <f t="shared" si="4"/>
        <v>1156.57872</v>
      </c>
      <c r="X33" s="23">
        <f t="shared" si="1"/>
        <v>2974.568131</v>
      </c>
      <c r="Z33" s="27">
        <f t="shared" si="5"/>
        <v>0.388822400114661</v>
      </c>
      <c r="AA33" s="28">
        <f t="shared" si="3"/>
        <v>1156.57872</v>
      </c>
    </row>
    <row r="34" spans="1:27">
      <c r="A34" s="23" t="s">
        <v>41</v>
      </c>
      <c r="B34" s="23">
        <v>2004</v>
      </c>
      <c r="C34" s="26">
        <v>1214.76</v>
      </c>
      <c r="D34" s="23">
        <v>3.95</v>
      </c>
      <c r="E34" s="26">
        <v>0.24</v>
      </c>
      <c r="F34" s="26">
        <v>3.41</v>
      </c>
      <c r="G34" s="26">
        <v>309.13</v>
      </c>
      <c r="H34" s="26">
        <v>12.57</v>
      </c>
      <c r="I34" s="26">
        <v>89.72</v>
      </c>
      <c r="J34" s="26">
        <v>16.62</v>
      </c>
      <c r="K34" s="26">
        <v>0</v>
      </c>
      <c r="L34" s="26">
        <v>198.25</v>
      </c>
      <c r="M34" s="26">
        <v>182.75</v>
      </c>
      <c r="N34" s="26">
        <v>131.35</v>
      </c>
      <c r="O34" s="26">
        <v>19.98</v>
      </c>
      <c r="P34" s="26">
        <v>43.25</v>
      </c>
      <c r="Q34" s="26">
        <v>15.36</v>
      </c>
      <c r="R34" s="26">
        <v>314.46</v>
      </c>
      <c r="S34" s="26">
        <v>23.22</v>
      </c>
      <c r="T34" s="26">
        <v>10578.85</v>
      </c>
      <c r="U34" s="26">
        <v>469.46</v>
      </c>
      <c r="V34" s="26">
        <v>5.45</v>
      </c>
      <c r="W34" s="23">
        <f t="shared" si="4"/>
        <v>1571.1884</v>
      </c>
      <c r="X34" s="23">
        <f t="shared" si="1"/>
        <v>4100.944617</v>
      </c>
      <c r="Z34" s="27">
        <f t="shared" si="5"/>
        <v>0.383128412289895</v>
      </c>
      <c r="AA34" s="28">
        <f t="shared" si="3"/>
        <v>1592.7944</v>
      </c>
    </row>
    <row r="35" spans="1:27">
      <c r="A35" s="23" t="s">
        <v>42</v>
      </c>
      <c r="B35" s="23">
        <v>2004</v>
      </c>
      <c r="C35" s="26">
        <v>1030.15</v>
      </c>
      <c r="D35" s="23">
        <v>50.24</v>
      </c>
      <c r="E35" s="26">
        <v>0</v>
      </c>
      <c r="F35" s="26">
        <v>0</v>
      </c>
      <c r="G35" s="26">
        <v>326.9</v>
      </c>
      <c r="H35" s="26">
        <v>6.16</v>
      </c>
      <c r="I35" s="26">
        <v>0</v>
      </c>
      <c r="J35" s="26">
        <v>7.6</v>
      </c>
      <c r="K35" s="26">
        <v>21.68</v>
      </c>
      <c r="L35" s="26">
        <v>118.71</v>
      </c>
      <c r="M35" s="26">
        <v>15.02</v>
      </c>
      <c r="N35" s="26">
        <v>224.72</v>
      </c>
      <c r="O35" s="26">
        <v>112.34</v>
      </c>
      <c r="P35" s="26">
        <v>14.81</v>
      </c>
      <c r="Q35" s="26">
        <v>10.88</v>
      </c>
      <c r="R35" s="26">
        <v>127.1</v>
      </c>
      <c r="S35" s="26">
        <v>7.19</v>
      </c>
      <c r="T35" s="26">
        <v>9676.71</v>
      </c>
      <c r="U35" s="26">
        <v>329.38</v>
      </c>
      <c r="V35" s="26">
        <v>0</v>
      </c>
      <c r="W35" s="23">
        <f t="shared" si="4"/>
        <v>1136.443685</v>
      </c>
      <c r="X35" s="23">
        <f t="shared" si="1"/>
        <v>2887.410937</v>
      </c>
      <c r="Z35" s="27">
        <f t="shared" si="5"/>
        <v>0.393585710449915</v>
      </c>
      <c r="AA35" s="28">
        <f t="shared" si="3"/>
        <v>1146.323685</v>
      </c>
    </row>
    <row r="36" spans="1:27">
      <c r="A36" s="23" t="s">
        <v>43</v>
      </c>
      <c r="B36" s="23">
        <v>2004</v>
      </c>
      <c r="C36" s="26">
        <v>5601</v>
      </c>
      <c r="D36" s="23">
        <v>38.69</v>
      </c>
      <c r="E36" s="26">
        <v>668.35</v>
      </c>
      <c r="F36" s="26">
        <v>85.15</v>
      </c>
      <c r="G36" s="26">
        <v>3224.01</v>
      </c>
      <c r="H36" s="26">
        <v>33.61</v>
      </c>
      <c r="I36" s="26">
        <v>161.27</v>
      </c>
      <c r="J36" s="26">
        <v>42.63</v>
      </c>
      <c r="K36" s="26">
        <v>33.3</v>
      </c>
      <c r="L36" s="26">
        <v>169.33</v>
      </c>
      <c r="M36" s="26">
        <v>3.08</v>
      </c>
      <c r="N36" s="26">
        <v>205.16</v>
      </c>
      <c r="O36" s="26">
        <v>54.18</v>
      </c>
      <c r="P36" s="26">
        <v>42.11</v>
      </c>
      <c r="Q36" s="26">
        <v>23.23</v>
      </c>
      <c r="R36" s="26">
        <v>145.23</v>
      </c>
      <c r="S36" s="26">
        <v>9.33</v>
      </c>
      <c r="T36" s="26">
        <v>11071.73</v>
      </c>
      <c r="U36" s="26">
        <v>1200.71</v>
      </c>
      <c r="V36" s="26">
        <v>28.51</v>
      </c>
      <c r="W36" s="23">
        <f t="shared" si="4"/>
        <v>8191.672466</v>
      </c>
      <c r="X36" s="23">
        <f t="shared" si="1"/>
        <v>11213.474482</v>
      </c>
      <c r="Z36" s="27">
        <f t="shared" si="5"/>
        <v>0.730520453687157</v>
      </c>
      <c r="AA36" s="28">
        <f t="shared" si="3"/>
        <v>8247.091466</v>
      </c>
    </row>
    <row r="37" spans="1:27">
      <c r="A37" s="23" t="s">
        <v>44</v>
      </c>
      <c r="B37" s="23">
        <v>2004</v>
      </c>
      <c r="C37" s="26">
        <v>3787</v>
      </c>
      <c r="D37" s="23">
        <v>0</v>
      </c>
      <c r="E37" s="26">
        <v>339.5</v>
      </c>
      <c r="F37" s="26">
        <v>32.31</v>
      </c>
      <c r="G37" s="26">
        <v>2724.31</v>
      </c>
      <c r="H37" s="26">
        <v>29.76</v>
      </c>
      <c r="I37" s="26">
        <v>135.99</v>
      </c>
      <c r="J37" s="26">
        <v>72</v>
      </c>
      <c r="K37" s="26">
        <v>0</v>
      </c>
      <c r="L37" s="26">
        <v>79.45</v>
      </c>
      <c r="M37" s="26">
        <v>8.11</v>
      </c>
      <c r="N37" s="26">
        <v>190.34</v>
      </c>
      <c r="O37" s="26">
        <v>10.25</v>
      </c>
      <c r="P37" s="26">
        <v>5.61</v>
      </c>
      <c r="Q37" s="26">
        <v>0</v>
      </c>
      <c r="R37" s="26">
        <v>6.74</v>
      </c>
      <c r="S37" s="26">
        <v>2.77</v>
      </c>
      <c r="T37" s="26">
        <v>5851.51</v>
      </c>
      <c r="U37" s="26">
        <v>780.25</v>
      </c>
      <c r="V37" s="26">
        <v>27.21</v>
      </c>
      <c r="W37" s="23">
        <f t="shared" si="4"/>
        <v>6136.143563</v>
      </c>
      <c r="X37" s="23">
        <f t="shared" si="1"/>
        <v>7890.786875</v>
      </c>
      <c r="Z37" s="27">
        <f t="shared" si="5"/>
        <v>0.777633924246623</v>
      </c>
      <c r="AA37" s="28">
        <f t="shared" si="3"/>
        <v>6229.743563</v>
      </c>
    </row>
    <row r="38" spans="1:27">
      <c r="A38" s="23" t="s">
        <v>45</v>
      </c>
      <c r="B38" s="23">
        <v>2004</v>
      </c>
      <c r="C38" s="26">
        <v>3922.8</v>
      </c>
      <c r="D38" s="23">
        <v>35.3</v>
      </c>
      <c r="E38" s="26">
        <v>446.35</v>
      </c>
      <c r="F38" s="26">
        <v>102.17</v>
      </c>
      <c r="G38" s="26">
        <v>577.76</v>
      </c>
      <c r="H38" s="26">
        <v>11.45</v>
      </c>
      <c r="I38" s="26">
        <v>76.61</v>
      </c>
      <c r="J38" s="26">
        <v>8.98</v>
      </c>
      <c r="K38" s="26">
        <v>8.37</v>
      </c>
      <c r="L38" s="26">
        <v>151.3</v>
      </c>
      <c r="M38" s="26">
        <v>1.94</v>
      </c>
      <c r="N38" s="26">
        <v>252.21</v>
      </c>
      <c r="O38" s="26">
        <v>47.97</v>
      </c>
      <c r="P38" s="26">
        <v>5.17</v>
      </c>
      <c r="Q38" s="26">
        <v>3.27</v>
      </c>
      <c r="R38" s="26">
        <v>4.43</v>
      </c>
      <c r="S38" s="26">
        <v>4.42</v>
      </c>
      <c r="T38" s="26">
        <v>8556.41</v>
      </c>
      <c r="U38" s="26">
        <v>535.58</v>
      </c>
      <c r="V38" s="26">
        <v>106.43</v>
      </c>
      <c r="W38" s="23">
        <f t="shared" si="4"/>
        <v>3927.72901</v>
      </c>
      <c r="X38" s="23">
        <f t="shared" si="1"/>
        <v>5747.397671</v>
      </c>
      <c r="Z38" s="27">
        <f t="shared" si="5"/>
        <v>0.683392595194584</v>
      </c>
      <c r="AA38" s="28">
        <f t="shared" si="3"/>
        <v>3939.40301</v>
      </c>
    </row>
    <row r="39" spans="1:27">
      <c r="A39" s="23" t="s">
        <v>46</v>
      </c>
      <c r="B39" s="23">
        <v>2004</v>
      </c>
      <c r="C39" s="26">
        <v>2847.5</v>
      </c>
      <c r="D39" s="23">
        <v>118.61</v>
      </c>
      <c r="E39" s="26">
        <v>265.25</v>
      </c>
      <c r="F39" s="26">
        <v>13.75</v>
      </c>
      <c r="G39" s="26">
        <v>821.02</v>
      </c>
      <c r="H39" s="26">
        <v>25.81</v>
      </c>
      <c r="I39" s="26">
        <v>264.04</v>
      </c>
      <c r="J39" s="26">
        <v>32.48</v>
      </c>
      <c r="K39" s="26">
        <v>69.85</v>
      </c>
      <c r="L39" s="26">
        <v>228.79</v>
      </c>
      <c r="M39" s="26">
        <v>21.53</v>
      </c>
      <c r="N39" s="26">
        <v>313.75</v>
      </c>
      <c r="O39" s="26">
        <v>131.14</v>
      </c>
      <c r="P39" s="26">
        <v>92.09</v>
      </c>
      <c r="Q39" s="26">
        <v>51.55</v>
      </c>
      <c r="R39" s="26">
        <v>369.25</v>
      </c>
      <c r="S39" s="26">
        <v>15.81</v>
      </c>
      <c r="T39" s="26">
        <v>25549.66</v>
      </c>
      <c r="U39" s="26">
        <v>998.27</v>
      </c>
      <c r="V39" s="26">
        <v>85.87</v>
      </c>
      <c r="W39" s="23">
        <f t="shared" si="4"/>
        <v>4123.489037</v>
      </c>
      <c r="X39" s="23">
        <f t="shared" si="1"/>
        <v>8354.569117</v>
      </c>
      <c r="Z39" s="27">
        <f t="shared" si="5"/>
        <v>0.493560946022873</v>
      </c>
      <c r="AA39" s="28">
        <f t="shared" si="3"/>
        <v>4165.713037</v>
      </c>
    </row>
    <row r="40" spans="1:27">
      <c r="A40" s="23" t="s">
        <v>47</v>
      </c>
      <c r="B40" s="23">
        <v>2004</v>
      </c>
      <c r="C40" s="26">
        <v>2108.9</v>
      </c>
      <c r="D40" s="23">
        <v>16.77</v>
      </c>
      <c r="E40" s="26">
        <v>35.4</v>
      </c>
      <c r="F40" s="26">
        <v>10.29</v>
      </c>
      <c r="G40" s="26">
        <v>249.99</v>
      </c>
      <c r="H40" s="26">
        <v>4.89</v>
      </c>
      <c r="I40" s="26">
        <v>35.09</v>
      </c>
      <c r="J40" s="26">
        <v>3.66</v>
      </c>
      <c r="K40" s="26">
        <v>187.51</v>
      </c>
      <c r="L40" s="26">
        <v>111.12</v>
      </c>
      <c r="M40" s="26">
        <v>10.29</v>
      </c>
      <c r="N40" s="26">
        <v>101.66</v>
      </c>
      <c r="O40" s="26">
        <v>33.87</v>
      </c>
      <c r="P40" s="26">
        <v>32.73</v>
      </c>
      <c r="Q40" s="26">
        <v>8.24</v>
      </c>
      <c r="R40" s="26">
        <v>59.03</v>
      </c>
      <c r="S40" s="26">
        <v>3.9</v>
      </c>
      <c r="T40" s="26">
        <v>12381.09</v>
      </c>
      <c r="U40" s="26">
        <v>382.79</v>
      </c>
      <c r="V40" s="26">
        <v>12.47</v>
      </c>
      <c r="W40" s="23">
        <f t="shared" si="4"/>
        <v>1935.922415</v>
      </c>
      <c r="X40" s="23">
        <f t="shared" si="1"/>
        <v>3680.592797</v>
      </c>
      <c r="Z40" s="27">
        <f t="shared" si="5"/>
        <v>0.525981145368198</v>
      </c>
      <c r="AA40" s="28">
        <f t="shared" si="3"/>
        <v>1940.680415</v>
      </c>
    </row>
    <row r="41" spans="1:27">
      <c r="A41" s="23" t="s">
        <v>48</v>
      </c>
      <c r="B41" s="23">
        <v>2004</v>
      </c>
      <c r="C41" s="26">
        <v>1001.7</v>
      </c>
      <c r="D41" s="23">
        <v>297.22</v>
      </c>
      <c r="E41" s="26">
        <v>372.8</v>
      </c>
      <c r="F41" s="26">
        <v>0</v>
      </c>
      <c r="G41" s="26">
        <v>97.34</v>
      </c>
      <c r="H41" s="26">
        <v>3.05</v>
      </c>
      <c r="I41" s="26">
        <v>22.1</v>
      </c>
      <c r="J41" s="26">
        <v>8.48</v>
      </c>
      <c r="K41" s="26">
        <v>174.45</v>
      </c>
      <c r="L41" s="26">
        <v>321.58</v>
      </c>
      <c r="M41" s="26">
        <v>8.94</v>
      </c>
      <c r="N41" s="26">
        <v>460.16</v>
      </c>
      <c r="O41" s="26">
        <v>13.25</v>
      </c>
      <c r="P41" s="26">
        <v>104.39</v>
      </c>
      <c r="Q41" s="26">
        <v>19.5</v>
      </c>
      <c r="R41" s="26">
        <v>183.09</v>
      </c>
      <c r="S41" s="26">
        <v>14.12</v>
      </c>
      <c r="T41" s="26">
        <v>11866.54</v>
      </c>
      <c r="U41" s="26">
        <v>528.06</v>
      </c>
      <c r="V41" s="26">
        <v>17.53</v>
      </c>
      <c r="W41" s="23">
        <f t="shared" si="4"/>
        <v>1281.712706</v>
      </c>
      <c r="X41" s="23">
        <f t="shared" si="1"/>
        <v>4405.978021</v>
      </c>
      <c r="Z41" s="27">
        <f t="shared" si="5"/>
        <v>0.29090310934168</v>
      </c>
      <c r="AA41" s="28">
        <f t="shared" si="3"/>
        <v>1292.736706</v>
      </c>
    </row>
    <row r="42" spans="1:27">
      <c r="A42" s="23" t="s">
        <v>49</v>
      </c>
      <c r="B42" s="23">
        <v>2004</v>
      </c>
      <c r="C42" s="26">
        <v>940.1</v>
      </c>
      <c r="D42" s="23">
        <v>92.68</v>
      </c>
      <c r="E42" s="26">
        <v>7.01</v>
      </c>
      <c r="F42" s="26">
        <v>3.68</v>
      </c>
      <c r="G42" s="26">
        <v>552.68</v>
      </c>
      <c r="H42" s="26">
        <v>20.77</v>
      </c>
      <c r="I42" s="26">
        <v>20.76</v>
      </c>
      <c r="J42" s="26">
        <v>40.31</v>
      </c>
      <c r="K42" s="26">
        <v>0</v>
      </c>
      <c r="L42" s="26">
        <v>214.43</v>
      </c>
      <c r="M42" s="26">
        <v>168.15</v>
      </c>
      <c r="N42" s="26">
        <v>343.34</v>
      </c>
      <c r="O42" s="26">
        <v>585.01</v>
      </c>
      <c r="P42" s="26">
        <v>73.79</v>
      </c>
      <c r="Q42" s="26">
        <v>111.92</v>
      </c>
      <c r="R42" s="26">
        <v>348.5</v>
      </c>
      <c r="S42" s="26">
        <v>7.01</v>
      </c>
      <c r="T42" s="26">
        <v>5237.04</v>
      </c>
      <c r="U42" s="26">
        <v>776.99</v>
      </c>
      <c r="V42" s="26">
        <v>1.15</v>
      </c>
      <c r="W42" s="23">
        <f t="shared" si="4"/>
        <v>1497.714925</v>
      </c>
      <c r="X42" s="23">
        <f t="shared" si="1"/>
        <v>5397.528196</v>
      </c>
      <c r="Z42" s="27">
        <f t="shared" si="5"/>
        <v>0.277481630593413</v>
      </c>
      <c r="AA42" s="28">
        <f t="shared" si="3"/>
        <v>1550.117925</v>
      </c>
    </row>
    <row r="43" spans="1:27">
      <c r="A43" s="23" t="s">
        <v>50</v>
      </c>
      <c r="B43" s="23">
        <v>2004</v>
      </c>
      <c r="C43" s="26">
        <v>3832.2</v>
      </c>
      <c r="D43" s="23">
        <v>74.45</v>
      </c>
      <c r="E43" s="26">
        <v>109.38</v>
      </c>
      <c r="F43" s="26">
        <v>8.99</v>
      </c>
      <c r="G43" s="26">
        <v>801.07</v>
      </c>
      <c r="H43" s="26">
        <v>18.05</v>
      </c>
      <c r="I43" s="26">
        <v>116.32</v>
      </c>
      <c r="J43" s="26">
        <v>11.21</v>
      </c>
      <c r="K43" s="26">
        <v>26.92</v>
      </c>
      <c r="L43" s="26">
        <v>363.03</v>
      </c>
      <c r="M43" s="26">
        <v>20.18</v>
      </c>
      <c r="N43" s="26">
        <v>480.73</v>
      </c>
      <c r="O43" s="26">
        <v>273.05</v>
      </c>
      <c r="P43" s="26">
        <v>132.43</v>
      </c>
      <c r="Q43" s="26">
        <v>53.28</v>
      </c>
      <c r="R43" s="26">
        <v>463.86</v>
      </c>
      <c r="S43" s="26">
        <v>2.63</v>
      </c>
      <c r="T43" s="26">
        <v>14097.03</v>
      </c>
      <c r="U43" s="26">
        <v>1669.08</v>
      </c>
      <c r="V43" s="26">
        <v>15.65</v>
      </c>
      <c r="W43" s="23">
        <f t="shared" si="4"/>
        <v>4145.303906</v>
      </c>
      <c r="X43" s="23">
        <f t="shared" si="1"/>
        <v>9302.758909</v>
      </c>
      <c r="Z43" s="27">
        <f t="shared" si="5"/>
        <v>0.445599412663442</v>
      </c>
      <c r="AA43" s="28">
        <f t="shared" si="3"/>
        <v>4159.876906</v>
      </c>
    </row>
    <row r="44" spans="1:27">
      <c r="A44" s="23" t="s">
        <v>51</v>
      </c>
      <c r="B44" s="23">
        <v>2004</v>
      </c>
      <c r="C44" s="26">
        <v>3166.6</v>
      </c>
      <c r="D44" s="23">
        <v>16.5</v>
      </c>
      <c r="E44" s="26">
        <v>0</v>
      </c>
      <c r="F44" s="26">
        <v>26.57</v>
      </c>
      <c r="G44" s="26">
        <v>145.99</v>
      </c>
      <c r="H44" s="26">
        <v>2.41</v>
      </c>
      <c r="I44" s="26">
        <v>1.24</v>
      </c>
      <c r="J44" s="26">
        <v>44.64</v>
      </c>
      <c r="K44" s="26">
        <v>0</v>
      </c>
      <c r="L44" s="26">
        <v>278.66</v>
      </c>
      <c r="M44" s="26">
        <v>10.55</v>
      </c>
      <c r="N44" s="26">
        <v>635.59</v>
      </c>
      <c r="O44" s="26">
        <v>81.94</v>
      </c>
      <c r="P44" s="26">
        <v>172.22</v>
      </c>
      <c r="Q44" s="26">
        <v>53.58</v>
      </c>
      <c r="R44" s="26">
        <v>75.25</v>
      </c>
      <c r="S44" s="26">
        <v>0.31</v>
      </c>
      <c r="T44" s="26">
        <v>16892.1</v>
      </c>
      <c r="U44" s="26">
        <v>1331.44</v>
      </c>
      <c r="V44" s="26">
        <v>14.63</v>
      </c>
      <c r="W44" s="23">
        <f t="shared" si="4"/>
        <v>2453.74062</v>
      </c>
      <c r="X44" s="23">
        <f t="shared" si="1"/>
        <v>6681.339615</v>
      </c>
      <c r="Z44" s="27">
        <f t="shared" si="5"/>
        <v>0.367252790816262</v>
      </c>
      <c r="AA44" s="28">
        <f t="shared" si="3"/>
        <v>2511.77262</v>
      </c>
    </row>
    <row r="45" spans="1:27">
      <c r="A45" s="23" t="s">
        <v>52</v>
      </c>
      <c r="B45" s="23">
        <v>2004</v>
      </c>
      <c r="C45" s="26">
        <v>2761</v>
      </c>
      <c r="D45" s="23">
        <v>37.62</v>
      </c>
      <c r="E45" s="26">
        <v>454</v>
      </c>
      <c r="F45" s="26">
        <v>622</v>
      </c>
      <c r="G45" s="26">
        <v>543.02</v>
      </c>
      <c r="H45" s="26">
        <v>13.49</v>
      </c>
      <c r="I45" s="26">
        <v>0.1</v>
      </c>
      <c r="J45" s="26">
        <v>2.7</v>
      </c>
      <c r="K45" s="26">
        <v>0</v>
      </c>
      <c r="L45" s="26">
        <v>78.18</v>
      </c>
      <c r="M45" s="26">
        <v>8.49</v>
      </c>
      <c r="N45" s="26">
        <v>189.48</v>
      </c>
      <c r="O45" s="26">
        <v>23.92</v>
      </c>
      <c r="P45" s="26">
        <v>27.29</v>
      </c>
      <c r="Q45" s="26">
        <v>15.25</v>
      </c>
      <c r="R45" s="26">
        <v>94.07</v>
      </c>
      <c r="S45" s="26">
        <v>0.15</v>
      </c>
      <c r="T45" s="26">
        <v>4326.09</v>
      </c>
      <c r="U45" s="26">
        <v>515.94</v>
      </c>
      <c r="V45" s="26">
        <v>0</v>
      </c>
      <c r="W45" s="23">
        <f t="shared" si="4"/>
        <v>3119.663808</v>
      </c>
      <c r="X45" s="23">
        <f t="shared" si="1"/>
        <v>4528.199492</v>
      </c>
      <c r="Z45" s="27">
        <f t="shared" si="5"/>
        <v>0.688941336067797</v>
      </c>
      <c r="AA45" s="28">
        <f t="shared" si="3"/>
        <v>3123.173808</v>
      </c>
    </row>
    <row r="46" spans="1:27">
      <c r="A46" s="23" t="s">
        <v>53</v>
      </c>
      <c r="B46" s="23">
        <v>2004</v>
      </c>
      <c r="C46" s="26">
        <v>1384.8</v>
      </c>
      <c r="D46" s="23">
        <v>0</v>
      </c>
      <c r="E46" s="26">
        <v>0</v>
      </c>
      <c r="F46" s="26">
        <v>0</v>
      </c>
      <c r="G46" s="26">
        <v>205.91</v>
      </c>
      <c r="H46" s="26">
        <v>2.07</v>
      </c>
      <c r="I46" s="26">
        <v>0</v>
      </c>
      <c r="J46" s="26">
        <v>0</v>
      </c>
      <c r="K46" s="26">
        <v>0</v>
      </c>
      <c r="L46" s="26">
        <v>192.15</v>
      </c>
      <c r="M46" s="26">
        <v>26.22</v>
      </c>
      <c r="N46" s="26">
        <v>324.33</v>
      </c>
      <c r="O46" s="26">
        <v>105.57</v>
      </c>
      <c r="P46" s="26">
        <v>86.2</v>
      </c>
      <c r="Q46" s="26">
        <v>13.94</v>
      </c>
      <c r="R46" s="26">
        <v>45.41</v>
      </c>
      <c r="S46" s="26">
        <v>0.6</v>
      </c>
      <c r="T46" s="26">
        <v>224.54</v>
      </c>
      <c r="U46" s="26">
        <v>611.92</v>
      </c>
      <c r="V46" s="26">
        <v>0</v>
      </c>
      <c r="W46" s="23">
        <f t="shared" si="4"/>
        <v>1201.899624</v>
      </c>
      <c r="X46" s="23">
        <f t="shared" si="1"/>
        <v>3138.464257</v>
      </c>
      <c r="Z46" s="27">
        <f t="shared" si="5"/>
        <v>0.382957881810919</v>
      </c>
      <c r="AA46" s="28">
        <f t="shared" si="3"/>
        <v>1201.899624</v>
      </c>
    </row>
    <row r="47" spans="1:27">
      <c r="A47" s="23" t="s">
        <v>54</v>
      </c>
      <c r="B47" s="23">
        <v>2004</v>
      </c>
      <c r="C47" s="26">
        <v>943.5</v>
      </c>
      <c r="D47" s="23">
        <v>58.78</v>
      </c>
      <c r="E47" s="26">
        <v>70.03</v>
      </c>
      <c r="F47" s="26">
        <v>202.02</v>
      </c>
      <c r="G47" s="26">
        <v>379.57</v>
      </c>
      <c r="H47" s="26">
        <v>10.49</v>
      </c>
      <c r="I47" s="26">
        <v>58.22</v>
      </c>
      <c r="J47" s="26">
        <v>0.38</v>
      </c>
      <c r="K47" s="26">
        <v>0</v>
      </c>
      <c r="L47" s="26">
        <v>61.82</v>
      </c>
      <c r="M47" s="26">
        <v>8.66</v>
      </c>
      <c r="N47" s="26">
        <v>199.38</v>
      </c>
      <c r="O47" s="26">
        <v>44.89</v>
      </c>
      <c r="P47" s="26">
        <v>33.8</v>
      </c>
      <c r="Q47" s="26">
        <v>7.12</v>
      </c>
      <c r="R47" s="26">
        <v>27.52</v>
      </c>
      <c r="S47" s="26">
        <v>0</v>
      </c>
      <c r="T47" s="26">
        <v>1018.51</v>
      </c>
      <c r="U47" s="26">
        <v>357.08</v>
      </c>
      <c r="V47" s="26">
        <v>21.26</v>
      </c>
      <c r="W47" s="23">
        <f t="shared" si="4"/>
        <v>1509.069211</v>
      </c>
      <c r="X47" s="23">
        <f t="shared" si="1"/>
        <v>2564.912154</v>
      </c>
      <c r="Z47" s="27">
        <f t="shared" si="5"/>
        <v>0.588351226238526</v>
      </c>
      <c r="AA47" s="28">
        <f t="shared" si="3"/>
        <v>1509.563211</v>
      </c>
    </row>
    <row r="48" spans="1:27">
      <c r="A48" s="23" t="s">
        <v>55</v>
      </c>
      <c r="B48" s="23">
        <v>2004</v>
      </c>
      <c r="C48" s="26">
        <v>5113.4</v>
      </c>
      <c r="D48" s="23">
        <v>386.34</v>
      </c>
      <c r="E48" s="26">
        <v>536.53</v>
      </c>
      <c r="F48" s="26">
        <v>29.81</v>
      </c>
      <c r="G48" s="26">
        <v>1235.5</v>
      </c>
      <c r="H48" s="26">
        <v>12.19</v>
      </c>
      <c r="I48" s="26">
        <v>14.46</v>
      </c>
      <c r="J48" s="26">
        <v>33.44</v>
      </c>
      <c r="K48" s="26">
        <v>154.69</v>
      </c>
      <c r="L48" s="26">
        <v>233.66</v>
      </c>
      <c r="M48" s="26">
        <v>21.74</v>
      </c>
      <c r="N48" s="26">
        <v>582.3</v>
      </c>
      <c r="O48" s="26">
        <v>279.16</v>
      </c>
      <c r="P48" s="26">
        <v>102.53</v>
      </c>
      <c r="Q48" s="26">
        <v>58.3</v>
      </c>
      <c r="R48" s="26">
        <v>517.1</v>
      </c>
      <c r="S48" s="26">
        <v>11.68</v>
      </c>
      <c r="T48" s="26">
        <v>12972</v>
      </c>
      <c r="U48" s="26">
        <v>1693.71</v>
      </c>
      <c r="V48" s="26">
        <v>0</v>
      </c>
      <c r="W48" s="23">
        <f t="shared" si="4"/>
        <v>5498.051757</v>
      </c>
      <c r="X48" s="23">
        <f t="shared" si="1"/>
        <v>10952.745346</v>
      </c>
      <c r="Z48" s="27">
        <f t="shared" si="5"/>
        <v>0.50197932877239</v>
      </c>
      <c r="AA48" s="28">
        <f t="shared" si="3"/>
        <v>5541.523757</v>
      </c>
    </row>
    <row r="49" spans="1:27">
      <c r="A49" s="23" t="s">
        <v>56</v>
      </c>
      <c r="B49" s="23">
        <v>2004</v>
      </c>
      <c r="C49" s="26">
        <v>5145.2</v>
      </c>
      <c r="D49" s="23">
        <v>80.78</v>
      </c>
      <c r="E49" s="26">
        <v>117.94</v>
      </c>
      <c r="F49" s="26">
        <v>0.04</v>
      </c>
      <c r="G49" s="26">
        <v>580.56</v>
      </c>
      <c r="H49" s="26">
        <v>7.39</v>
      </c>
      <c r="I49" s="26">
        <v>75.18</v>
      </c>
      <c r="J49" s="26">
        <v>9.57</v>
      </c>
      <c r="K49" s="26">
        <v>19.65</v>
      </c>
      <c r="L49" s="26">
        <v>221.36</v>
      </c>
      <c r="M49" s="26">
        <v>12.59</v>
      </c>
      <c r="N49" s="26">
        <v>270.02</v>
      </c>
      <c r="O49" s="26">
        <v>75.29</v>
      </c>
      <c r="P49" s="26">
        <v>35.45</v>
      </c>
      <c r="Q49" s="26">
        <v>20.27</v>
      </c>
      <c r="R49" s="26">
        <v>107.31</v>
      </c>
      <c r="S49" s="26">
        <v>19.24</v>
      </c>
      <c r="T49" s="26">
        <v>7879.96</v>
      </c>
      <c r="U49" s="26">
        <v>1190.78</v>
      </c>
      <c r="V49" s="26">
        <v>43.96</v>
      </c>
      <c r="W49" s="23">
        <f t="shared" si="4"/>
        <v>4659.39069</v>
      </c>
      <c r="X49" s="23">
        <f t="shared" si="1"/>
        <v>7798.566615</v>
      </c>
      <c r="Z49" s="27">
        <f t="shared" si="5"/>
        <v>0.597467575777065</v>
      </c>
      <c r="AA49" s="28">
        <f t="shared" si="3"/>
        <v>4671.83169</v>
      </c>
    </row>
    <row r="50" spans="1:27">
      <c r="A50" s="23" t="s">
        <v>57</v>
      </c>
      <c r="B50" s="23">
        <v>2004</v>
      </c>
      <c r="C50" s="26">
        <v>4522.5</v>
      </c>
      <c r="D50" s="23">
        <v>25.72</v>
      </c>
      <c r="E50" s="26">
        <v>0</v>
      </c>
      <c r="F50" s="26">
        <v>0</v>
      </c>
      <c r="G50" s="26">
        <v>549.65</v>
      </c>
      <c r="H50" s="26">
        <v>18.13</v>
      </c>
      <c r="I50" s="26">
        <v>1.26</v>
      </c>
      <c r="J50" s="26">
        <v>20.47</v>
      </c>
      <c r="K50" s="26">
        <v>4.16</v>
      </c>
      <c r="L50" s="26">
        <v>304.55</v>
      </c>
      <c r="M50" s="26">
        <v>14.55</v>
      </c>
      <c r="N50" s="26">
        <v>378.71</v>
      </c>
      <c r="O50" s="26">
        <v>68.35</v>
      </c>
      <c r="P50" s="26">
        <v>68.32</v>
      </c>
      <c r="Q50" s="26">
        <v>27.32</v>
      </c>
      <c r="R50" s="26">
        <v>69.98</v>
      </c>
      <c r="S50" s="26">
        <v>0.94</v>
      </c>
      <c r="T50" s="26">
        <v>4800</v>
      </c>
      <c r="U50" s="26">
        <v>699.41</v>
      </c>
      <c r="V50" s="26">
        <v>0</v>
      </c>
      <c r="W50" s="23">
        <f t="shared" si="4"/>
        <v>3903.370676</v>
      </c>
      <c r="X50" s="23">
        <f t="shared" si="1"/>
        <v>6334.696057</v>
      </c>
      <c r="Z50" s="27">
        <f t="shared" si="5"/>
        <v>0.616189102188522</v>
      </c>
      <c r="AA50" s="28">
        <f t="shared" si="3"/>
        <v>3929.981676</v>
      </c>
    </row>
    <row r="51" spans="1:27">
      <c r="A51" s="23" t="s">
        <v>58</v>
      </c>
      <c r="B51" s="23">
        <v>2004</v>
      </c>
      <c r="C51" s="26">
        <v>2971.4</v>
      </c>
      <c r="D51" s="23">
        <v>36.43</v>
      </c>
      <c r="E51" s="26">
        <v>23.73</v>
      </c>
      <c r="F51" s="26">
        <v>10.17</v>
      </c>
      <c r="G51" s="26">
        <v>438.06</v>
      </c>
      <c r="H51" s="26">
        <v>8.54</v>
      </c>
      <c r="I51" s="26">
        <v>7.57</v>
      </c>
      <c r="J51" s="26">
        <v>8.1</v>
      </c>
      <c r="K51" s="26">
        <v>3.48</v>
      </c>
      <c r="L51" s="26">
        <v>160.47</v>
      </c>
      <c r="M51" s="26">
        <v>11.58</v>
      </c>
      <c r="N51" s="26">
        <v>241.13</v>
      </c>
      <c r="O51" s="26">
        <v>31.91</v>
      </c>
      <c r="P51" s="26">
        <v>55.66</v>
      </c>
      <c r="Q51" s="26">
        <v>20.78</v>
      </c>
      <c r="R51" s="26">
        <v>46.49</v>
      </c>
      <c r="S51" s="26">
        <v>0.06</v>
      </c>
      <c r="T51" s="26">
        <v>3628.05</v>
      </c>
      <c r="U51" s="26">
        <v>662.61</v>
      </c>
      <c r="V51" s="26">
        <v>70.11</v>
      </c>
      <c r="W51" s="23">
        <f t="shared" si="4"/>
        <v>2673.158042</v>
      </c>
      <c r="X51" s="23">
        <f t="shared" si="1"/>
        <v>4531.582914</v>
      </c>
      <c r="Z51" s="27">
        <f t="shared" si="5"/>
        <v>0.589894986526997</v>
      </c>
      <c r="AA51" s="28">
        <f t="shared" si="3"/>
        <v>2683.688042</v>
      </c>
    </row>
    <row r="52" spans="1:27">
      <c r="A52" s="23" t="s">
        <v>59</v>
      </c>
      <c r="B52" s="23">
        <v>2004</v>
      </c>
      <c r="C52" s="26">
        <v>2362.9</v>
      </c>
      <c r="D52" s="23">
        <v>14.89</v>
      </c>
      <c r="E52" s="26">
        <v>19.35</v>
      </c>
      <c r="F52" s="26">
        <v>31.28</v>
      </c>
      <c r="G52" s="26">
        <v>275.73</v>
      </c>
      <c r="H52" s="26">
        <v>5.46</v>
      </c>
      <c r="I52" s="26">
        <v>65.01</v>
      </c>
      <c r="J52" s="26">
        <v>2.7</v>
      </c>
      <c r="K52" s="26">
        <v>5.78</v>
      </c>
      <c r="L52" s="26">
        <v>446.34</v>
      </c>
      <c r="M52" s="26">
        <v>130.41</v>
      </c>
      <c r="N52" s="26">
        <v>972.76</v>
      </c>
      <c r="O52" s="26">
        <v>530.41</v>
      </c>
      <c r="P52" s="26">
        <v>504.98</v>
      </c>
      <c r="Q52" s="26">
        <v>58.41</v>
      </c>
      <c r="R52" s="26">
        <v>400.73</v>
      </c>
      <c r="S52" s="26">
        <v>1.14</v>
      </c>
      <c r="T52" s="26">
        <v>4385.62</v>
      </c>
      <c r="U52" s="26">
        <v>2202.04</v>
      </c>
      <c r="V52" s="26">
        <v>48.97</v>
      </c>
      <c r="W52" s="23">
        <f t="shared" si="4"/>
        <v>2258.993868</v>
      </c>
      <c r="X52" s="23">
        <f t="shared" si="1"/>
        <v>9652.880938</v>
      </c>
      <c r="Z52" s="27">
        <f t="shared" si="5"/>
        <v>0.234022762997846</v>
      </c>
      <c r="AA52" s="28">
        <f t="shared" si="3"/>
        <v>2262.503868</v>
      </c>
    </row>
    <row r="53" spans="1:27">
      <c r="A53" s="23" t="s">
        <v>60</v>
      </c>
      <c r="B53" s="23">
        <v>2004</v>
      </c>
      <c r="C53" s="26">
        <v>1645.4</v>
      </c>
      <c r="D53" s="23">
        <v>48.05</v>
      </c>
      <c r="E53" s="26">
        <v>4.35</v>
      </c>
      <c r="F53" s="26">
        <v>1.74</v>
      </c>
      <c r="G53" s="26">
        <v>196.06</v>
      </c>
      <c r="H53" s="26">
        <v>6</v>
      </c>
      <c r="I53" s="26">
        <v>65.94</v>
      </c>
      <c r="J53" s="26">
        <v>7.98</v>
      </c>
      <c r="K53" s="26">
        <v>0.99</v>
      </c>
      <c r="L53" s="26">
        <v>129</v>
      </c>
      <c r="M53" s="26">
        <v>5.05</v>
      </c>
      <c r="N53" s="26">
        <v>286.66</v>
      </c>
      <c r="O53" s="26">
        <v>29.63</v>
      </c>
      <c r="P53" s="26">
        <v>61.44</v>
      </c>
      <c r="Q53" s="26">
        <v>1.93</v>
      </c>
      <c r="R53" s="26">
        <v>7.26</v>
      </c>
      <c r="S53" s="26">
        <v>0.02</v>
      </c>
      <c r="T53" s="26">
        <v>477.45</v>
      </c>
      <c r="U53" s="26">
        <v>422.24</v>
      </c>
      <c r="V53" s="26">
        <v>253.9</v>
      </c>
      <c r="W53" s="23">
        <f t="shared" si="4"/>
        <v>1683.564093</v>
      </c>
      <c r="X53" s="23">
        <f t="shared" si="1"/>
        <v>3259.06668</v>
      </c>
      <c r="Z53" s="27">
        <f t="shared" si="5"/>
        <v>0.516578596974272</v>
      </c>
      <c r="AA53" s="28">
        <f t="shared" si="3"/>
        <v>1693.938093</v>
      </c>
    </row>
    <row r="54" spans="1:27">
      <c r="A54" s="23" t="s">
        <v>61</v>
      </c>
      <c r="B54" s="23">
        <v>2004</v>
      </c>
      <c r="C54" s="26">
        <v>288.7</v>
      </c>
      <c r="D54" s="23">
        <v>0</v>
      </c>
      <c r="E54" s="26">
        <v>0</v>
      </c>
      <c r="F54" s="26">
        <v>0.05</v>
      </c>
      <c r="G54" s="26">
        <v>3.51</v>
      </c>
      <c r="H54" s="26">
        <v>0</v>
      </c>
      <c r="I54" s="26">
        <v>0</v>
      </c>
      <c r="J54" s="26">
        <v>0</v>
      </c>
      <c r="K54" s="26">
        <v>13.87</v>
      </c>
      <c r="L54" s="26">
        <v>34.12</v>
      </c>
      <c r="M54" s="26">
        <v>54.2</v>
      </c>
      <c r="N54" s="26">
        <v>53.51</v>
      </c>
      <c r="O54" s="26">
        <v>5.88</v>
      </c>
      <c r="P54" s="26">
        <v>4.3</v>
      </c>
      <c r="Q54" s="26">
        <v>0</v>
      </c>
      <c r="R54" s="26">
        <v>14.74</v>
      </c>
      <c r="S54" s="26">
        <v>18.63</v>
      </c>
      <c r="T54" s="26">
        <v>0</v>
      </c>
      <c r="U54" s="26">
        <v>66.08</v>
      </c>
      <c r="V54" s="26">
        <v>20.42</v>
      </c>
      <c r="W54" s="23">
        <f t="shared" si="4"/>
        <v>209.658024</v>
      </c>
      <c r="X54" s="23">
        <f t="shared" si="1"/>
        <v>820.267153</v>
      </c>
      <c r="Z54" s="27">
        <f t="shared" si="5"/>
        <v>0.255597244426049</v>
      </c>
      <c r="AA54" s="28">
        <f t="shared" si="3"/>
        <v>209.658024</v>
      </c>
    </row>
    <row r="55" spans="1:27">
      <c r="A55" s="23" t="s">
        <v>62</v>
      </c>
      <c r="B55" s="23">
        <v>2004</v>
      </c>
      <c r="C55" s="26">
        <v>1434.4</v>
      </c>
      <c r="D55" s="23">
        <v>26.28</v>
      </c>
      <c r="E55" s="26">
        <v>41.75</v>
      </c>
      <c r="F55" s="26">
        <v>5.33</v>
      </c>
      <c r="G55" s="26">
        <v>191.42</v>
      </c>
      <c r="H55" s="26">
        <v>0.35</v>
      </c>
      <c r="I55" s="26">
        <v>0.5</v>
      </c>
      <c r="J55" s="26">
        <v>2.77</v>
      </c>
      <c r="K55" s="26">
        <v>0.25</v>
      </c>
      <c r="L55" s="26">
        <v>76.36</v>
      </c>
      <c r="M55" s="26">
        <v>12.53</v>
      </c>
      <c r="N55" s="26">
        <v>168.43</v>
      </c>
      <c r="O55" s="26">
        <v>3.84</v>
      </c>
      <c r="P55" s="26">
        <v>0.32</v>
      </c>
      <c r="Q55" s="26">
        <v>0</v>
      </c>
      <c r="R55" s="26">
        <v>0.96</v>
      </c>
      <c r="S55" s="26">
        <v>30.21</v>
      </c>
      <c r="T55" s="26">
        <v>1271.34</v>
      </c>
      <c r="U55" s="26">
        <v>284.13</v>
      </c>
      <c r="V55" s="26">
        <v>8.51</v>
      </c>
      <c r="W55" s="23">
        <f t="shared" si="4"/>
        <v>1253.250383</v>
      </c>
      <c r="X55" s="23">
        <f t="shared" si="1"/>
        <v>2443.458496</v>
      </c>
      <c r="Z55" s="27">
        <f t="shared" si="5"/>
        <v>0.512900212977466</v>
      </c>
      <c r="AA55" s="28">
        <f t="shared" si="3"/>
        <v>1256.851383</v>
      </c>
    </row>
    <row r="56" spans="1:27">
      <c r="A56" s="23" t="s">
        <v>63</v>
      </c>
      <c r="B56" s="23">
        <v>2004</v>
      </c>
      <c r="C56" s="26">
        <v>3512.8</v>
      </c>
      <c r="D56" s="23">
        <v>10.1</v>
      </c>
      <c r="E56" s="26">
        <v>359.9</v>
      </c>
      <c r="F56" s="26">
        <v>0</v>
      </c>
      <c r="G56" s="26">
        <v>812.09</v>
      </c>
      <c r="H56" s="26">
        <v>0</v>
      </c>
      <c r="I56" s="26">
        <v>0</v>
      </c>
      <c r="J56" s="26">
        <v>0</v>
      </c>
      <c r="K56" s="26">
        <v>1.15</v>
      </c>
      <c r="L56" s="26">
        <v>203.97</v>
      </c>
      <c r="M56" s="26">
        <v>78.95</v>
      </c>
      <c r="N56" s="26">
        <v>269.31</v>
      </c>
      <c r="O56" s="26">
        <v>6.43</v>
      </c>
      <c r="P56" s="26">
        <v>5.77</v>
      </c>
      <c r="Q56" s="26">
        <v>0</v>
      </c>
      <c r="R56" s="26">
        <v>25.77</v>
      </c>
      <c r="S56" s="26">
        <v>76.65</v>
      </c>
      <c r="T56" s="26">
        <v>3510.19</v>
      </c>
      <c r="U56" s="26">
        <v>775.03</v>
      </c>
      <c r="V56" s="26">
        <v>0</v>
      </c>
      <c r="W56" s="23">
        <f t="shared" si="4"/>
        <v>3409.970696</v>
      </c>
      <c r="X56" s="23">
        <f t="shared" si="1"/>
        <v>6361.969433</v>
      </c>
      <c r="Z56" s="27">
        <f t="shared" si="5"/>
        <v>0.535992939279499</v>
      </c>
      <c r="AA56" s="28">
        <f t="shared" si="3"/>
        <v>3409.970696</v>
      </c>
    </row>
    <row r="57" spans="1:27">
      <c r="A57" s="23" t="s">
        <v>64</v>
      </c>
      <c r="B57" s="23">
        <v>2004</v>
      </c>
      <c r="C57" s="26">
        <v>3924.6</v>
      </c>
      <c r="D57" s="23">
        <v>72.5</v>
      </c>
      <c r="E57" s="26">
        <v>14.44</v>
      </c>
      <c r="F57" s="26">
        <v>43</v>
      </c>
      <c r="G57" s="26">
        <v>269.06</v>
      </c>
      <c r="H57" s="26">
        <v>9.11</v>
      </c>
      <c r="I57" s="26">
        <v>0</v>
      </c>
      <c r="J57" s="26">
        <v>0</v>
      </c>
      <c r="K57" s="26">
        <v>0</v>
      </c>
      <c r="L57" s="26">
        <v>67.23</v>
      </c>
      <c r="M57" s="26">
        <v>2.69</v>
      </c>
      <c r="N57" s="26">
        <v>108.4</v>
      </c>
      <c r="O57" s="26">
        <v>10.34</v>
      </c>
      <c r="P57" s="26">
        <v>12.29</v>
      </c>
      <c r="Q57" s="26">
        <v>0</v>
      </c>
      <c r="R57" s="26">
        <v>0</v>
      </c>
      <c r="S57" s="26">
        <v>4.99</v>
      </c>
      <c r="T57" s="26">
        <v>55.84</v>
      </c>
      <c r="U57" s="26">
        <v>552.22</v>
      </c>
      <c r="V57" s="26">
        <v>0</v>
      </c>
      <c r="W57" s="23">
        <f t="shared" si="4"/>
        <v>3215.844902</v>
      </c>
      <c r="X57" s="23">
        <f t="shared" si="1"/>
        <v>4259.464825</v>
      </c>
      <c r="Z57" s="27">
        <f t="shared" si="5"/>
        <v>0.754988017068553</v>
      </c>
      <c r="AA57" s="28">
        <f t="shared" si="3"/>
        <v>3215.844902</v>
      </c>
    </row>
    <row r="58" spans="1:27">
      <c r="A58" s="23" t="s">
        <v>65</v>
      </c>
      <c r="B58" s="23">
        <v>2004</v>
      </c>
      <c r="C58" s="26">
        <v>1406.3</v>
      </c>
      <c r="D58" s="23">
        <v>18.92</v>
      </c>
      <c r="E58" s="26">
        <v>82.94</v>
      </c>
      <c r="F58" s="26">
        <v>6.51</v>
      </c>
      <c r="G58" s="26">
        <v>360</v>
      </c>
      <c r="H58" s="26">
        <v>5.59</v>
      </c>
      <c r="I58" s="26">
        <v>22.82</v>
      </c>
      <c r="J58" s="26">
        <v>8.04</v>
      </c>
      <c r="K58" s="26">
        <v>0</v>
      </c>
      <c r="L58" s="26">
        <v>90.79</v>
      </c>
      <c r="M58" s="26">
        <v>19.24</v>
      </c>
      <c r="N58" s="26">
        <v>55.46</v>
      </c>
      <c r="O58" s="26">
        <v>11.17</v>
      </c>
      <c r="P58" s="26">
        <v>0</v>
      </c>
      <c r="Q58" s="26">
        <v>0</v>
      </c>
      <c r="R58" s="26">
        <v>0</v>
      </c>
      <c r="S58" s="26">
        <v>5.17</v>
      </c>
      <c r="T58" s="26">
        <v>616.11</v>
      </c>
      <c r="U58" s="26">
        <v>291.59</v>
      </c>
      <c r="V58" s="26">
        <v>94.52</v>
      </c>
      <c r="W58" s="23">
        <f t="shared" si="4"/>
        <v>1514.6631</v>
      </c>
      <c r="X58" s="23">
        <f t="shared" si="1"/>
        <v>2326.435931</v>
      </c>
      <c r="Z58" s="27">
        <f t="shared" si="5"/>
        <v>0.6510658986207</v>
      </c>
      <c r="AA58" s="28">
        <f t="shared" si="3"/>
        <v>1525.1151</v>
      </c>
    </row>
    <row r="59" spans="1:27">
      <c r="A59" s="23" t="s">
        <v>66</v>
      </c>
      <c r="B59" s="23">
        <v>2004</v>
      </c>
      <c r="C59" s="26">
        <v>1408.9</v>
      </c>
      <c r="D59" s="23">
        <v>253.04</v>
      </c>
      <c r="E59" s="26">
        <v>36.67</v>
      </c>
      <c r="F59" s="26">
        <v>40.12</v>
      </c>
      <c r="G59" s="26">
        <v>182.27</v>
      </c>
      <c r="H59" s="26">
        <v>0.64</v>
      </c>
      <c r="I59" s="26">
        <v>2.36</v>
      </c>
      <c r="J59" s="26">
        <v>4.27</v>
      </c>
      <c r="K59" s="26">
        <v>1.93</v>
      </c>
      <c r="L59" s="26">
        <v>144.93</v>
      </c>
      <c r="M59" s="26">
        <v>48.46</v>
      </c>
      <c r="N59" s="26">
        <v>195.45</v>
      </c>
      <c r="O59" s="26">
        <v>39.84</v>
      </c>
      <c r="P59" s="26">
        <v>36.26</v>
      </c>
      <c r="Q59" s="26">
        <v>16.87</v>
      </c>
      <c r="R59" s="26">
        <v>15.24</v>
      </c>
      <c r="S59" s="26">
        <v>30.77</v>
      </c>
      <c r="T59" s="26">
        <v>1871.55</v>
      </c>
      <c r="U59" s="26">
        <v>431.24</v>
      </c>
      <c r="V59" s="26">
        <v>0</v>
      </c>
      <c r="W59" s="23">
        <f t="shared" si="4"/>
        <v>1458.075923</v>
      </c>
      <c r="X59" s="23">
        <f t="shared" si="1"/>
        <v>3202.656637</v>
      </c>
      <c r="Z59" s="27">
        <f t="shared" si="5"/>
        <v>0.455270760578884</v>
      </c>
      <c r="AA59" s="28">
        <f t="shared" si="3"/>
        <v>1463.626923</v>
      </c>
    </row>
    <row r="60" spans="1:27">
      <c r="A60" s="23" t="s">
        <v>67</v>
      </c>
      <c r="B60" s="23">
        <v>2004</v>
      </c>
      <c r="C60" s="26">
        <v>1251.3</v>
      </c>
      <c r="D60" s="23">
        <v>23.45</v>
      </c>
      <c r="E60" s="26">
        <v>2.18</v>
      </c>
      <c r="F60" s="26">
        <v>51.65</v>
      </c>
      <c r="G60" s="26">
        <v>346.73</v>
      </c>
      <c r="H60" s="26">
        <v>4.56</v>
      </c>
      <c r="I60" s="26">
        <v>3.49</v>
      </c>
      <c r="J60" s="26">
        <v>19.4</v>
      </c>
      <c r="K60" s="26">
        <v>0</v>
      </c>
      <c r="L60" s="26">
        <v>77.02</v>
      </c>
      <c r="M60" s="26">
        <v>6.79</v>
      </c>
      <c r="N60" s="26">
        <v>105.09</v>
      </c>
      <c r="O60" s="26">
        <v>12.58</v>
      </c>
      <c r="P60" s="26">
        <v>5.71</v>
      </c>
      <c r="Q60" s="26">
        <v>30.3</v>
      </c>
      <c r="R60" s="26">
        <v>76.66</v>
      </c>
      <c r="S60" s="26">
        <v>7.86</v>
      </c>
      <c r="T60" s="26">
        <v>5854.25</v>
      </c>
      <c r="U60" s="26">
        <v>433.01</v>
      </c>
      <c r="V60" s="26">
        <v>87.59</v>
      </c>
      <c r="W60" s="23">
        <f t="shared" si="4"/>
        <v>1323.806667</v>
      </c>
      <c r="X60" s="23">
        <f t="shared" si="1"/>
        <v>2716.764416</v>
      </c>
      <c r="Z60" s="27">
        <f t="shared" si="5"/>
        <v>0.48727326491897</v>
      </c>
      <c r="AA60" s="28">
        <f t="shared" si="3"/>
        <v>1349.026667</v>
      </c>
    </row>
    <row r="61" spans="1:27">
      <c r="A61" s="23" t="s">
        <v>68</v>
      </c>
      <c r="B61" s="23">
        <v>2004</v>
      </c>
      <c r="C61" s="26">
        <v>311</v>
      </c>
      <c r="D61" s="23">
        <v>5.25</v>
      </c>
      <c r="E61" s="26">
        <v>1.74</v>
      </c>
      <c r="F61" s="26">
        <v>0.5</v>
      </c>
      <c r="G61" s="26">
        <v>41.23</v>
      </c>
      <c r="H61" s="26">
        <v>0</v>
      </c>
      <c r="I61" s="26">
        <v>6.71</v>
      </c>
      <c r="J61" s="26">
        <v>0.11</v>
      </c>
      <c r="K61" s="26">
        <v>0</v>
      </c>
      <c r="L61" s="26">
        <v>15.31</v>
      </c>
      <c r="M61" s="26">
        <v>0</v>
      </c>
      <c r="N61" s="26">
        <v>22.73</v>
      </c>
      <c r="O61" s="26">
        <v>2.2</v>
      </c>
      <c r="P61" s="26">
        <v>7.23</v>
      </c>
      <c r="Q61" s="26">
        <v>2.48</v>
      </c>
      <c r="R61" s="26">
        <v>13.63</v>
      </c>
      <c r="S61" s="26">
        <v>17.74</v>
      </c>
      <c r="T61" s="26">
        <v>126.4</v>
      </c>
      <c r="U61" s="26">
        <v>189.75</v>
      </c>
      <c r="V61" s="26">
        <v>3.48</v>
      </c>
      <c r="W61" s="23">
        <f t="shared" si="4"/>
        <v>291.675611</v>
      </c>
      <c r="X61" s="23">
        <f t="shared" si="1"/>
        <v>860.190999</v>
      </c>
      <c r="Z61" s="27">
        <f t="shared" si="5"/>
        <v>0.339082379772728</v>
      </c>
      <c r="AA61" s="28">
        <f t="shared" si="3"/>
        <v>291.818611</v>
      </c>
    </row>
    <row r="62" spans="1:27">
      <c r="A62" s="23" t="s">
        <v>69</v>
      </c>
      <c r="B62" s="23">
        <v>2004</v>
      </c>
      <c r="C62" s="26">
        <v>778.3</v>
      </c>
      <c r="D62" s="23">
        <v>114.25</v>
      </c>
      <c r="E62" s="26">
        <v>30.32</v>
      </c>
      <c r="F62" s="26">
        <v>0</v>
      </c>
      <c r="G62" s="26">
        <v>114.83</v>
      </c>
      <c r="H62" s="26">
        <v>0.08</v>
      </c>
      <c r="I62" s="26">
        <v>0</v>
      </c>
      <c r="J62" s="26">
        <v>748.73</v>
      </c>
      <c r="K62" s="26">
        <v>2.02</v>
      </c>
      <c r="L62" s="26">
        <v>35.49</v>
      </c>
      <c r="M62" s="26">
        <v>4.13</v>
      </c>
      <c r="N62" s="26">
        <v>3.93</v>
      </c>
      <c r="O62" s="26">
        <v>6.56</v>
      </c>
      <c r="P62" s="26">
        <v>3.83</v>
      </c>
      <c r="Q62" s="26">
        <v>6.77</v>
      </c>
      <c r="R62" s="26">
        <v>1.99</v>
      </c>
      <c r="S62" s="26">
        <v>11.52</v>
      </c>
      <c r="T62" s="26">
        <v>272.83</v>
      </c>
      <c r="U62" s="26">
        <v>4.98</v>
      </c>
      <c r="V62" s="26">
        <v>0</v>
      </c>
      <c r="W62" s="23">
        <f t="shared" si="4"/>
        <v>779.464416</v>
      </c>
      <c r="X62" s="23">
        <f t="shared" si="1"/>
        <v>2017.326145</v>
      </c>
      <c r="Z62" s="27">
        <f t="shared" si="5"/>
        <v>0.386384927361361</v>
      </c>
      <c r="AA62" s="28">
        <f t="shared" si="3"/>
        <v>1752.813416</v>
      </c>
    </row>
    <row r="63" spans="1:27">
      <c r="A63" s="23" t="s">
        <v>70</v>
      </c>
      <c r="B63" s="23">
        <v>2004</v>
      </c>
      <c r="C63" s="26">
        <v>1634.6</v>
      </c>
      <c r="D63" s="23">
        <v>2.85</v>
      </c>
      <c r="E63" s="26">
        <v>0.01</v>
      </c>
      <c r="F63" s="26">
        <v>0</v>
      </c>
      <c r="G63" s="26">
        <v>50.94</v>
      </c>
      <c r="H63" s="26">
        <v>1.94</v>
      </c>
      <c r="I63" s="26">
        <v>30.18</v>
      </c>
      <c r="J63" s="26">
        <v>3.15</v>
      </c>
      <c r="K63" s="26">
        <v>83.01</v>
      </c>
      <c r="L63" s="26">
        <v>110.91</v>
      </c>
      <c r="M63" s="26">
        <v>18.2</v>
      </c>
      <c r="N63" s="26">
        <v>195.69</v>
      </c>
      <c r="O63" s="26">
        <v>19.81</v>
      </c>
      <c r="P63" s="26">
        <v>34.96</v>
      </c>
      <c r="Q63" s="26">
        <v>33.04</v>
      </c>
      <c r="R63" s="26">
        <v>124.38</v>
      </c>
      <c r="S63" s="26">
        <v>40.61</v>
      </c>
      <c r="T63" s="26">
        <v>10112.58</v>
      </c>
      <c r="U63" s="26">
        <v>247.69</v>
      </c>
      <c r="V63" s="26">
        <v>0.23</v>
      </c>
      <c r="W63" s="23">
        <f t="shared" si="4"/>
        <v>1339.308791</v>
      </c>
      <c r="X63" s="23">
        <f t="shared" si="1"/>
        <v>3416.104768</v>
      </c>
      <c r="Z63" s="27">
        <f t="shared" si="5"/>
        <v>0.392057293893862</v>
      </c>
      <c r="AA63" s="28">
        <f t="shared" si="3"/>
        <v>1343.403791</v>
      </c>
    </row>
    <row r="64" spans="1:27">
      <c r="A64" s="23" t="s">
        <v>41</v>
      </c>
      <c r="B64" s="23">
        <v>2005</v>
      </c>
      <c r="C64" s="26">
        <v>1312.02</v>
      </c>
      <c r="D64" s="23">
        <v>0.24</v>
      </c>
      <c r="E64" s="26">
        <v>0.03</v>
      </c>
      <c r="F64" s="26">
        <v>2.42</v>
      </c>
      <c r="G64" s="26">
        <v>259.53</v>
      </c>
      <c r="H64" s="26">
        <v>12.29</v>
      </c>
      <c r="I64" s="26">
        <v>85.74</v>
      </c>
      <c r="J64" s="26">
        <v>5.43</v>
      </c>
      <c r="K64" s="26">
        <v>0</v>
      </c>
      <c r="L64" s="26">
        <v>235.09</v>
      </c>
      <c r="M64" s="26">
        <v>189.34</v>
      </c>
      <c r="N64" s="26">
        <v>140.13</v>
      </c>
      <c r="O64" s="26">
        <v>19.63</v>
      </c>
      <c r="P64" s="26">
        <v>46.08</v>
      </c>
      <c r="Q64" s="26">
        <v>41.76</v>
      </c>
      <c r="R64" s="26">
        <v>337.86</v>
      </c>
      <c r="S64" s="26">
        <v>28</v>
      </c>
      <c r="T64" s="26">
        <v>11521.54</v>
      </c>
      <c r="U64" s="26">
        <v>525.81</v>
      </c>
      <c r="V64" s="26">
        <v>4.63</v>
      </c>
      <c r="W64" s="23">
        <f t="shared" si="4"/>
        <v>1572.557743</v>
      </c>
      <c r="X64" s="23">
        <f t="shared" si="1"/>
        <v>4402.533498</v>
      </c>
      <c r="Z64" s="27">
        <f t="shared" si="5"/>
        <v>0.357193816631807</v>
      </c>
      <c r="AA64" s="28">
        <f t="shared" si="3"/>
        <v>1579.616743</v>
      </c>
    </row>
    <row r="65" spans="1:27">
      <c r="A65" s="23" t="s">
        <v>42</v>
      </c>
      <c r="B65" s="23">
        <v>2005</v>
      </c>
      <c r="C65" s="26">
        <v>978.48</v>
      </c>
      <c r="D65" s="23">
        <v>91.64</v>
      </c>
      <c r="E65" s="26">
        <v>0</v>
      </c>
      <c r="F65" s="26">
        <v>0</v>
      </c>
      <c r="G65" s="26">
        <v>329.06</v>
      </c>
      <c r="H65" s="26">
        <v>6.18</v>
      </c>
      <c r="I65" s="26">
        <v>7.44</v>
      </c>
      <c r="J65" s="26">
        <v>7.62</v>
      </c>
      <c r="K65" s="26">
        <v>23.48</v>
      </c>
      <c r="L65" s="26">
        <v>118.96</v>
      </c>
      <c r="M65" s="26">
        <v>15.12</v>
      </c>
      <c r="N65" s="26">
        <v>243.14</v>
      </c>
      <c r="O65" s="26">
        <v>110.99</v>
      </c>
      <c r="P65" s="26">
        <v>17.09</v>
      </c>
      <c r="Q65" s="26">
        <v>10.97</v>
      </c>
      <c r="R65" s="26">
        <v>122.5</v>
      </c>
      <c r="S65" s="26">
        <v>8.56</v>
      </c>
      <c r="T65" s="26">
        <v>10591.56</v>
      </c>
      <c r="U65" s="26">
        <v>373.37</v>
      </c>
      <c r="V65" s="26">
        <v>33.34</v>
      </c>
      <c r="W65" s="23">
        <f t="shared" si="4"/>
        <v>1165.578432</v>
      </c>
      <c r="X65" s="23">
        <f t="shared" si="1"/>
        <v>3079.920451</v>
      </c>
      <c r="Z65" s="27">
        <f t="shared" si="5"/>
        <v>0.378444330151954</v>
      </c>
      <c r="AA65" s="28">
        <f t="shared" si="3"/>
        <v>1175.484432</v>
      </c>
    </row>
    <row r="66" spans="1:27">
      <c r="A66" s="23" t="s">
        <v>43</v>
      </c>
      <c r="B66" s="23">
        <v>2005</v>
      </c>
      <c r="C66" s="26">
        <v>6689.46</v>
      </c>
      <c r="D66" s="23">
        <v>262.46</v>
      </c>
      <c r="E66" s="26">
        <v>953.75</v>
      </c>
      <c r="F66" s="26">
        <v>86.45</v>
      </c>
      <c r="G66" s="26">
        <v>4498.24</v>
      </c>
      <c r="H66" s="26">
        <v>42.85</v>
      </c>
      <c r="I66" s="26">
        <v>159.66</v>
      </c>
      <c r="J66" s="26">
        <v>43.18</v>
      </c>
      <c r="K66" s="26">
        <v>30.26</v>
      </c>
      <c r="L66" s="26">
        <v>221.9</v>
      </c>
      <c r="M66" s="26">
        <v>3.21</v>
      </c>
      <c r="N66" s="26">
        <v>434.67</v>
      </c>
      <c r="O66" s="26">
        <v>60.12</v>
      </c>
      <c r="P66" s="26">
        <v>42.65</v>
      </c>
      <c r="Q66" s="26">
        <v>16.95</v>
      </c>
      <c r="R66" s="26">
        <v>154.3</v>
      </c>
      <c r="S66" s="26">
        <v>9.14</v>
      </c>
      <c r="T66" s="26">
        <v>12527.58</v>
      </c>
      <c r="U66" s="26">
        <v>1402.02</v>
      </c>
      <c r="V66" s="26">
        <v>210.2</v>
      </c>
      <c r="W66" s="23">
        <f t="shared" si="4"/>
        <v>10541.671705</v>
      </c>
      <c r="X66" s="23">
        <f t="shared" si="1"/>
        <v>14458.452267</v>
      </c>
      <c r="Z66" s="27">
        <f t="shared" si="5"/>
        <v>0.729100979159459</v>
      </c>
      <c r="AA66" s="28">
        <f t="shared" si="3"/>
        <v>10597.805705</v>
      </c>
    </row>
    <row r="67" spans="1:27">
      <c r="A67" s="23" t="s">
        <v>44</v>
      </c>
      <c r="B67" s="23">
        <v>2005</v>
      </c>
      <c r="C67" s="26">
        <v>3800</v>
      </c>
      <c r="D67" s="23">
        <v>0</v>
      </c>
      <c r="E67" s="26">
        <v>462.59</v>
      </c>
      <c r="F67" s="26">
        <v>28.06</v>
      </c>
      <c r="G67" s="26">
        <v>2139.9</v>
      </c>
      <c r="H67" s="26">
        <v>122.83</v>
      </c>
      <c r="I67" s="26">
        <v>151.91</v>
      </c>
      <c r="J67" s="26">
        <v>134.17</v>
      </c>
      <c r="K67" s="26">
        <v>0</v>
      </c>
      <c r="L67" s="26">
        <v>94.89</v>
      </c>
      <c r="M67" s="26">
        <v>8.45</v>
      </c>
      <c r="N67" s="26">
        <v>246.22</v>
      </c>
      <c r="O67" s="26">
        <v>8.95</v>
      </c>
      <c r="P67" s="26">
        <v>5.94</v>
      </c>
      <c r="Q67" s="26">
        <v>0</v>
      </c>
      <c r="R67" s="26">
        <v>3.18</v>
      </c>
      <c r="S67" s="26">
        <v>0.48</v>
      </c>
      <c r="T67" s="26">
        <v>6020.6</v>
      </c>
      <c r="U67" s="26">
        <v>892.46</v>
      </c>
      <c r="V67" s="26">
        <v>28.59</v>
      </c>
      <c r="W67" s="23">
        <f t="shared" si="4"/>
        <v>6238.915404</v>
      </c>
      <c r="X67" s="23">
        <f t="shared" si="1"/>
        <v>8288.052754</v>
      </c>
      <c r="Z67" s="27">
        <f t="shared" si="5"/>
        <v>0.752760098080814</v>
      </c>
      <c r="AA67" s="28">
        <f t="shared" si="3"/>
        <v>6413.336404</v>
      </c>
    </row>
    <row r="68" spans="1:27">
      <c r="A68" s="23" t="s">
        <v>45</v>
      </c>
      <c r="B68" s="23">
        <v>2005</v>
      </c>
      <c r="C68" s="26">
        <v>3904.77</v>
      </c>
      <c r="D68" s="23">
        <v>86.96</v>
      </c>
      <c r="E68" s="26">
        <v>446.96</v>
      </c>
      <c r="F68" s="26">
        <v>1.38</v>
      </c>
      <c r="G68" s="26">
        <v>677.01</v>
      </c>
      <c r="H68" s="26">
        <v>14.41</v>
      </c>
      <c r="I68" s="26">
        <v>84.16</v>
      </c>
      <c r="J68" s="26">
        <v>37.19</v>
      </c>
      <c r="K68" s="26">
        <v>11.46</v>
      </c>
      <c r="L68" s="26">
        <v>192.41</v>
      </c>
      <c r="M68" s="26">
        <v>0.4</v>
      </c>
      <c r="N68" s="26">
        <v>379.84</v>
      </c>
      <c r="O68" s="26">
        <v>25.27</v>
      </c>
      <c r="P68" s="26">
        <v>15.18</v>
      </c>
      <c r="Q68" s="26">
        <v>3.21</v>
      </c>
      <c r="R68" s="26">
        <v>1.47</v>
      </c>
      <c r="S68" s="26">
        <v>6.35</v>
      </c>
      <c r="T68" s="26">
        <v>9573.99</v>
      </c>
      <c r="U68" s="26">
        <v>667.93</v>
      </c>
      <c r="V68" s="26">
        <v>44.31</v>
      </c>
      <c r="W68" s="23">
        <f t="shared" si="4"/>
        <v>4042.593443</v>
      </c>
      <c r="X68" s="23">
        <f t="shared" si="1"/>
        <v>6289.533716</v>
      </c>
      <c r="Z68" s="27">
        <f t="shared" si="5"/>
        <v>0.642749307904338</v>
      </c>
      <c r="AA68" s="28">
        <f t="shared" si="3"/>
        <v>4090.940443</v>
      </c>
    </row>
    <row r="69" spans="1:27">
      <c r="A69" s="23" t="s">
        <v>46</v>
      </c>
      <c r="B69" s="23">
        <v>2005</v>
      </c>
      <c r="C69" s="26">
        <v>3136.25</v>
      </c>
      <c r="D69" s="23">
        <v>147.29</v>
      </c>
      <c r="E69" s="26">
        <v>341.69</v>
      </c>
      <c r="F69" s="26">
        <v>6.5</v>
      </c>
      <c r="G69" s="26">
        <v>840.54</v>
      </c>
      <c r="H69" s="26">
        <v>61.17</v>
      </c>
      <c r="I69" s="26">
        <v>296.09</v>
      </c>
      <c r="J69" s="26">
        <v>67.43</v>
      </c>
      <c r="K69" s="26">
        <v>97.76</v>
      </c>
      <c r="L69" s="26">
        <v>356.79</v>
      </c>
      <c r="M69" s="26">
        <v>26.4</v>
      </c>
      <c r="N69" s="26">
        <v>533.12</v>
      </c>
      <c r="O69" s="26">
        <v>153.77</v>
      </c>
      <c r="P69" s="26">
        <v>102.18</v>
      </c>
      <c r="Q69" s="26">
        <v>128.32</v>
      </c>
      <c r="R69" s="26">
        <v>321.57</v>
      </c>
      <c r="S69" s="26">
        <v>14.81</v>
      </c>
      <c r="T69" s="26">
        <v>29488.03</v>
      </c>
      <c r="U69" s="26">
        <v>1048.47</v>
      </c>
      <c r="V69" s="26">
        <v>62.5</v>
      </c>
      <c r="W69" s="23">
        <f t="shared" si="4"/>
        <v>4723.643983</v>
      </c>
      <c r="X69" s="23">
        <f t="shared" ref="X69:X132" si="6">C69*$C$3+D69*$D$3+E69*$E$3+F69*$F$3+G69*$G$3+H69*$H$3+I69*$I$3+J69*$J$3+K69*$K$3+L69*$L$3+M69*$M$3+N69*$N$3+O69*$O$3+P69*$P$3+Q69*$Q$3+R69*$R$3+S69*$S$3+T69*$T$3+U69*$U$3+V69</f>
        <v>9827.551334</v>
      </c>
      <c r="Z69" s="27">
        <f t="shared" si="5"/>
        <v>0.480653198590557</v>
      </c>
      <c r="AA69" s="28">
        <f t="shared" ref="AA69:AA132" si="7">C69*$C$3+D69*$D$3+E69*$E$3+F69*$F$3+G69*$G$3+H69*$H$3+I69*$I$3+J69*$J$3</f>
        <v>4811.302983</v>
      </c>
    </row>
    <row r="70" spans="1:27">
      <c r="A70" s="23" t="s">
        <v>47</v>
      </c>
      <c r="B70" s="23">
        <v>2005</v>
      </c>
      <c r="C70" s="26">
        <v>2552.64</v>
      </c>
      <c r="D70" s="23">
        <v>21.92</v>
      </c>
      <c r="E70" s="26">
        <v>44.22</v>
      </c>
      <c r="F70" s="26">
        <v>12.68</v>
      </c>
      <c r="G70" s="26">
        <v>336.92</v>
      </c>
      <c r="H70" s="26">
        <v>10.74</v>
      </c>
      <c r="I70" s="26">
        <v>47.9</v>
      </c>
      <c r="J70" s="26">
        <v>4.36</v>
      </c>
      <c r="K70" s="26">
        <v>227.21</v>
      </c>
      <c r="L70" s="26">
        <v>166.94</v>
      </c>
      <c r="M70" s="26">
        <v>15.85</v>
      </c>
      <c r="N70" s="26">
        <v>241.02</v>
      </c>
      <c r="O70" s="26">
        <v>45.33</v>
      </c>
      <c r="P70" s="26">
        <v>55.6</v>
      </c>
      <c r="Q70" s="26">
        <v>8.95</v>
      </c>
      <c r="R70" s="26">
        <v>81.78</v>
      </c>
      <c r="S70" s="26">
        <v>5.3</v>
      </c>
      <c r="T70" s="26">
        <v>14814.34</v>
      </c>
      <c r="U70" s="26">
        <v>378.23</v>
      </c>
      <c r="V70" s="26">
        <v>27.41</v>
      </c>
      <c r="W70" s="23">
        <f t="shared" si="4"/>
        <v>2427.588104</v>
      </c>
      <c r="X70" s="23">
        <f t="shared" si="6"/>
        <v>4718.18297</v>
      </c>
      <c r="Z70" s="27">
        <f t="shared" si="5"/>
        <v>0.514517584297923</v>
      </c>
      <c r="AA70" s="28">
        <f t="shared" si="7"/>
        <v>2433.256104</v>
      </c>
    </row>
    <row r="71" spans="1:27">
      <c r="A71" s="23" t="s">
        <v>48</v>
      </c>
      <c r="B71" s="23">
        <v>2005</v>
      </c>
      <c r="C71" s="26">
        <v>1134.19</v>
      </c>
      <c r="D71" s="23">
        <v>338.48</v>
      </c>
      <c r="E71" s="26">
        <v>486.25</v>
      </c>
      <c r="F71" s="26">
        <v>0</v>
      </c>
      <c r="G71" s="26">
        <v>101.16</v>
      </c>
      <c r="H71" s="26">
        <v>5.03</v>
      </c>
      <c r="I71" s="26">
        <v>39.28</v>
      </c>
      <c r="J71" s="26">
        <v>8.26</v>
      </c>
      <c r="K71" s="26">
        <v>194.56</v>
      </c>
      <c r="L71" s="26">
        <v>312.19</v>
      </c>
      <c r="M71" s="26">
        <v>7.28</v>
      </c>
      <c r="N71" s="26">
        <v>472.45</v>
      </c>
      <c r="O71" s="26">
        <v>10.6</v>
      </c>
      <c r="P71" s="26">
        <v>104.64</v>
      </c>
      <c r="Q71" s="26">
        <v>20.22</v>
      </c>
      <c r="R71" s="26">
        <v>173.75</v>
      </c>
      <c r="S71" s="26">
        <v>16.84</v>
      </c>
      <c r="T71" s="26">
        <v>12942.45</v>
      </c>
      <c r="U71" s="26">
        <v>534.58</v>
      </c>
      <c r="V71" s="26">
        <v>10.1</v>
      </c>
      <c r="W71" s="23">
        <f t="shared" si="4"/>
        <v>1523.105184</v>
      </c>
      <c r="X71" s="23">
        <f t="shared" si="6"/>
        <v>4737.476238</v>
      </c>
      <c r="Z71" s="27">
        <f t="shared" si="5"/>
        <v>0.321501387549545</v>
      </c>
      <c r="AA71" s="28">
        <f t="shared" si="7"/>
        <v>1533.843184</v>
      </c>
    </row>
    <row r="72" spans="1:27">
      <c r="A72" s="23" t="s">
        <v>49</v>
      </c>
      <c r="B72" s="23">
        <v>2005</v>
      </c>
      <c r="C72" s="26">
        <v>992.09</v>
      </c>
      <c r="D72" s="23">
        <v>29.09</v>
      </c>
      <c r="E72" s="26">
        <v>1.53</v>
      </c>
      <c r="F72" s="26">
        <v>33.71</v>
      </c>
      <c r="G72" s="26">
        <v>603.16</v>
      </c>
      <c r="H72" s="26">
        <v>21.62</v>
      </c>
      <c r="I72" s="26">
        <v>29.5</v>
      </c>
      <c r="J72" s="26">
        <v>40.2</v>
      </c>
      <c r="K72" s="26">
        <v>0</v>
      </c>
      <c r="L72" s="26">
        <v>241.19</v>
      </c>
      <c r="M72" s="26">
        <v>188.32</v>
      </c>
      <c r="N72" s="26">
        <v>325.92</v>
      </c>
      <c r="O72" s="26">
        <v>691.84</v>
      </c>
      <c r="P72" s="26">
        <v>78.78</v>
      </c>
      <c r="Q72" s="26">
        <v>122.44</v>
      </c>
      <c r="R72" s="26">
        <v>473.9</v>
      </c>
      <c r="S72" s="26">
        <v>11.98</v>
      </c>
      <c r="T72" s="26">
        <v>5837.98</v>
      </c>
      <c r="U72" s="26">
        <v>872.67</v>
      </c>
      <c r="V72" s="26">
        <v>1.04</v>
      </c>
      <c r="W72" s="23">
        <f t="shared" si="4"/>
        <v>1579.533242</v>
      </c>
      <c r="X72" s="23">
        <f t="shared" si="6"/>
        <v>6055.13023</v>
      </c>
      <c r="Z72" s="27">
        <f t="shared" si="5"/>
        <v>0.260858673885202</v>
      </c>
      <c r="AA72" s="28">
        <f t="shared" si="7"/>
        <v>1631.793242</v>
      </c>
    </row>
    <row r="73" spans="1:27">
      <c r="A73" s="23" t="s">
        <v>50</v>
      </c>
      <c r="B73" s="23">
        <v>2005</v>
      </c>
      <c r="C73" s="26">
        <v>4280.06</v>
      </c>
      <c r="D73" s="23">
        <v>197.99</v>
      </c>
      <c r="E73" s="26">
        <v>182.64</v>
      </c>
      <c r="F73" s="26">
        <v>18.49</v>
      </c>
      <c r="G73" s="26">
        <v>1567.96</v>
      </c>
      <c r="H73" s="26">
        <v>17.6</v>
      </c>
      <c r="I73" s="26">
        <v>101.81</v>
      </c>
      <c r="J73" s="26">
        <v>29.52</v>
      </c>
      <c r="K73" s="26">
        <v>28.25</v>
      </c>
      <c r="L73" s="26">
        <v>418.69</v>
      </c>
      <c r="M73" s="26">
        <v>21.55</v>
      </c>
      <c r="N73" s="26">
        <v>498.66</v>
      </c>
      <c r="O73" s="26">
        <v>244.5</v>
      </c>
      <c r="P73" s="26">
        <v>132.18</v>
      </c>
      <c r="Q73" s="26">
        <v>68.05</v>
      </c>
      <c r="R73" s="26">
        <v>676.14</v>
      </c>
      <c r="S73" s="26">
        <v>10.08</v>
      </c>
      <c r="T73" s="26">
        <v>17088.33</v>
      </c>
      <c r="U73" s="26">
        <v>2021.18</v>
      </c>
      <c r="V73" s="26">
        <v>2.03</v>
      </c>
      <c r="W73" s="23">
        <f t="shared" si="4"/>
        <v>5293.417131</v>
      </c>
      <c r="X73" s="23">
        <f t="shared" si="6"/>
        <v>11443.54462</v>
      </c>
      <c r="Z73" s="27">
        <f t="shared" si="5"/>
        <v>0.462567963579103</v>
      </c>
      <c r="AA73" s="28">
        <f t="shared" si="7"/>
        <v>5331.793131</v>
      </c>
    </row>
    <row r="74" spans="1:27">
      <c r="A74" s="23" t="s">
        <v>51</v>
      </c>
      <c r="B74" s="23">
        <v>2005</v>
      </c>
      <c r="C74" s="26">
        <v>3390.25</v>
      </c>
      <c r="D74" s="23">
        <v>15.49</v>
      </c>
      <c r="E74" s="26">
        <v>0</v>
      </c>
      <c r="F74" s="26">
        <v>140.02</v>
      </c>
      <c r="G74" s="26">
        <v>162.6</v>
      </c>
      <c r="H74" s="26">
        <v>2.23</v>
      </c>
      <c r="I74" s="26">
        <v>9.5</v>
      </c>
      <c r="J74" s="26">
        <v>4.73</v>
      </c>
      <c r="K74" s="26">
        <v>0.46</v>
      </c>
      <c r="L74" s="26">
        <v>368.53</v>
      </c>
      <c r="M74" s="26">
        <v>40.98</v>
      </c>
      <c r="N74" s="26">
        <v>798.47</v>
      </c>
      <c r="O74" s="26">
        <v>149.17</v>
      </c>
      <c r="P74" s="26">
        <v>201.62</v>
      </c>
      <c r="Q74" s="26">
        <v>61.65</v>
      </c>
      <c r="R74" s="26">
        <v>96.3</v>
      </c>
      <c r="S74" s="26">
        <v>1.63</v>
      </c>
      <c r="T74" s="26">
        <v>23832</v>
      </c>
      <c r="U74" s="26">
        <v>1540</v>
      </c>
      <c r="V74" s="26">
        <v>26.81</v>
      </c>
      <c r="W74" s="23">
        <f t="shared" ref="W74:W137" si="8">C74*$C$3+D74*$D$3+E74*$E$3+F74*$F$3+G74*$G$3+H74*$H$3+I74*$I$3</f>
        <v>2725.173055</v>
      </c>
      <c r="X74" s="23">
        <f t="shared" si="6"/>
        <v>8022.9813</v>
      </c>
      <c r="Z74" s="27">
        <f t="shared" ref="Z74:Z137" si="9">W74/X74</f>
        <v>0.339670872098381</v>
      </c>
      <c r="AA74" s="28">
        <f t="shared" si="7"/>
        <v>2731.322055</v>
      </c>
    </row>
    <row r="75" spans="1:27">
      <c r="A75" s="23" t="s">
        <v>52</v>
      </c>
      <c r="B75" s="23">
        <v>2005</v>
      </c>
      <c r="C75" s="26">
        <v>2686</v>
      </c>
      <c r="D75" s="23">
        <v>37.21</v>
      </c>
      <c r="E75" s="26">
        <v>750</v>
      </c>
      <c r="F75" s="26">
        <v>580</v>
      </c>
      <c r="G75" s="26">
        <v>537.62</v>
      </c>
      <c r="H75" s="26">
        <v>14.06</v>
      </c>
      <c r="I75" s="26">
        <v>1.47</v>
      </c>
      <c r="J75" s="26">
        <v>32.41</v>
      </c>
      <c r="K75" s="26">
        <v>0.03</v>
      </c>
      <c r="L75" s="26">
        <v>86.41</v>
      </c>
      <c r="M75" s="26">
        <v>10.52</v>
      </c>
      <c r="N75" s="26">
        <v>210.07</v>
      </c>
      <c r="O75" s="26">
        <v>23.88</v>
      </c>
      <c r="P75" s="26">
        <v>2971</v>
      </c>
      <c r="Q75" s="26">
        <v>15.48</v>
      </c>
      <c r="R75" s="26">
        <v>87.92</v>
      </c>
      <c r="S75" s="26">
        <v>0.85</v>
      </c>
      <c r="T75" s="26">
        <v>4615</v>
      </c>
      <c r="U75" s="26">
        <v>581.65</v>
      </c>
      <c r="V75" s="26">
        <v>0</v>
      </c>
      <c r="W75" s="23">
        <f t="shared" si="8"/>
        <v>3128.236495</v>
      </c>
      <c r="X75" s="23">
        <f t="shared" si="6"/>
        <v>9759.782042</v>
      </c>
      <c r="Z75" s="27">
        <f t="shared" si="9"/>
        <v>0.320523192171508</v>
      </c>
      <c r="AA75" s="28">
        <f t="shared" si="7"/>
        <v>3170.369495</v>
      </c>
    </row>
    <row r="76" spans="1:27">
      <c r="A76" s="23" t="s">
        <v>53</v>
      </c>
      <c r="B76" s="23">
        <v>2005</v>
      </c>
      <c r="C76" s="26">
        <v>2457.26</v>
      </c>
      <c r="D76" s="23">
        <v>11.89</v>
      </c>
      <c r="E76" s="26">
        <v>7.44</v>
      </c>
      <c r="F76" s="26">
        <v>0</v>
      </c>
      <c r="G76" s="26">
        <v>280.93</v>
      </c>
      <c r="H76" s="26">
        <v>3.76</v>
      </c>
      <c r="I76" s="26">
        <v>55.91</v>
      </c>
      <c r="J76" s="26">
        <v>4.65</v>
      </c>
      <c r="K76" s="26">
        <v>0</v>
      </c>
      <c r="L76" s="26">
        <v>199.81</v>
      </c>
      <c r="M76" s="26">
        <v>32.77</v>
      </c>
      <c r="N76" s="26">
        <v>367.29</v>
      </c>
      <c r="O76" s="26">
        <v>152.91</v>
      </c>
      <c r="P76" s="26">
        <v>100.18</v>
      </c>
      <c r="Q76" s="26">
        <v>13.16</v>
      </c>
      <c r="R76" s="26">
        <v>49.93</v>
      </c>
      <c r="S76" s="26">
        <v>0.51</v>
      </c>
      <c r="T76" s="26">
        <v>2773.82</v>
      </c>
      <c r="U76" s="26">
        <v>699.43</v>
      </c>
      <c r="V76" s="26">
        <v>27.65</v>
      </c>
      <c r="W76" s="23">
        <f t="shared" si="8"/>
        <v>2263.644799</v>
      </c>
      <c r="X76" s="23">
        <f t="shared" si="6"/>
        <v>4606.487426</v>
      </c>
      <c r="Z76" s="27">
        <f t="shared" si="9"/>
        <v>0.491403663933501</v>
      </c>
      <c r="AA76" s="28">
        <f t="shared" si="7"/>
        <v>2269.689799</v>
      </c>
    </row>
    <row r="77" spans="1:27">
      <c r="A77" s="23" t="s">
        <v>54</v>
      </c>
      <c r="B77" s="23">
        <v>2005</v>
      </c>
      <c r="C77" s="26">
        <v>1135.58</v>
      </c>
      <c r="D77" s="23">
        <v>26.06</v>
      </c>
      <c r="E77" s="26">
        <v>97.63</v>
      </c>
      <c r="F77" s="26">
        <v>249.67</v>
      </c>
      <c r="G77" s="26">
        <v>325.37</v>
      </c>
      <c r="H77" s="26">
        <v>10.62</v>
      </c>
      <c r="I77" s="26">
        <v>71.26</v>
      </c>
      <c r="J77" s="26">
        <v>0.15</v>
      </c>
      <c r="K77" s="26">
        <v>0</v>
      </c>
      <c r="L77" s="26">
        <v>64.49</v>
      </c>
      <c r="M77" s="26">
        <v>7.14</v>
      </c>
      <c r="N77" s="26">
        <v>300.73</v>
      </c>
      <c r="O77" s="26">
        <v>28.53</v>
      </c>
      <c r="P77" s="26">
        <v>29.32</v>
      </c>
      <c r="Q77" s="26">
        <v>7.19</v>
      </c>
      <c r="R77" s="26">
        <v>37.56</v>
      </c>
      <c r="S77" s="26">
        <v>0.11</v>
      </c>
      <c r="T77" s="26">
        <v>1452.6</v>
      </c>
      <c r="U77" s="26">
        <v>378.14</v>
      </c>
      <c r="V77" s="26">
        <v>27.26</v>
      </c>
      <c r="W77" s="23">
        <f t="shared" si="8"/>
        <v>1648.002089</v>
      </c>
      <c r="X77" s="23">
        <f t="shared" si="6"/>
        <v>2882.169474</v>
      </c>
      <c r="Z77" s="27">
        <f t="shared" si="9"/>
        <v>0.571792222444446</v>
      </c>
      <c r="AA77" s="28">
        <f t="shared" si="7"/>
        <v>1648.197089</v>
      </c>
    </row>
    <row r="78" spans="1:27">
      <c r="A78" s="23" t="s">
        <v>55</v>
      </c>
      <c r="B78" s="23">
        <v>2005</v>
      </c>
      <c r="C78" s="26">
        <v>8992.05</v>
      </c>
      <c r="D78" s="23">
        <v>303.71</v>
      </c>
      <c r="E78" s="26">
        <v>42.62</v>
      </c>
      <c r="F78" s="26">
        <v>31.06</v>
      </c>
      <c r="G78" s="26">
        <v>1990.97</v>
      </c>
      <c r="H78" s="26">
        <v>36.47</v>
      </c>
      <c r="I78" s="26">
        <v>7.6</v>
      </c>
      <c r="J78" s="26">
        <v>15.88</v>
      </c>
      <c r="K78" s="26">
        <v>150.77</v>
      </c>
      <c r="L78" s="26">
        <v>495.53</v>
      </c>
      <c r="M78" s="26">
        <v>21.99</v>
      </c>
      <c r="N78" s="26">
        <v>1132.31</v>
      </c>
      <c r="O78" s="26">
        <v>294.43</v>
      </c>
      <c r="P78" s="26">
        <v>221.63</v>
      </c>
      <c r="Q78" s="26">
        <v>47.28</v>
      </c>
      <c r="R78" s="26">
        <v>617.08</v>
      </c>
      <c r="S78" s="26">
        <v>17.89</v>
      </c>
      <c r="T78" s="26">
        <v>27914.86</v>
      </c>
      <c r="U78" s="26">
        <v>2004.5</v>
      </c>
      <c r="V78" s="26">
        <v>130.37</v>
      </c>
      <c r="W78" s="23">
        <f t="shared" si="8"/>
        <v>8912.369077</v>
      </c>
      <c r="X78" s="23">
        <f t="shared" si="6"/>
        <v>16958.859953</v>
      </c>
      <c r="Z78" s="27">
        <f t="shared" si="9"/>
        <v>0.525528785643602</v>
      </c>
      <c r="AA78" s="28">
        <f t="shared" si="7"/>
        <v>8933.013077</v>
      </c>
    </row>
    <row r="79" spans="1:27">
      <c r="A79" s="23" t="s">
        <v>56</v>
      </c>
      <c r="B79" s="23">
        <v>2005</v>
      </c>
      <c r="C79" s="26">
        <v>7199</v>
      </c>
      <c r="D79" s="23">
        <v>106.38</v>
      </c>
      <c r="E79" s="26">
        <v>198.71</v>
      </c>
      <c r="F79" s="26">
        <v>22.53</v>
      </c>
      <c r="G79" s="26">
        <v>861.54</v>
      </c>
      <c r="H79" s="26">
        <v>8.85</v>
      </c>
      <c r="I79" s="26">
        <v>90.9</v>
      </c>
      <c r="J79" s="26">
        <v>10.37</v>
      </c>
      <c r="K79" s="26">
        <v>25</v>
      </c>
      <c r="L79" s="26">
        <v>233.31</v>
      </c>
      <c r="M79" s="26">
        <v>13.88</v>
      </c>
      <c r="N79" s="26">
        <v>326.03</v>
      </c>
      <c r="O79" s="26">
        <v>76.73</v>
      </c>
      <c r="P79" s="26">
        <v>31.45</v>
      </c>
      <c r="Q79" s="26">
        <v>20.66</v>
      </c>
      <c r="R79" s="26">
        <v>114</v>
      </c>
      <c r="S79" s="26">
        <v>21.81</v>
      </c>
      <c r="T79" s="26">
        <v>8519.31</v>
      </c>
      <c r="U79" s="26">
        <v>1300.92</v>
      </c>
      <c r="V79" s="26">
        <v>32.24</v>
      </c>
      <c r="W79" s="23">
        <f t="shared" si="8"/>
        <v>6524.064743</v>
      </c>
      <c r="X79" s="23">
        <f t="shared" si="6"/>
        <v>9956.48291</v>
      </c>
      <c r="Z79" s="27">
        <f t="shared" si="9"/>
        <v>0.655257966289223</v>
      </c>
      <c r="AA79" s="28">
        <f t="shared" si="7"/>
        <v>6537.545743</v>
      </c>
    </row>
    <row r="80" spans="1:27">
      <c r="A80" s="23" t="s">
        <v>57</v>
      </c>
      <c r="B80" s="23">
        <v>2005</v>
      </c>
      <c r="C80" s="26">
        <v>4645.35</v>
      </c>
      <c r="D80" s="23">
        <v>25.72</v>
      </c>
      <c r="E80" s="26">
        <v>2.9</v>
      </c>
      <c r="F80" s="26">
        <v>0</v>
      </c>
      <c r="G80" s="26">
        <v>683.75</v>
      </c>
      <c r="H80" s="26">
        <v>29.94</v>
      </c>
      <c r="I80" s="26">
        <v>6</v>
      </c>
      <c r="J80" s="26">
        <v>6.61</v>
      </c>
      <c r="K80" s="26">
        <v>5.95</v>
      </c>
      <c r="L80" s="26">
        <v>367.43</v>
      </c>
      <c r="M80" s="26">
        <v>26.08</v>
      </c>
      <c r="N80" s="26">
        <v>449.05</v>
      </c>
      <c r="O80" s="26">
        <v>107.46</v>
      </c>
      <c r="P80" s="26">
        <v>53.43</v>
      </c>
      <c r="Q80" s="26">
        <v>28.76</v>
      </c>
      <c r="R80" s="26">
        <v>153.31</v>
      </c>
      <c r="S80" s="26">
        <v>6.11</v>
      </c>
      <c r="T80" s="26">
        <v>4374.35</v>
      </c>
      <c r="U80" s="26">
        <v>804.41</v>
      </c>
      <c r="V80" s="26">
        <v>121.5</v>
      </c>
      <c r="W80" s="23">
        <f t="shared" si="8"/>
        <v>4211.686805</v>
      </c>
      <c r="X80" s="23">
        <f t="shared" si="6"/>
        <v>7276.927438</v>
      </c>
      <c r="Z80" s="27">
        <f t="shared" si="9"/>
        <v>0.578772681311434</v>
      </c>
      <c r="AA80" s="28">
        <f t="shared" si="7"/>
        <v>4220.279805</v>
      </c>
    </row>
    <row r="81" spans="1:27">
      <c r="A81" s="23" t="s">
        <v>58</v>
      </c>
      <c r="B81" s="23">
        <v>2005</v>
      </c>
      <c r="C81" s="26">
        <v>5385.99</v>
      </c>
      <c r="D81" s="23">
        <v>195.34</v>
      </c>
      <c r="E81" s="26">
        <v>36.84</v>
      </c>
      <c r="F81" s="26">
        <v>268.75</v>
      </c>
      <c r="G81" s="26">
        <v>625.54</v>
      </c>
      <c r="H81" s="26">
        <v>11.31</v>
      </c>
      <c r="I81" s="26">
        <v>26.37</v>
      </c>
      <c r="J81" s="26">
        <v>17.03</v>
      </c>
      <c r="K81" s="26">
        <v>33.35</v>
      </c>
      <c r="L81" s="26">
        <v>271.88</v>
      </c>
      <c r="M81" s="26">
        <v>12.48</v>
      </c>
      <c r="N81" s="26">
        <v>280.6</v>
      </c>
      <c r="O81" s="26">
        <v>37.55</v>
      </c>
      <c r="P81" s="26">
        <v>81.71</v>
      </c>
      <c r="Q81" s="26">
        <v>17.64</v>
      </c>
      <c r="R81" s="26">
        <v>50.55</v>
      </c>
      <c r="S81" s="26">
        <v>1</v>
      </c>
      <c r="T81" s="26">
        <v>4912.46</v>
      </c>
      <c r="U81" s="26">
        <v>615.59</v>
      </c>
      <c r="V81" s="26">
        <v>180.66</v>
      </c>
      <c r="W81" s="23">
        <f t="shared" si="8"/>
        <v>4966.064268</v>
      </c>
      <c r="X81" s="23">
        <f t="shared" si="6"/>
        <v>7263.250517</v>
      </c>
      <c r="Z81" s="27">
        <f t="shared" si="9"/>
        <v>0.68372476708282</v>
      </c>
      <c r="AA81" s="28">
        <f t="shared" si="7"/>
        <v>4988.203268</v>
      </c>
    </row>
    <row r="82" spans="1:27">
      <c r="A82" s="23" t="s">
        <v>59</v>
      </c>
      <c r="B82" s="23">
        <v>2005</v>
      </c>
      <c r="C82" s="26">
        <v>2788.85</v>
      </c>
      <c r="D82" s="23">
        <v>19.81</v>
      </c>
      <c r="E82" s="26">
        <v>12.35</v>
      </c>
      <c r="F82" s="26">
        <v>34.28</v>
      </c>
      <c r="G82" s="26">
        <v>294.1</v>
      </c>
      <c r="H82" s="26">
        <v>4.37</v>
      </c>
      <c r="I82" s="26">
        <v>75.31</v>
      </c>
      <c r="J82" s="26">
        <v>3.1</v>
      </c>
      <c r="K82" s="26">
        <v>6.52</v>
      </c>
      <c r="L82" s="26">
        <v>705.54</v>
      </c>
      <c r="M82" s="26">
        <v>153.72</v>
      </c>
      <c r="N82" s="26">
        <v>1274.59</v>
      </c>
      <c r="O82" s="26">
        <v>667.52</v>
      </c>
      <c r="P82" s="26">
        <v>608.69</v>
      </c>
      <c r="Q82" s="26">
        <v>60.2</v>
      </c>
      <c r="R82" s="26">
        <v>470.61</v>
      </c>
      <c r="S82" s="26">
        <v>1.4</v>
      </c>
      <c r="T82" s="26">
        <v>4905.57</v>
      </c>
      <c r="U82" s="26">
        <v>2542.99</v>
      </c>
      <c r="V82" s="26">
        <v>49.22</v>
      </c>
      <c r="W82" s="23">
        <f t="shared" si="8"/>
        <v>2615.398831</v>
      </c>
      <c r="X82" s="23">
        <f t="shared" si="6"/>
        <v>11767.144822</v>
      </c>
      <c r="Z82" s="27">
        <f t="shared" si="9"/>
        <v>0.222262823357984</v>
      </c>
      <c r="AA82" s="28">
        <f t="shared" si="7"/>
        <v>2619.428831</v>
      </c>
    </row>
    <row r="83" spans="1:27">
      <c r="A83" s="23" t="s">
        <v>60</v>
      </c>
      <c r="B83" s="23">
        <v>2005</v>
      </c>
      <c r="C83" s="26">
        <v>1813.64</v>
      </c>
      <c r="D83" s="23">
        <v>45.26</v>
      </c>
      <c r="E83" s="26">
        <v>2.73</v>
      </c>
      <c r="F83" s="26">
        <v>0.17</v>
      </c>
      <c r="G83" s="26">
        <v>231.65</v>
      </c>
      <c r="H83" s="26">
        <v>6</v>
      </c>
      <c r="I83" s="26">
        <v>132.26</v>
      </c>
      <c r="J83" s="26">
        <v>14.56</v>
      </c>
      <c r="K83" s="26">
        <v>0.1</v>
      </c>
      <c r="L83" s="26">
        <v>146.48</v>
      </c>
      <c r="M83" s="26">
        <v>7</v>
      </c>
      <c r="N83" s="26">
        <v>324.9</v>
      </c>
      <c r="O83" s="26">
        <v>32.96</v>
      </c>
      <c r="P83" s="26">
        <v>77.7</v>
      </c>
      <c r="Q83" s="26">
        <v>1.83</v>
      </c>
      <c r="R83" s="26">
        <v>15.15</v>
      </c>
      <c r="S83" s="26">
        <v>1.12</v>
      </c>
      <c r="T83" s="26">
        <v>1788.23</v>
      </c>
      <c r="U83" s="26">
        <v>471.96</v>
      </c>
      <c r="V83" s="26">
        <v>0</v>
      </c>
      <c r="W83" s="23">
        <f t="shared" si="8"/>
        <v>2071.163249</v>
      </c>
      <c r="X83" s="23">
        <f t="shared" si="6"/>
        <v>3646.733282</v>
      </c>
      <c r="Z83" s="27">
        <f t="shared" si="9"/>
        <v>0.567950296563531</v>
      </c>
      <c r="AA83" s="28">
        <f t="shared" si="7"/>
        <v>2090.091249</v>
      </c>
    </row>
    <row r="84" spans="1:27">
      <c r="A84" s="23" t="s">
        <v>61</v>
      </c>
      <c r="B84" s="23">
        <v>2005</v>
      </c>
      <c r="C84" s="26">
        <v>111.45</v>
      </c>
      <c r="D84" s="23">
        <v>0</v>
      </c>
      <c r="E84" s="26">
        <v>0</v>
      </c>
      <c r="F84" s="26">
        <v>0</v>
      </c>
      <c r="G84" s="26">
        <v>1.61</v>
      </c>
      <c r="H84" s="26">
        <v>0</v>
      </c>
      <c r="I84" s="26">
        <v>0</v>
      </c>
      <c r="J84" s="26">
        <v>0</v>
      </c>
      <c r="K84" s="26">
        <v>0.02</v>
      </c>
      <c r="L84" s="26">
        <v>39.39</v>
      </c>
      <c r="M84" s="26">
        <v>62.44</v>
      </c>
      <c r="N84" s="26">
        <v>41.54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4.62</v>
      </c>
      <c r="V84" s="26">
        <v>0</v>
      </c>
      <c r="W84" s="23">
        <f t="shared" si="8"/>
        <v>81.172689</v>
      </c>
      <c r="X84" s="23">
        <f t="shared" si="6"/>
        <v>297.239837</v>
      </c>
      <c r="Z84" s="27">
        <f t="shared" si="9"/>
        <v>0.273088189723371</v>
      </c>
      <c r="AA84" s="28">
        <f t="shared" si="7"/>
        <v>81.172689</v>
      </c>
    </row>
    <row r="85" spans="1:27">
      <c r="A85" s="23" t="s">
        <v>62</v>
      </c>
      <c r="B85" s="23">
        <v>2005</v>
      </c>
      <c r="C85" s="26">
        <v>1633.18</v>
      </c>
      <c r="D85" s="23">
        <v>55.03</v>
      </c>
      <c r="E85" s="26">
        <v>86.83</v>
      </c>
      <c r="F85" s="26">
        <v>7.84</v>
      </c>
      <c r="G85" s="26">
        <v>388</v>
      </c>
      <c r="H85" s="26">
        <v>0.18</v>
      </c>
      <c r="I85" s="26">
        <v>0.09</v>
      </c>
      <c r="J85" s="26">
        <v>3.51</v>
      </c>
      <c r="K85" s="26">
        <v>2.62</v>
      </c>
      <c r="L85" s="26">
        <v>77.51</v>
      </c>
      <c r="M85" s="26">
        <v>12.3</v>
      </c>
      <c r="N85" s="26">
        <v>178.8</v>
      </c>
      <c r="O85" s="26">
        <v>2.72</v>
      </c>
      <c r="P85" s="26">
        <v>0.13</v>
      </c>
      <c r="Q85" s="26">
        <v>0</v>
      </c>
      <c r="R85" s="26">
        <v>8</v>
      </c>
      <c r="S85" s="26">
        <v>34.9</v>
      </c>
      <c r="T85" s="26">
        <v>1462.91</v>
      </c>
      <c r="U85" s="26">
        <v>322.67</v>
      </c>
      <c r="V85" s="26">
        <v>288.34</v>
      </c>
      <c r="W85" s="23">
        <f t="shared" si="8"/>
        <v>1623.949054</v>
      </c>
      <c r="X85" s="23">
        <f t="shared" si="6"/>
        <v>3237.596212</v>
      </c>
      <c r="Z85" s="27">
        <f t="shared" si="9"/>
        <v>0.501590979128561</v>
      </c>
      <c r="AA85" s="28">
        <f t="shared" si="7"/>
        <v>1628.512054</v>
      </c>
    </row>
    <row r="86" spans="1:27">
      <c r="A86" s="23" t="s">
        <v>63</v>
      </c>
      <c r="B86" s="23">
        <v>2005</v>
      </c>
      <c r="C86" s="26">
        <v>2784.05</v>
      </c>
      <c r="D86" s="23">
        <v>8.38</v>
      </c>
      <c r="E86" s="26">
        <v>260.61</v>
      </c>
      <c r="F86" s="26">
        <v>0</v>
      </c>
      <c r="G86" s="26">
        <v>893.3</v>
      </c>
      <c r="H86" s="26">
        <v>0</v>
      </c>
      <c r="I86" s="26">
        <v>0</v>
      </c>
      <c r="J86" s="26">
        <v>0</v>
      </c>
      <c r="K86" s="26">
        <v>1.02</v>
      </c>
      <c r="L86" s="26">
        <v>224.37</v>
      </c>
      <c r="M86" s="26">
        <v>93.52</v>
      </c>
      <c r="N86" s="26">
        <v>286.94</v>
      </c>
      <c r="O86" s="26">
        <v>5.86</v>
      </c>
      <c r="P86" s="26">
        <v>7.17</v>
      </c>
      <c r="Q86" s="26">
        <v>0</v>
      </c>
      <c r="R86" s="26">
        <v>50.82</v>
      </c>
      <c r="S86" s="26">
        <v>84.22</v>
      </c>
      <c r="T86" s="26">
        <v>2706.95</v>
      </c>
      <c r="U86" s="26">
        <v>847.37</v>
      </c>
      <c r="V86" s="26">
        <v>0</v>
      </c>
      <c r="W86" s="23">
        <f t="shared" si="8"/>
        <v>2938.396812</v>
      </c>
      <c r="X86" s="23">
        <f t="shared" si="6"/>
        <v>6161.195456</v>
      </c>
      <c r="Z86" s="27">
        <f t="shared" si="9"/>
        <v>0.476919914809468</v>
      </c>
      <c r="AA86" s="28">
        <f t="shared" si="7"/>
        <v>2938.396812</v>
      </c>
    </row>
    <row r="87" spans="1:27">
      <c r="A87" s="23" t="s">
        <v>64</v>
      </c>
      <c r="B87" s="23">
        <v>2005</v>
      </c>
      <c r="C87" s="26">
        <v>4151.7</v>
      </c>
      <c r="D87" s="23">
        <v>74.4</v>
      </c>
      <c r="E87" s="26">
        <v>8.66</v>
      </c>
      <c r="F87" s="26">
        <v>40.86</v>
      </c>
      <c r="G87" s="26">
        <v>333.86</v>
      </c>
      <c r="H87" s="26">
        <v>7.09</v>
      </c>
      <c r="I87" s="26">
        <v>0</v>
      </c>
      <c r="J87" s="26">
        <v>0</v>
      </c>
      <c r="K87" s="26">
        <v>0</v>
      </c>
      <c r="L87" s="26">
        <v>67.52</v>
      </c>
      <c r="M87" s="26">
        <v>8.41</v>
      </c>
      <c r="N87" s="26">
        <v>139.04</v>
      </c>
      <c r="O87" s="26">
        <v>10.39</v>
      </c>
      <c r="P87" s="26">
        <v>12.06</v>
      </c>
      <c r="Q87" s="26">
        <v>0</v>
      </c>
      <c r="R87" s="26">
        <v>0</v>
      </c>
      <c r="S87" s="26">
        <v>5.44</v>
      </c>
      <c r="T87" s="26">
        <v>520.74</v>
      </c>
      <c r="U87" s="26">
        <v>522.42</v>
      </c>
      <c r="V87" s="26">
        <v>0</v>
      </c>
      <c r="W87" s="23">
        <f t="shared" si="8"/>
        <v>3427.374946</v>
      </c>
      <c r="X87" s="23">
        <f t="shared" si="6"/>
        <v>4509.374558</v>
      </c>
      <c r="Z87" s="27">
        <f t="shared" si="9"/>
        <v>0.760055502579522</v>
      </c>
      <c r="AA87" s="28">
        <f t="shared" si="7"/>
        <v>3427.374946</v>
      </c>
    </row>
    <row r="88" spans="1:27">
      <c r="A88" s="23" t="s">
        <v>65</v>
      </c>
      <c r="B88" s="23">
        <v>2005</v>
      </c>
      <c r="C88" s="26">
        <v>2414.43</v>
      </c>
      <c r="D88" s="23">
        <v>71.22</v>
      </c>
      <c r="E88" s="26">
        <v>132.06</v>
      </c>
      <c r="F88" s="26">
        <v>10.29</v>
      </c>
      <c r="G88" s="26">
        <v>1138.94</v>
      </c>
      <c r="H88" s="26">
        <v>8.05</v>
      </c>
      <c r="I88" s="26">
        <v>42.52</v>
      </c>
      <c r="J88" s="26">
        <v>17.62</v>
      </c>
      <c r="K88" s="26">
        <v>0.07</v>
      </c>
      <c r="L88" s="26">
        <v>122.95</v>
      </c>
      <c r="M88" s="26">
        <v>28.71</v>
      </c>
      <c r="N88" s="26">
        <v>282.09</v>
      </c>
      <c r="O88" s="26">
        <v>3.91</v>
      </c>
      <c r="P88" s="26">
        <v>12.28</v>
      </c>
      <c r="Q88" s="26">
        <v>0</v>
      </c>
      <c r="R88" s="26">
        <v>6.09</v>
      </c>
      <c r="S88" s="26">
        <v>6.12</v>
      </c>
      <c r="T88" s="26">
        <v>497.32</v>
      </c>
      <c r="U88" s="26">
        <v>505.68</v>
      </c>
      <c r="V88" s="26">
        <v>176.37</v>
      </c>
      <c r="W88" s="23">
        <f t="shared" si="8"/>
        <v>3140.247009</v>
      </c>
      <c r="X88" s="23">
        <f t="shared" si="6"/>
        <v>4727.589636</v>
      </c>
      <c r="Z88" s="27">
        <f t="shared" si="9"/>
        <v>0.664238491659135</v>
      </c>
      <c r="AA88" s="28">
        <f t="shared" si="7"/>
        <v>3163.153009</v>
      </c>
    </row>
    <row r="89" spans="1:27">
      <c r="A89" s="23" t="s">
        <v>66</v>
      </c>
      <c r="B89" s="23">
        <v>2005</v>
      </c>
      <c r="C89" s="26">
        <v>2395.68</v>
      </c>
      <c r="D89" s="23">
        <v>380</v>
      </c>
      <c r="E89" s="26">
        <v>5.52</v>
      </c>
      <c r="F89" s="26">
        <v>3.37</v>
      </c>
      <c r="G89" s="26">
        <v>247.87</v>
      </c>
      <c r="H89" s="26">
        <v>2.22</v>
      </c>
      <c r="I89" s="26">
        <v>4.21</v>
      </c>
      <c r="J89" s="26">
        <v>7.36</v>
      </c>
      <c r="K89" s="26">
        <v>7.82</v>
      </c>
      <c r="L89" s="26">
        <v>196.68</v>
      </c>
      <c r="M89" s="26">
        <v>34.81</v>
      </c>
      <c r="N89" s="26">
        <v>178</v>
      </c>
      <c r="O89" s="26">
        <v>4.42</v>
      </c>
      <c r="P89" s="26">
        <v>43.9</v>
      </c>
      <c r="Q89" s="26">
        <v>11.03</v>
      </c>
      <c r="R89" s="26">
        <v>16.82</v>
      </c>
      <c r="S89" s="26">
        <v>16.72</v>
      </c>
      <c r="T89" s="26">
        <v>2160.87</v>
      </c>
      <c r="U89" s="26">
        <v>494.41</v>
      </c>
      <c r="V89" s="26">
        <v>0.2</v>
      </c>
      <c r="W89" s="23">
        <f t="shared" si="8"/>
        <v>2326.281787</v>
      </c>
      <c r="X89" s="23">
        <f t="shared" si="6"/>
        <v>3969.979906</v>
      </c>
      <c r="Z89" s="27">
        <f t="shared" si="9"/>
        <v>0.585968151497238</v>
      </c>
      <c r="AA89" s="28">
        <f t="shared" si="7"/>
        <v>2335.849787</v>
      </c>
    </row>
    <row r="90" spans="1:27">
      <c r="A90" s="23" t="s">
        <v>67</v>
      </c>
      <c r="B90" s="23">
        <v>2005</v>
      </c>
      <c r="C90" s="26">
        <v>1397.85</v>
      </c>
      <c r="D90" s="23">
        <v>29.23</v>
      </c>
      <c r="E90" s="26">
        <v>0.17</v>
      </c>
      <c r="F90" s="26">
        <v>53.55</v>
      </c>
      <c r="G90" s="26">
        <v>424.11</v>
      </c>
      <c r="H90" s="26">
        <v>7.61</v>
      </c>
      <c r="I90" s="26">
        <v>5.99</v>
      </c>
      <c r="J90" s="26">
        <v>32.3</v>
      </c>
      <c r="K90" s="26">
        <v>4.04</v>
      </c>
      <c r="L90" s="26">
        <v>86.86</v>
      </c>
      <c r="M90" s="26">
        <v>4.61</v>
      </c>
      <c r="N90" s="26">
        <v>114.21</v>
      </c>
      <c r="O90" s="26">
        <v>12.57</v>
      </c>
      <c r="P90" s="26">
        <v>6.42</v>
      </c>
      <c r="Q90" s="26">
        <v>42.89</v>
      </c>
      <c r="R90" s="26">
        <v>102.4</v>
      </c>
      <c r="S90" s="26">
        <v>8.96</v>
      </c>
      <c r="T90" s="26">
        <v>5634.94</v>
      </c>
      <c r="U90" s="26">
        <v>467.96</v>
      </c>
      <c r="V90" s="26">
        <v>117.64</v>
      </c>
      <c r="W90" s="23">
        <f t="shared" si="8"/>
        <v>1537.083407</v>
      </c>
      <c r="X90" s="23">
        <f t="shared" si="6"/>
        <v>3109.172248</v>
      </c>
      <c r="Z90" s="27">
        <f t="shared" si="9"/>
        <v>0.494370618414191</v>
      </c>
      <c r="AA90" s="28">
        <f t="shared" si="7"/>
        <v>1579.073407</v>
      </c>
    </row>
    <row r="91" spans="1:27">
      <c r="A91" s="23" t="s">
        <v>68</v>
      </c>
      <c r="B91" s="23">
        <v>2005</v>
      </c>
      <c r="C91" s="26">
        <v>311.07</v>
      </c>
      <c r="D91" s="23">
        <v>6.66</v>
      </c>
      <c r="E91" s="26">
        <v>0</v>
      </c>
      <c r="F91" s="26">
        <v>0.33</v>
      </c>
      <c r="G91" s="26">
        <v>41.83</v>
      </c>
      <c r="H91" s="26">
        <v>0</v>
      </c>
      <c r="I91" s="26">
        <v>4.44</v>
      </c>
      <c r="J91" s="26">
        <v>0.47</v>
      </c>
      <c r="K91" s="26">
        <v>0</v>
      </c>
      <c r="L91" s="26">
        <v>17.16</v>
      </c>
      <c r="M91" s="26">
        <v>0</v>
      </c>
      <c r="N91" s="26">
        <v>23.43</v>
      </c>
      <c r="O91" s="26">
        <v>0.02</v>
      </c>
      <c r="P91" s="26">
        <v>0</v>
      </c>
      <c r="Q91" s="26">
        <v>3.14</v>
      </c>
      <c r="R91" s="26">
        <v>15.61</v>
      </c>
      <c r="S91" s="26">
        <v>19.84</v>
      </c>
      <c r="T91" s="26">
        <v>124.5</v>
      </c>
      <c r="U91" s="26">
        <v>206.55</v>
      </c>
      <c r="V91" s="26">
        <v>2.73</v>
      </c>
      <c r="W91" s="23">
        <f t="shared" si="8"/>
        <v>284.874207</v>
      </c>
      <c r="X91" s="23">
        <f t="shared" si="6"/>
        <v>893.266452</v>
      </c>
      <c r="Z91" s="27">
        <f t="shared" si="9"/>
        <v>0.318912913792043</v>
      </c>
      <c r="AA91" s="28">
        <f t="shared" si="7"/>
        <v>285.485207</v>
      </c>
    </row>
    <row r="92" spans="1:27">
      <c r="A92" s="23" t="s">
        <v>69</v>
      </c>
      <c r="B92" s="23">
        <v>2005</v>
      </c>
      <c r="C92" s="26">
        <v>1004.17</v>
      </c>
      <c r="D92" s="23">
        <v>97.58</v>
      </c>
      <c r="E92" s="26">
        <v>28.83</v>
      </c>
      <c r="F92" s="26">
        <v>2.68</v>
      </c>
      <c r="G92" s="26">
        <v>69.72</v>
      </c>
      <c r="H92" s="26">
        <v>0.81</v>
      </c>
      <c r="I92" s="26">
        <v>0</v>
      </c>
      <c r="J92" s="26">
        <v>0.54</v>
      </c>
      <c r="K92" s="26">
        <v>4.7</v>
      </c>
      <c r="L92" s="26">
        <v>24.89</v>
      </c>
      <c r="M92" s="26">
        <v>2.01</v>
      </c>
      <c r="N92" s="26">
        <v>63.04</v>
      </c>
      <c r="O92" s="26">
        <v>1.8</v>
      </c>
      <c r="P92" s="26">
        <v>3.22</v>
      </c>
      <c r="Q92" s="26">
        <v>5.18</v>
      </c>
      <c r="R92" s="26">
        <v>21.17</v>
      </c>
      <c r="S92" s="26">
        <v>6.63</v>
      </c>
      <c r="T92" s="26">
        <v>802.59</v>
      </c>
      <c r="U92" s="26">
        <v>289.84</v>
      </c>
      <c r="V92" s="26">
        <v>6.29</v>
      </c>
      <c r="W92" s="23">
        <f t="shared" si="8"/>
        <v>887.6472</v>
      </c>
      <c r="X92" s="23">
        <f t="shared" si="6"/>
        <v>1546.185921</v>
      </c>
      <c r="Z92" s="27">
        <f t="shared" si="9"/>
        <v>0.574088269686165</v>
      </c>
      <c r="AA92" s="28">
        <f t="shared" si="7"/>
        <v>888.3492</v>
      </c>
    </row>
    <row r="93" spans="1:27">
      <c r="A93" s="23" t="s">
        <v>70</v>
      </c>
      <c r="B93" s="23">
        <v>2005</v>
      </c>
      <c r="C93" s="26">
        <v>1480.62</v>
      </c>
      <c r="D93" s="23">
        <v>2.01</v>
      </c>
      <c r="E93" s="26">
        <v>1.79</v>
      </c>
      <c r="F93" s="26">
        <v>0.37</v>
      </c>
      <c r="G93" s="26">
        <v>179.18</v>
      </c>
      <c r="H93" s="26">
        <v>5.82</v>
      </c>
      <c r="I93" s="26">
        <v>42.41</v>
      </c>
      <c r="J93" s="26">
        <v>3.68</v>
      </c>
      <c r="K93" s="26">
        <v>97.59</v>
      </c>
      <c r="L93" s="26">
        <v>106.72</v>
      </c>
      <c r="M93" s="26">
        <v>26.12</v>
      </c>
      <c r="N93" s="26">
        <v>302.23</v>
      </c>
      <c r="O93" s="26">
        <v>16.86</v>
      </c>
      <c r="P93" s="26">
        <v>36.97</v>
      </c>
      <c r="Q93" s="26">
        <v>40.75</v>
      </c>
      <c r="R93" s="26">
        <v>309.64</v>
      </c>
      <c r="S93" s="26">
        <v>33.88</v>
      </c>
      <c r="T93" s="26">
        <v>14048.8</v>
      </c>
      <c r="U93" s="26">
        <v>282.42</v>
      </c>
      <c r="V93" s="26">
        <v>0</v>
      </c>
      <c r="W93" s="23">
        <f t="shared" si="8"/>
        <v>1421.364922</v>
      </c>
      <c r="X93" s="23">
        <f t="shared" si="6"/>
        <v>4001.234782</v>
      </c>
      <c r="Z93" s="27">
        <f t="shared" si="9"/>
        <v>0.355231572112231</v>
      </c>
      <c r="AA93" s="28">
        <f t="shared" si="7"/>
        <v>1426.148922</v>
      </c>
    </row>
    <row r="94" spans="1:27">
      <c r="A94" s="23" t="s">
        <v>41</v>
      </c>
      <c r="B94" s="23">
        <v>2006</v>
      </c>
      <c r="C94" s="26">
        <v>1423.2</v>
      </c>
      <c r="D94" s="23">
        <v>0.03</v>
      </c>
      <c r="E94" s="26">
        <v>0.18</v>
      </c>
      <c r="F94" s="26">
        <v>14.94</v>
      </c>
      <c r="G94" s="26">
        <v>226.1</v>
      </c>
      <c r="H94" s="26">
        <v>8.92</v>
      </c>
      <c r="I94" s="26">
        <v>70.92</v>
      </c>
      <c r="J94" s="26">
        <v>6.62</v>
      </c>
      <c r="K94" s="26">
        <v>0</v>
      </c>
      <c r="L94" s="26">
        <v>278.03</v>
      </c>
      <c r="M94" s="26">
        <v>233.86</v>
      </c>
      <c r="N94" s="26">
        <v>176.89</v>
      </c>
      <c r="O94" s="26">
        <v>19.16</v>
      </c>
      <c r="P94" s="26">
        <v>45.84</v>
      </c>
      <c r="Q94" s="26">
        <v>45.29</v>
      </c>
      <c r="R94" s="26">
        <v>338.33</v>
      </c>
      <c r="S94" s="26">
        <v>31.12</v>
      </c>
      <c r="T94" s="26">
        <v>11751.59</v>
      </c>
      <c r="U94" s="26">
        <v>575.35</v>
      </c>
      <c r="V94" s="26">
        <v>2.16</v>
      </c>
      <c r="W94" s="23">
        <f t="shared" si="8"/>
        <v>1553.254778</v>
      </c>
      <c r="X94" s="23">
        <f t="shared" si="6"/>
        <v>4679.812706</v>
      </c>
      <c r="Z94" s="27">
        <f t="shared" si="9"/>
        <v>0.33190532946085</v>
      </c>
      <c r="AA94" s="28">
        <f t="shared" si="7"/>
        <v>1561.860778</v>
      </c>
    </row>
    <row r="95" spans="1:27">
      <c r="A95" s="23" t="s">
        <v>42</v>
      </c>
      <c r="B95" s="23">
        <v>2006</v>
      </c>
      <c r="C95" s="26">
        <v>917.82</v>
      </c>
      <c r="D95" s="23">
        <v>123.33</v>
      </c>
      <c r="E95" s="26">
        <v>0</v>
      </c>
      <c r="F95" s="26">
        <v>0</v>
      </c>
      <c r="G95" s="26">
        <v>541.1</v>
      </c>
      <c r="H95" s="26">
        <v>6.45</v>
      </c>
      <c r="I95" s="26">
        <v>9.8</v>
      </c>
      <c r="J95" s="26">
        <v>3.72</v>
      </c>
      <c r="K95" s="26">
        <v>15.4</v>
      </c>
      <c r="L95" s="26">
        <v>127.84</v>
      </c>
      <c r="M95" s="26">
        <v>16.36</v>
      </c>
      <c r="N95" s="26">
        <v>247.03</v>
      </c>
      <c r="O95" s="26">
        <v>105.71</v>
      </c>
      <c r="P95" s="26">
        <v>15.59</v>
      </c>
      <c r="Q95" s="26">
        <v>12.12</v>
      </c>
      <c r="R95" s="26">
        <v>125.22</v>
      </c>
      <c r="S95" s="26">
        <v>9.9</v>
      </c>
      <c r="T95" s="26">
        <v>11312.26</v>
      </c>
      <c r="U95" s="26">
        <v>420.4</v>
      </c>
      <c r="V95" s="26">
        <v>19.57</v>
      </c>
      <c r="W95" s="23">
        <f t="shared" si="8"/>
        <v>1366.829696</v>
      </c>
      <c r="X95" s="23">
        <f t="shared" si="6"/>
        <v>3366.501706</v>
      </c>
      <c r="Z95" s="27">
        <f t="shared" si="9"/>
        <v>0.406008912326985</v>
      </c>
      <c r="AA95" s="28">
        <f t="shared" si="7"/>
        <v>1371.665696</v>
      </c>
    </row>
    <row r="96" spans="1:27">
      <c r="A96" s="23" t="s">
        <v>43</v>
      </c>
      <c r="B96" s="23">
        <v>2006</v>
      </c>
      <c r="C96" s="26">
        <v>6441.02</v>
      </c>
      <c r="D96" s="23">
        <v>407.07</v>
      </c>
      <c r="E96" s="26">
        <v>805.31</v>
      </c>
      <c r="F96" s="26">
        <v>115.46</v>
      </c>
      <c r="G96" s="26">
        <v>5460.55</v>
      </c>
      <c r="H96" s="26">
        <v>45.59</v>
      </c>
      <c r="I96" s="26">
        <v>164.58</v>
      </c>
      <c r="J96" s="26">
        <v>77.9</v>
      </c>
      <c r="K96" s="26">
        <v>34.47</v>
      </c>
      <c r="L96" s="26">
        <v>263.77</v>
      </c>
      <c r="M96" s="26">
        <v>5.88</v>
      </c>
      <c r="N96" s="26">
        <v>480.93</v>
      </c>
      <c r="O96" s="26">
        <v>53.54</v>
      </c>
      <c r="P96" s="26">
        <v>38.64</v>
      </c>
      <c r="Q96" s="26">
        <v>18.51</v>
      </c>
      <c r="R96" s="26">
        <v>183.78</v>
      </c>
      <c r="S96" s="26">
        <v>2.81</v>
      </c>
      <c r="T96" s="26">
        <v>11538.32</v>
      </c>
      <c r="U96" s="26">
        <v>1649.05</v>
      </c>
      <c r="V96" s="26">
        <v>208.28</v>
      </c>
      <c r="W96" s="23">
        <f t="shared" si="8"/>
        <v>11438.541351</v>
      </c>
      <c r="X96" s="23">
        <f t="shared" si="6"/>
        <v>15744.723878</v>
      </c>
      <c r="Z96" s="27">
        <f t="shared" si="9"/>
        <v>0.726499965298407</v>
      </c>
      <c r="AA96" s="28">
        <f t="shared" si="7"/>
        <v>11539.811351</v>
      </c>
    </row>
    <row r="97" spans="1:27">
      <c r="A97" s="23" t="s">
        <v>44</v>
      </c>
      <c r="B97" s="23">
        <v>2006</v>
      </c>
      <c r="C97" s="26">
        <v>3988.21</v>
      </c>
      <c r="D97" s="23">
        <v>0</v>
      </c>
      <c r="E97" s="26">
        <v>518.57</v>
      </c>
      <c r="F97" s="26">
        <v>30.76</v>
      </c>
      <c r="G97" s="26">
        <v>2416.9</v>
      </c>
      <c r="H97" s="26">
        <v>149.08</v>
      </c>
      <c r="I97" s="26">
        <v>117.01</v>
      </c>
      <c r="J97" s="26">
        <v>160.17</v>
      </c>
      <c r="K97" s="26">
        <v>0</v>
      </c>
      <c r="L97" s="26">
        <v>113.06</v>
      </c>
      <c r="M97" s="26">
        <v>10.43</v>
      </c>
      <c r="N97" s="26">
        <v>266.57</v>
      </c>
      <c r="O97" s="26">
        <v>10.1</v>
      </c>
      <c r="P97" s="26">
        <v>6.24</v>
      </c>
      <c r="Q97" s="26">
        <v>0</v>
      </c>
      <c r="R97" s="26">
        <v>3.8</v>
      </c>
      <c r="S97" s="26">
        <v>5.49</v>
      </c>
      <c r="T97" s="26">
        <v>7410.87</v>
      </c>
      <c r="U97" s="26">
        <v>1036.06</v>
      </c>
      <c r="V97" s="26">
        <v>28.59</v>
      </c>
      <c r="W97" s="23">
        <f t="shared" si="8"/>
        <v>6696.702353</v>
      </c>
      <c r="X97" s="23">
        <f t="shared" si="6"/>
        <v>9132.367185</v>
      </c>
      <c r="Z97" s="27">
        <f t="shared" si="9"/>
        <v>0.733293155798575</v>
      </c>
      <c r="AA97" s="28">
        <f t="shared" si="7"/>
        <v>6904.923353</v>
      </c>
    </row>
    <row r="98" spans="1:27">
      <c r="A98" s="23" t="s">
        <v>45</v>
      </c>
      <c r="B98" s="23">
        <v>2006</v>
      </c>
      <c r="C98" s="26">
        <v>3458.88</v>
      </c>
      <c r="D98" s="23">
        <v>83.0318</v>
      </c>
      <c r="E98" s="26">
        <v>628.3465</v>
      </c>
      <c r="F98" s="26">
        <v>2.7883</v>
      </c>
      <c r="G98" s="26">
        <v>838.2874</v>
      </c>
      <c r="H98" s="26">
        <v>14.7007</v>
      </c>
      <c r="I98" s="26">
        <v>95.1018</v>
      </c>
      <c r="J98" s="26">
        <v>140.9693</v>
      </c>
      <c r="K98" s="26">
        <v>7.8119</v>
      </c>
      <c r="L98" s="26">
        <v>211.7475</v>
      </c>
      <c r="M98" s="26">
        <v>5.5159</v>
      </c>
      <c r="N98" s="26">
        <v>492.5893</v>
      </c>
      <c r="O98" s="26">
        <v>9.9715</v>
      </c>
      <c r="P98" s="26">
        <v>15.5193</v>
      </c>
      <c r="Q98" s="26">
        <v>4.5713</v>
      </c>
      <c r="R98" s="26">
        <v>1.4652</v>
      </c>
      <c r="S98" s="26">
        <v>14.3776</v>
      </c>
      <c r="T98" s="26">
        <v>12077.8427</v>
      </c>
      <c r="U98" s="26">
        <v>884.905</v>
      </c>
      <c r="V98" s="26">
        <v>38.7531</v>
      </c>
      <c r="W98" s="23">
        <f t="shared" si="8"/>
        <v>3970.73989569</v>
      </c>
      <c r="X98" s="23">
        <f t="shared" si="6"/>
        <v>6981.7627646</v>
      </c>
      <c r="Z98" s="27">
        <f t="shared" si="9"/>
        <v>0.568730280527871</v>
      </c>
      <c r="AA98" s="28">
        <f t="shared" si="7"/>
        <v>4153.99998569</v>
      </c>
    </row>
    <row r="99" spans="1:27">
      <c r="A99" s="23" t="s">
        <v>46</v>
      </c>
      <c r="B99" s="23">
        <v>2006</v>
      </c>
      <c r="C99" s="26">
        <v>3417.94</v>
      </c>
      <c r="D99" s="23">
        <v>144.8</v>
      </c>
      <c r="E99" s="26">
        <v>263.83</v>
      </c>
      <c r="F99" s="26">
        <v>11.76</v>
      </c>
      <c r="G99" s="26">
        <v>907.33</v>
      </c>
      <c r="H99" s="26">
        <v>41.55</v>
      </c>
      <c r="I99" s="26">
        <v>468.47</v>
      </c>
      <c r="J99" s="26">
        <v>30.46</v>
      </c>
      <c r="K99" s="26">
        <v>161.98</v>
      </c>
      <c r="L99" s="26">
        <v>393.15</v>
      </c>
      <c r="M99" s="26">
        <v>34.89</v>
      </c>
      <c r="N99" s="26">
        <v>586.91</v>
      </c>
      <c r="O99" s="26">
        <v>179.4</v>
      </c>
      <c r="P99" s="26">
        <v>95.27</v>
      </c>
      <c r="Q99" s="26">
        <v>133.04</v>
      </c>
      <c r="R99" s="26">
        <v>393.73</v>
      </c>
      <c r="S99" s="26">
        <v>13.1</v>
      </c>
      <c r="T99" s="26">
        <v>34415.64</v>
      </c>
      <c r="U99" s="26">
        <v>1160.57</v>
      </c>
      <c r="V99" s="26">
        <v>88.63</v>
      </c>
      <c r="W99" s="23">
        <f t="shared" si="8"/>
        <v>5463.293532</v>
      </c>
      <c r="X99" s="23">
        <f t="shared" si="6"/>
        <v>11183.221888</v>
      </c>
      <c r="Z99" s="27">
        <f t="shared" si="9"/>
        <v>0.488525899487187</v>
      </c>
      <c r="AA99" s="28">
        <f t="shared" si="7"/>
        <v>5502.891532</v>
      </c>
    </row>
    <row r="100" spans="1:27">
      <c r="A100" s="23" t="s">
        <v>47</v>
      </c>
      <c r="B100" s="23">
        <v>2006</v>
      </c>
      <c r="C100" s="26">
        <v>3253.54</v>
      </c>
      <c r="D100" s="23">
        <v>23.19</v>
      </c>
      <c r="E100" s="26">
        <v>28.29</v>
      </c>
      <c r="F100" s="26">
        <v>9.59</v>
      </c>
      <c r="G100" s="26">
        <v>367.23</v>
      </c>
      <c r="H100" s="26">
        <v>7.03</v>
      </c>
      <c r="I100" s="26">
        <v>46.61</v>
      </c>
      <c r="J100" s="26">
        <v>4.35</v>
      </c>
      <c r="K100" s="26">
        <v>270.06</v>
      </c>
      <c r="L100" s="26">
        <v>193.01</v>
      </c>
      <c r="M100" s="26">
        <v>6.73</v>
      </c>
      <c r="N100" s="26">
        <v>303.35</v>
      </c>
      <c r="O100" s="26">
        <v>39.415</v>
      </c>
      <c r="P100" s="26">
        <v>55.79</v>
      </c>
      <c r="Q100" s="26">
        <v>22.3</v>
      </c>
      <c r="R100" s="26">
        <v>93.75</v>
      </c>
      <c r="S100" s="26">
        <v>5.3</v>
      </c>
      <c r="T100" s="26">
        <v>14874.409</v>
      </c>
      <c r="U100" s="26">
        <v>412.45</v>
      </c>
      <c r="V100" s="26">
        <v>6.33</v>
      </c>
      <c r="W100" s="23">
        <f t="shared" si="8"/>
        <v>2925.025948</v>
      </c>
      <c r="X100" s="23">
        <f t="shared" si="6"/>
        <v>5442.8270679</v>
      </c>
      <c r="Z100" s="27">
        <f t="shared" si="9"/>
        <v>0.537409311651814</v>
      </c>
      <c r="AA100" s="28">
        <f t="shared" si="7"/>
        <v>2930.680948</v>
      </c>
    </row>
    <row r="101" spans="1:27">
      <c r="A101" s="23" t="s">
        <v>48</v>
      </c>
      <c r="B101" s="23">
        <v>2006</v>
      </c>
      <c r="C101" s="26">
        <v>1284.97</v>
      </c>
      <c r="D101" s="23">
        <v>440.14</v>
      </c>
      <c r="E101" s="26">
        <v>510.02</v>
      </c>
      <c r="F101" s="26">
        <v>0</v>
      </c>
      <c r="G101" s="26">
        <v>210.7</v>
      </c>
      <c r="H101" s="26">
        <v>4.86</v>
      </c>
      <c r="I101" s="26">
        <v>23.78</v>
      </c>
      <c r="J101" s="26">
        <v>9.42</v>
      </c>
      <c r="K101" s="26">
        <v>290</v>
      </c>
      <c r="L101" s="26">
        <v>345.32</v>
      </c>
      <c r="M101" s="26">
        <v>10.25</v>
      </c>
      <c r="N101" s="26">
        <v>477.48</v>
      </c>
      <c r="O101" s="26">
        <v>20.06</v>
      </c>
      <c r="P101" s="26">
        <v>133.32</v>
      </c>
      <c r="Q101" s="26">
        <v>20.02</v>
      </c>
      <c r="R101" s="26">
        <v>153.11</v>
      </c>
      <c r="S101" s="26">
        <v>17.98</v>
      </c>
      <c r="T101" s="26">
        <v>14033.38</v>
      </c>
      <c r="U101" s="26">
        <v>576.06</v>
      </c>
      <c r="V101" s="26">
        <v>122.7</v>
      </c>
      <c r="W101" s="23">
        <f t="shared" si="8"/>
        <v>1779.118723</v>
      </c>
      <c r="X101" s="23">
        <f t="shared" si="6"/>
        <v>5445.330147</v>
      </c>
      <c r="Z101" s="27">
        <f t="shared" si="9"/>
        <v>0.326723756865352</v>
      </c>
      <c r="AA101" s="28">
        <f t="shared" si="7"/>
        <v>1791.364723</v>
      </c>
    </row>
    <row r="102" spans="1:27">
      <c r="A102" s="23" t="s">
        <v>49</v>
      </c>
      <c r="B102" s="23">
        <v>2006</v>
      </c>
      <c r="C102" s="26">
        <v>1010.6414</v>
      </c>
      <c r="D102" s="23">
        <v>14.7343262735828</v>
      </c>
      <c r="E102" s="26">
        <v>0</v>
      </c>
      <c r="F102" s="26">
        <v>2.8384</v>
      </c>
      <c r="G102" s="26">
        <v>617.9184</v>
      </c>
      <c r="H102" s="26">
        <v>21.586</v>
      </c>
      <c r="I102" s="26">
        <v>22.3308</v>
      </c>
      <c r="J102" s="26">
        <v>38.3732</v>
      </c>
      <c r="K102" s="26">
        <v>0</v>
      </c>
      <c r="L102" s="26">
        <v>268.7325</v>
      </c>
      <c r="M102" s="26">
        <v>261.9687</v>
      </c>
      <c r="N102" s="26">
        <v>367.94</v>
      </c>
      <c r="O102" s="26">
        <v>746.513</v>
      </c>
      <c r="P102" s="26">
        <v>89.6157</v>
      </c>
      <c r="Q102" s="26">
        <v>123.1389</v>
      </c>
      <c r="R102" s="26">
        <v>771.72</v>
      </c>
      <c r="S102" s="26">
        <v>16.5931</v>
      </c>
      <c r="T102" s="26">
        <v>5980.1569</v>
      </c>
      <c r="U102" s="26">
        <v>938.64</v>
      </c>
      <c r="V102" s="26">
        <v>0</v>
      </c>
      <c r="W102" s="23">
        <f t="shared" si="8"/>
        <v>1549.43700650622</v>
      </c>
      <c r="X102" s="23">
        <f t="shared" si="6"/>
        <v>6834.18256024622</v>
      </c>
      <c r="Z102" s="27">
        <f t="shared" si="9"/>
        <v>0.226718703055893</v>
      </c>
      <c r="AA102" s="28">
        <f t="shared" si="7"/>
        <v>1599.32216650622</v>
      </c>
    </row>
    <row r="103" spans="1:27">
      <c r="A103" s="23" t="s">
        <v>50</v>
      </c>
      <c r="B103" s="23">
        <v>2006</v>
      </c>
      <c r="C103" s="26">
        <v>4451.1</v>
      </c>
      <c r="D103" s="23">
        <v>211.04</v>
      </c>
      <c r="E103" s="26">
        <v>89.06</v>
      </c>
      <c r="F103" s="26">
        <v>19.1</v>
      </c>
      <c r="G103" s="26">
        <v>1844.49</v>
      </c>
      <c r="H103" s="26">
        <v>17.79</v>
      </c>
      <c r="I103" s="26">
        <v>106.08</v>
      </c>
      <c r="J103" s="26">
        <v>47.72</v>
      </c>
      <c r="K103" s="26">
        <v>15.22</v>
      </c>
      <c r="L103" s="26">
        <v>447.76</v>
      </c>
      <c r="M103" s="26">
        <v>18.41</v>
      </c>
      <c r="N103" s="26">
        <v>580.45</v>
      </c>
      <c r="O103" s="26">
        <v>197.14</v>
      </c>
      <c r="P103" s="26">
        <v>123.81</v>
      </c>
      <c r="Q103" s="26">
        <v>62.98</v>
      </c>
      <c r="R103" s="26">
        <v>715.66</v>
      </c>
      <c r="S103" s="26">
        <v>15.21</v>
      </c>
      <c r="T103" s="26">
        <v>21087.25</v>
      </c>
      <c r="U103" s="26">
        <v>2382.28</v>
      </c>
      <c r="V103" s="26">
        <v>0.67</v>
      </c>
      <c r="W103" s="23">
        <f t="shared" si="8"/>
        <v>5685.998936</v>
      </c>
      <c r="X103" s="23">
        <f t="shared" si="6"/>
        <v>12602.975265</v>
      </c>
      <c r="Z103" s="27">
        <f t="shared" si="9"/>
        <v>0.451163222686845</v>
      </c>
      <c r="AA103" s="28">
        <f t="shared" si="7"/>
        <v>5748.034936</v>
      </c>
    </row>
    <row r="104" spans="1:27">
      <c r="A104" s="23" t="s">
        <v>51</v>
      </c>
      <c r="B104" s="23">
        <v>2006</v>
      </c>
      <c r="C104" s="26">
        <v>3384.15</v>
      </c>
      <c r="D104" s="23">
        <v>19.63</v>
      </c>
      <c r="E104" s="26">
        <v>2.46</v>
      </c>
      <c r="F104" s="26">
        <v>114.37</v>
      </c>
      <c r="G104" s="26">
        <v>278.69</v>
      </c>
      <c r="H104" s="26">
        <v>2.03</v>
      </c>
      <c r="I104" s="26">
        <v>0.9</v>
      </c>
      <c r="J104" s="26">
        <v>0.065</v>
      </c>
      <c r="K104" s="26">
        <v>0.19</v>
      </c>
      <c r="L104" s="26">
        <v>404.8</v>
      </c>
      <c r="M104" s="26">
        <v>46.47</v>
      </c>
      <c r="N104" s="26">
        <v>838.24</v>
      </c>
      <c r="O104" s="26">
        <v>155.77</v>
      </c>
      <c r="P104" s="26">
        <v>212.48</v>
      </c>
      <c r="Q104" s="26">
        <v>66.63</v>
      </c>
      <c r="R104" s="26">
        <v>100.74</v>
      </c>
      <c r="S104" s="26">
        <v>2.71</v>
      </c>
      <c r="T104" s="26">
        <v>29428.27</v>
      </c>
      <c r="U104" s="26">
        <v>1803.62</v>
      </c>
      <c r="V104" s="26">
        <v>58.48</v>
      </c>
      <c r="W104" s="23">
        <f t="shared" si="8"/>
        <v>2790.693013</v>
      </c>
      <c r="X104" s="23">
        <f t="shared" si="6"/>
        <v>8803.500984</v>
      </c>
      <c r="Z104" s="27">
        <f t="shared" si="9"/>
        <v>0.31699809179007</v>
      </c>
      <c r="AA104" s="28">
        <f t="shared" si="7"/>
        <v>2790.777513</v>
      </c>
    </row>
    <row r="105" spans="1:27">
      <c r="A105" s="23" t="s">
        <v>52</v>
      </c>
      <c r="B105" s="23">
        <v>2006</v>
      </c>
      <c r="C105" s="26">
        <v>3132.88</v>
      </c>
      <c r="D105" s="23">
        <v>105.87</v>
      </c>
      <c r="E105" s="26">
        <v>580.23</v>
      </c>
      <c r="F105" s="26">
        <v>500.7</v>
      </c>
      <c r="G105" s="26">
        <v>597.53</v>
      </c>
      <c r="H105" s="26">
        <v>16.15</v>
      </c>
      <c r="I105" s="26">
        <v>0.33</v>
      </c>
      <c r="J105" s="26">
        <v>32.11</v>
      </c>
      <c r="K105" s="26">
        <v>0.13</v>
      </c>
      <c r="L105" s="26">
        <v>97.8</v>
      </c>
      <c r="M105" s="26">
        <v>10.6</v>
      </c>
      <c r="N105" s="26">
        <v>238.69</v>
      </c>
      <c r="O105" s="26">
        <v>21.6</v>
      </c>
      <c r="P105" s="26">
        <v>31.76</v>
      </c>
      <c r="Q105" s="26">
        <v>9.91</v>
      </c>
      <c r="R105" s="26">
        <v>97.42</v>
      </c>
      <c r="S105" s="26">
        <v>1.95</v>
      </c>
      <c r="T105" s="26">
        <v>5625.61</v>
      </c>
      <c r="U105" s="26">
        <v>662.4</v>
      </c>
      <c r="V105" s="26">
        <v>49.62</v>
      </c>
      <c r="W105" s="23">
        <f t="shared" si="8"/>
        <v>3480.11912</v>
      </c>
      <c r="X105" s="23">
        <f t="shared" si="6"/>
        <v>5328.6012</v>
      </c>
      <c r="Z105" s="27">
        <f t="shared" si="9"/>
        <v>0.653101815913715</v>
      </c>
      <c r="AA105" s="28">
        <f t="shared" si="7"/>
        <v>3521.86212</v>
      </c>
    </row>
    <row r="106" spans="1:27">
      <c r="A106" s="23" t="s">
        <v>53</v>
      </c>
      <c r="B106" s="23">
        <v>2006</v>
      </c>
      <c r="C106" s="26">
        <v>2685.91</v>
      </c>
      <c r="D106" s="23">
        <v>12.94</v>
      </c>
      <c r="E106" s="26">
        <v>4.02</v>
      </c>
      <c r="F106" s="26">
        <v>48.53</v>
      </c>
      <c r="G106" s="26">
        <v>299.59</v>
      </c>
      <c r="H106" s="26">
        <v>3.22</v>
      </c>
      <c r="I106" s="26">
        <v>43.67</v>
      </c>
      <c r="J106" s="26">
        <v>4.57</v>
      </c>
      <c r="K106" s="26">
        <v>0</v>
      </c>
      <c r="L106" s="26">
        <v>208.05</v>
      </c>
      <c r="M106" s="26">
        <v>36.99</v>
      </c>
      <c r="N106" s="26">
        <v>379.01</v>
      </c>
      <c r="O106" s="26">
        <v>166.47</v>
      </c>
      <c r="P106" s="26">
        <v>93.44</v>
      </c>
      <c r="Q106" s="26">
        <v>13.72</v>
      </c>
      <c r="R106" s="26">
        <v>62.063</v>
      </c>
      <c r="S106" s="26">
        <v>0.57</v>
      </c>
      <c r="T106" s="26">
        <v>3189.49</v>
      </c>
      <c r="U106" s="26">
        <v>802.05</v>
      </c>
      <c r="V106" s="26">
        <v>45.65</v>
      </c>
      <c r="W106" s="23">
        <f t="shared" si="8"/>
        <v>2427.16648</v>
      </c>
      <c r="X106" s="23">
        <f t="shared" si="6"/>
        <v>4987.665308</v>
      </c>
      <c r="Z106" s="27">
        <f t="shared" si="9"/>
        <v>0.486633791587204</v>
      </c>
      <c r="AA106" s="28">
        <f t="shared" si="7"/>
        <v>2433.10748</v>
      </c>
    </row>
    <row r="107" spans="1:27">
      <c r="A107" s="23" t="s">
        <v>54</v>
      </c>
      <c r="B107" s="23">
        <v>2006</v>
      </c>
      <c r="C107" s="26">
        <v>1332.43</v>
      </c>
      <c r="D107" s="23">
        <v>18.73</v>
      </c>
      <c r="E107" s="26">
        <v>24.27</v>
      </c>
      <c r="F107" s="26">
        <v>247.97</v>
      </c>
      <c r="G107" s="26">
        <v>527.26</v>
      </c>
      <c r="H107" s="26">
        <v>13.87</v>
      </c>
      <c r="I107" s="26">
        <v>71.09</v>
      </c>
      <c r="J107" s="26">
        <v>4.3</v>
      </c>
      <c r="K107" s="26">
        <v>0</v>
      </c>
      <c r="L107" s="26">
        <v>65.99</v>
      </c>
      <c r="M107" s="26">
        <v>7.95</v>
      </c>
      <c r="N107" s="26">
        <v>312.6</v>
      </c>
      <c r="O107" s="26">
        <v>23.8</v>
      </c>
      <c r="P107" s="26">
        <v>33.92</v>
      </c>
      <c r="Q107" s="26">
        <v>9.74</v>
      </c>
      <c r="R107" s="26">
        <v>73.26</v>
      </c>
      <c r="S107" s="26">
        <v>0.68</v>
      </c>
      <c r="T107" s="26">
        <v>1586.16</v>
      </c>
      <c r="U107" s="26">
        <v>416.23</v>
      </c>
      <c r="V107" s="26">
        <v>21.44</v>
      </c>
      <c r="W107" s="23">
        <f t="shared" si="8"/>
        <v>1975.509871</v>
      </c>
      <c r="X107" s="23">
        <f t="shared" si="6"/>
        <v>3336.870545</v>
      </c>
      <c r="Z107" s="27">
        <f t="shared" si="9"/>
        <v>0.592024726269385</v>
      </c>
      <c r="AA107" s="28">
        <f t="shared" si="7"/>
        <v>1981.099871</v>
      </c>
    </row>
    <row r="108" spans="1:27">
      <c r="A108" s="23" t="s">
        <v>55</v>
      </c>
      <c r="B108" s="23">
        <v>2006</v>
      </c>
      <c r="C108" s="26">
        <v>9758.87</v>
      </c>
      <c r="D108" s="23">
        <v>281.67</v>
      </c>
      <c r="E108" s="26">
        <v>89.04</v>
      </c>
      <c r="F108" s="26">
        <v>162.84</v>
      </c>
      <c r="G108" s="26">
        <v>1700.4</v>
      </c>
      <c r="H108" s="26">
        <v>36.23</v>
      </c>
      <c r="I108" s="26">
        <v>48.75</v>
      </c>
      <c r="J108" s="26">
        <v>16.78</v>
      </c>
      <c r="K108" s="26">
        <v>110.64</v>
      </c>
      <c r="L108" s="26">
        <v>540.5835</v>
      </c>
      <c r="M108" s="26">
        <v>23.88</v>
      </c>
      <c r="N108" s="26">
        <v>1214.364</v>
      </c>
      <c r="O108" s="26">
        <v>266.717</v>
      </c>
      <c r="P108" s="26">
        <v>235.795</v>
      </c>
      <c r="Q108" s="26">
        <v>44.98</v>
      </c>
      <c r="R108" s="26">
        <v>646.22</v>
      </c>
      <c r="S108" s="26">
        <v>22.35</v>
      </c>
      <c r="T108" s="26">
        <v>44291.32</v>
      </c>
      <c r="U108" s="26">
        <v>2312.04</v>
      </c>
      <c r="V108" s="26">
        <v>41.94</v>
      </c>
      <c r="W108" s="23">
        <f t="shared" si="8"/>
        <v>9395.778394</v>
      </c>
      <c r="X108" s="23">
        <f t="shared" si="6"/>
        <v>18498.081095</v>
      </c>
      <c r="Z108" s="27">
        <f t="shared" si="9"/>
        <v>0.507932598292029</v>
      </c>
      <c r="AA108" s="28">
        <f t="shared" si="7"/>
        <v>9417.592394</v>
      </c>
    </row>
    <row r="109" spans="1:27">
      <c r="A109" s="23" t="s">
        <v>56</v>
      </c>
      <c r="B109" s="23">
        <v>2006</v>
      </c>
      <c r="C109" s="26">
        <v>8345</v>
      </c>
      <c r="D109" s="23">
        <v>128.47</v>
      </c>
      <c r="E109" s="26">
        <v>198.71</v>
      </c>
      <c r="F109" s="26">
        <v>51</v>
      </c>
      <c r="G109" s="26">
        <v>1175</v>
      </c>
      <c r="H109" s="26">
        <v>11.46</v>
      </c>
      <c r="I109" s="26">
        <v>91.26</v>
      </c>
      <c r="J109" s="26">
        <v>3.27</v>
      </c>
      <c r="K109" s="26">
        <v>23.51</v>
      </c>
      <c r="L109" s="26">
        <v>249</v>
      </c>
      <c r="M109" s="26">
        <v>16</v>
      </c>
      <c r="N109" s="26">
        <v>343.39</v>
      </c>
      <c r="O109" s="26">
        <v>68.73</v>
      </c>
      <c r="P109" s="26">
        <v>36.83</v>
      </c>
      <c r="Q109" s="26">
        <v>20</v>
      </c>
      <c r="R109" s="26">
        <v>106</v>
      </c>
      <c r="S109" s="26">
        <v>29.99</v>
      </c>
      <c r="T109" s="26">
        <v>11244.11</v>
      </c>
      <c r="U109" s="26">
        <v>1444.21</v>
      </c>
      <c r="V109" s="26">
        <v>28</v>
      </c>
      <c r="W109" s="23">
        <f t="shared" si="8"/>
        <v>7701.429053</v>
      </c>
      <c r="X109" s="23">
        <f t="shared" si="6"/>
        <v>11534.719596</v>
      </c>
      <c r="Z109" s="27">
        <f t="shared" si="9"/>
        <v>0.667673712299924</v>
      </c>
      <c r="AA109" s="28">
        <f t="shared" si="7"/>
        <v>7705.680053</v>
      </c>
    </row>
    <row r="110" spans="1:27">
      <c r="A110" s="23" t="s">
        <v>57</v>
      </c>
      <c r="B110" s="23">
        <v>2006</v>
      </c>
      <c r="C110" s="26">
        <v>5076.06</v>
      </c>
      <c r="D110" s="23">
        <v>45</v>
      </c>
      <c r="E110" s="26">
        <v>3.02</v>
      </c>
      <c r="F110" s="26">
        <v>1.8</v>
      </c>
      <c r="G110" s="26">
        <v>752.13</v>
      </c>
      <c r="H110" s="26">
        <v>2.32</v>
      </c>
      <c r="I110" s="26">
        <v>16.18</v>
      </c>
      <c r="J110" s="26">
        <v>60.78</v>
      </c>
      <c r="K110" s="26">
        <v>7.94</v>
      </c>
      <c r="L110" s="26">
        <v>421.49</v>
      </c>
      <c r="M110" s="26">
        <v>34.61</v>
      </c>
      <c r="N110" s="26">
        <v>495.1</v>
      </c>
      <c r="O110" s="26">
        <v>124.01</v>
      </c>
      <c r="P110" s="26">
        <v>59.58</v>
      </c>
      <c r="Q110" s="26">
        <v>22.46</v>
      </c>
      <c r="R110" s="26">
        <v>141.75</v>
      </c>
      <c r="S110" s="26">
        <v>6.36</v>
      </c>
      <c r="T110" s="26">
        <v>7422.45</v>
      </c>
      <c r="U110" s="26">
        <v>894.76</v>
      </c>
      <c r="V110" s="26">
        <v>265.12</v>
      </c>
      <c r="W110" s="23">
        <f t="shared" si="8"/>
        <v>4470.907532</v>
      </c>
      <c r="X110" s="23">
        <f t="shared" si="6"/>
        <v>8140.946275</v>
      </c>
      <c r="Z110" s="27">
        <f t="shared" si="9"/>
        <v>0.549187696488023</v>
      </c>
      <c r="AA110" s="28">
        <f t="shared" si="7"/>
        <v>4549.921532</v>
      </c>
    </row>
    <row r="111" spans="1:27">
      <c r="A111" s="23" t="s">
        <v>58</v>
      </c>
      <c r="B111" s="23">
        <v>2006</v>
      </c>
      <c r="C111" s="26">
        <v>5357.64</v>
      </c>
      <c r="D111" s="23">
        <v>300.98</v>
      </c>
      <c r="E111" s="26">
        <v>33.96</v>
      </c>
      <c r="F111" s="26">
        <v>249.03</v>
      </c>
      <c r="G111" s="26">
        <v>750.26</v>
      </c>
      <c r="H111" s="26">
        <v>8.62</v>
      </c>
      <c r="I111" s="26">
        <v>47.1</v>
      </c>
      <c r="J111" s="26">
        <v>25.68</v>
      </c>
      <c r="K111" s="26">
        <v>2.99</v>
      </c>
      <c r="L111" s="26">
        <v>263.24</v>
      </c>
      <c r="M111" s="26">
        <v>20.83</v>
      </c>
      <c r="N111" s="26">
        <v>340.29</v>
      </c>
      <c r="O111" s="26">
        <v>36.69</v>
      </c>
      <c r="P111" s="26">
        <v>89.85</v>
      </c>
      <c r="Q111" s="26">
        <v>16.89</v>
      </c>
      <c r="R111" s="26">
        <v>82.42</v>
      </c>
      <c r="S111" s="26">
        <v>4.25</v>
      </c>
      <c r="T111" s="26">
        <v>5583.09</v>
      </c>
      <c r="U111" s="26">
        <v>702.76</v>
      </c>
      <c r="V111" s="26">
        <v>216.46</v>
      </c>
      <c r="W111" s="23">
        <f t="shared" si="8"/>
        <v>5206.871558</v>
      </c>
      <c r="X111" s="23">
        <f t="shared" si="6"/>
        <v>7817.294773</v>
      </c>
      <c r="Z111" s="27">
        <f t="shared" si="9"/>
        <v>0.666070771180832</v>
      </c>
      <c r="AA111" s="28">
        <f t="shared" si="7"/>
        <v>5240.255558</v>
      </c>
    </row>
    <row r="112" spans="1:27">
      <c r="A112" s="23" t="s">
        <v>59</v>
      </c>
      <c r="B112" s="23">
        <v>2006</v>
      </c>
      <c r="C112" s="26">
        <v>3292.67</v>
      </c>
      <c r="D112" s="23">
        <v>16.9</v>
      </c>
      <c r="E112" s="26">
        <v>13.58</v>
      </c>
      <c r="F112" s="26">
        <v>52.15</v>
      </c>
      <c r="G112" s="26">
        <v>295.12</v>
      </c>
      <c r="H112" s="26">
        <v>4.08</v>
      </c>
      <c r="I112" s="26">
        <v>103.13</v>
      </c>
      <c r="J112" s="26">
        <v>3.38</v>
      </c>
      <c r="K112" s="26">
        <v>98.02</v>
      </c>
      <c r="L112" s="26">
        <v>771.39</v>
      </c>
      <c r="M112" s="26">
        <v>157.4</v>
      </c>
      <c r="N112" s="26">
        <v>1337.57</v>
      </c>
      <c r="O112" s="26">
        <v>873.97</v>
      </c>
      <c r="P112" s="26">
        <v>538.55</v>
      </c>
      <c r="Q112" s="26">
        <v>77.34</v>
      </c>
      <c r="R112" s="26">
        <v>586.1</v>
      </c>
      <c r="S112" s="26">
        <v>5.18</v>
      </c>
      <c r="T112" s="26">
        <v>4781.72</v>
      </c>
      <c r="U112" s="26">
        <v>2801.34</v>
      </c>
      <c r="V112" s="26">
        <v>52.92</v>
      </c>
      <c r="W112" s="23">
        <f t="shared" si="8"/>
        <v>3082.261408</v>
      </c>
      <c r="X112" s="23">
        <f t="shared" si="6"/>
        <v>13266.641028</v>
      </c>
      <c r="Z112" s="27">
        <f t="shared" si="9"/>
        <v>0.232331710905173</v>
      </c>
      <c r="AA112" s="28">
        <f t="shared" si="7"/>
        <v>3086.655408</v>
      </c>
    </row>
    <row r="113" spans="1:27">
      <c r="A113" s="23" t="s">
        <v>60</v>
      </c>
      <c r="B113" s="23">
        <v>2006</v>
      </c>
      <c r="C113" s="26">
        <v>2138.43</v>
      </c>
      <c r="D113" s="23">
        <v>20.77</v>
      </c>
      <c r="E113" s="26">
        <v>2.8</v>
      </c>
      <c r="F113" s="26">
        <v>10.3</v>
      </c>
      <c r="G113" s="26">
        <v>451.26</v>
      </c>
      <c r="H113" s="26">
        <v>9.18</v>
      </c>
      <c r="I113" s="26">
        <v>103.32</v>
      </c>
      <c r="J113" s="26">
        <v>0</v>
      </c>
      <c r="K113" s="26">
        <v>0</v>
      </c>
      <c r="L113" s="26">
        <v>183.65</v>
      </c>
      <c r="M113" s="26">
        <v>0</v>
      </c>
      <c r="N113" s="26">
        <v>332.65</v>
      </c>
      <c r="O113" s="26">
        <v>23.98</v>
      </c>
      <c r="P113" s="26">
        <v>90.64</v>
      </c>
      <c r="Q113" s="26">
        <v>1.15</v>
      </c>
      <c r="R113" s="26">
        <v>16.77</v>
      </c>
      <c r="S113" s="26">
        <v>1.22</v>
      </c>
      <c r="T113" s="26">
        <v>1625.65</v>
      </c>
      <c r="U113" s="26">
        <v>536.92</v>
      </c>
      <c r="V113" s="26">
        <v>46.25</v>
      </c>
      <c r="W113" s="23">
        <f t="shared" si="8"/>
        <v>2416.762945</v>
      </c>
      <c r="X113" s="23">
        <f t="shared" si="6"/>
        <v>4161.048305</v>
      </c>
      <c r="Z113" s="27">
        <f t="shared" si="9"/>
        <v>0.580806269923848</v>
      </c>
      <c r="AA113" s="28">
        <f t="shared" si="7"/>
        <v>2416.762945</v>
      </c>
    </row>
    <row r="114" spans="1:27">
      <c r="A114" s="23" t="s">
        <v>61</v>
      </c>
      <c r="B114" s="23">
        <v>2006</v>
      </c>
      <c r="C114" s="26">
        <v>72.2</v>
      </c>
      <c r="D114" s="23">
        <v>0</v>
      </c>
      <c r="E114" s="26">
        <v>0</v>
      </c>
      <c r="F114" s="26">
        <v>4.3</v>
      </c>
      <c r="G114" s="26">
        <v>18.65</v>
      </c>
      <c r="H114" s="26">
        <v>0</v>
      </c>
      <c r="I114" s="26">
        <v>0</v>
      </c>
      <c r="J114" s="26">
        <v>0</v>
      </c>
      <c r="K114" s="26">
        <v>2.12</v>
      </c>
      <c r="L114" s="26">
        <v>33.18</v>
      </c>
      <c r="M114" s="26">
        <v>65.89</v>
      </c>
      <c r="N114" s="26">
        <v>61.92</v>
      </c>
      <c r="O114" s="26">
        <v>9.46</v>
      </c>
      <c r="P114" s="26">
        <v>8.88</v>
      </c>
      <c r="Q114" s="26">
        <v>5.15</v>
      </c>
      <c r="R114" s="26">
        <v>7.95</v>
      </c>
      <c r="S114" s="26">
        <v>16.29</v>
      </c>
      <c r="T114" s="26">
        <v>187.66</v>
      </c>
      <c r="U114" s="26">
        <v>90.14</v>
      </c>
      <c r="V114" s="26">
        <v>42.81</v>
      </c>
      <c r="W114" s="23">
        <f t="shared" si="8"/>
        <v>72.26907</v>
      </c>
      <c r="X114" s="23">
        <f t="shared" si="6"/>
        <v>734.311448</v>
      </c>
      <c r="Z114" s="27">
        <f t="shared" si="9"/>
        <v>0.0984174633213671</v>
      </c>
      <c r="AA114" s="28">
        <f t="shared" si="7"/>
        <v>72.26907</v>
      </c>
    </row>
    <row r="115" spans="1:27">
      <c r="A115" s="23" t="s">
        <v>62</v>
      </c>
      <c r="B115" s="23">
        <v>2006</v>
      </c>
      <c r="C115" s="26">
        <v>1720.61</v>
      </c>
      <c r="D115" s="23">
        <v>54.64</v>
      </c>
      <c r="E115" s="26">
        <v>117.93</v>
      </c>
      <c r="F115" s="26">
        <v>7.66</v>
      </c>
      <c r="G115" s="26">
        <v>329.15</v>
      </c>
      <c r="H115" s="26">
        <v>0.21</v>
      </c>
      <c r="I115" s="26">
        <v>0.43</v>
      </c>
      <c r="J115" s="26">
        <v>3.51</v>
      </c>
      <c r="K115" s="26">
        <v>3.17</v>
      </c>
      <c r="L115" s="26">
        <v>86.22</v>
      </c>
      <c r="M115" s="26">
        <v>23.01</v>
      </c>
      <c r="N115" s="26">
        <v>185.59</v>
      </c>
      <c r="O115" s="26">
        <v>2.09</v>
      </c>
      <c r="P115" s="26">
        <v>9.62</v>
      </c>
      <c r="Q115" s="26">
        <v>0</v>
      </c>
      <c r="R115" s="26">
        <v>8.39</v>
      </c>
      <c r="S115" s="26">
        <v>38.69</v>
      </c>
      <c r="T115" s="26">
        <v>1417.43</v>
      </c>
      <c r="U115" s="26">
        <v>375.15</v>
      </c>
      <c r="V115" s="26">
        <v>340.19</v>
      </c>
      <c r="W115" s="23">
        <f t="shared" si="8"/>
        <v>1639.057807</v>
      </c>
      <c r="X115" s="23">
        <f t="shared" si="6"/>
        <v>3472.999733</v>
      </c>
      <c r="Z115" s="27">
        <f t="shared" si="9"/>
        <v>0.471942969481363</v>
      </c>
      <c r="AA115" s="28">
        <f t="shared" si="7"/>
        <v>1643.620807</v>
      </c>
    </row>
    <row r="116" spans="1:27">
      <c r="A116" s="23" t="s">
        <v>63</v>
      </c>
      <c r="B116" s="23">
        <v>2006</v>
      </c>
      <c r="C116" s="26">
        <v>2858.61</v>
      </c>
      <c r="D116" s="23">
        <v>10.4</v>
      </c>
      <c r="E116" s="26">
        <v>330.52</v>
      </c>
      <c r="F116" s="26">
        <v>0</v>
      </c>
      <c r="G116" s="26">
        <v>1002.28</v>
      </c>
      <c r="H116" s="26">
        <v>0</v>
      </c>
      <c r="I116" s="26">
        <v>0</v>
      </c>
      <c r="J116" s="26">
        <v>0</v>
      </c>
      <c r="K116" s="26">
        <v>1.26</v>
      </c>
      <c r="L116" s="26">
        <v>269.24</v>
      </c>
      <c r="M116" s="26">
        <v>105.78</v>
      </c>
      <c r="N116" s="26">
        <v>354</v>
      </c>
      <c r="O116" s="26">
        <v>5.59</v>
      </c>
      <c r="P116" s="26">
        <v>7.15</v>
      </c>
      <c r="Q116" s="26">
        <v>0</v>
      </c>
      <c r="R116" s="26">
        <v>67.17</v>
      </c>
      <c r="S116" s="26">
        <v>84.94</v>
      </c>
      <c r="T116" s="26">
        <v>3632.9</v>
      </c>
      <c r="U116" s="26">
        <v>957.15</v>
      </c>
      <c r="V116" s="26">
        <v>0</v>
      </c>
      <c r="W116" s="23">
        <f t="shared" si="8"/>
        <v>3119.309479</v>
      </c>
      <c r="X116" s="23">
        <f t="shared" si="6"/>
        <v>6719.495702</v>
      </c>
      <c r="Z116" s="27">
        <f t="shared" si="9"/>
        <v>0.464217795105005</v>
      </c>
      <c r="AA116" s="28">
        <f t="shared" si="7"/>
        <v>3119.309479</v>
      </c>
    </row>
    <row r="117" spans="1:27">
      <c r="A117" s="23" t="s">
        <v>64</v>
      </c>
      <c r="B117" s="23">
        <v>2006</v>
      </c>
      <c r="C117" s="26">
        <v>4134.6</v>
      </c>
      <c r="D117" s="23">
        <v>182.43</v>
      </c>
      <c r="E117" s="26">
        <v>36.53</v>
      </c>
      <c r="F117" s="26">
        <v>61.43</v>
      </c>
      <c r="G117" s="26">
        <v>477.05</v>
      </c>
      <c r="H117" s="26">
        <v>7.83</v>
      </c>
      <c r="I117" s="26">
        <v>0</v>
      </c>
      <c r="J117" s="26">
        <v>0</v>
      </c>
      <c r="K117" s="26">
        <v>0</v>
      </c>
      <c r="L117" s="26">
        <v>78.94</v>
      </c>
      <c r="M117" s="26">
        <v>9.63</v>
      </c>
      <c r="N117" s="26">
        <v>169.73</v>
      </c>
      <c r="O117" s="26">
        <v>12.01</v>
      </c>
      <c r="P117" s="26">
        <v>11.41</v>
      </c>
      <c r="Q117" s="26">
        <v>0</v>
      </c>
      <c r="R117" s="26">
        <v>0</v>
      </c>
      <c r="S117" s="26">
        <v>4.95</v>
      </c>
      <c r="T117" s="26">
        <v>1349.96</v>
      </c>
      <c r="U117" s="26">
        <v>581.98</v>
      </c>
      <c r="V117" s="26">
        <v>0</v>
      </c>
      <c r="W117" s="23">
        <f t="shared" si="8"/>
        <v>3676.332461</v>
      </c>
      <c r="X117" s="23">
        <f t="shared" si="6"/>
        <v>4917.807647</v>
      </c>
      <c r="Z117" s="27">
        <f t="shared" si="9"/>
        <v>0.747555155647998</v>
      </c>
      <c r="AA117" s="28">
        <f t="shared" si="7"/>
        <v>3676.332461</v>
      </c>
    </row>
    <row r="118" spans="1:27">
      <c r="A118" s="23" t="s">
        <v>65</v>
      </c>
      <c r="B118" s="23">
        <v>2006</v>
      </c>
      <c r="C118" s="26">
        <v>2426.5125</v>
      </c>
      <c r="D118" s="23">
        <v>77.5124</v>
      </c>
      <c r="E118" s="26">
        <v>131.694</v>
      </c>
      <c r="F118" s="26">
        <v>23.7723</v>
      </c>
      <c r="G118" s="26">
        <v>1157.4928</v>
      </c>
      <c r="H118" s="26">
        <v>5.792</v>
      </c>
      <c r="I118" s="26">
        <v>49.0321</v>
      </c>
      <c r="J118" s="26">
        <v>19.82</v>
      </c>
      <c r="K118" s="26">
        <v>0.07</v>
      </c>
      <c r="L118" s="26">
        <v>128.116</v>
      </c>
      <c r="M118" s="26">
        <v>35.0574</v>
      </c>
      <c r="N118" s="26">
        <v>328.655</v>
      </c>
      <c r="O118" s="26">
        <v>4.7235</v>
      </c>
      <c r="P118" s="26">
        <v>13.827</v>
      </c>
      <c r="Q118" s="26">
        <v>0</v>
      </c>
      <c r="R118" s="26">
        <v>7.1591</v>
      </c>
      <c r="S118" s="26">
        <v>5.45</v>
      </c>
      <c r="T118" s="26">
        <v>150.5281</v>
      </c>
      <c r="U118" s="26">
        <v>580.29</v>
      </c>
      <c r="V118" s="26">
        <v>134.3777</v>
      </c>
      <c r="W118" s="23">
        <f t="shared" si="8"/>
        <v>3189.92565668</v>
      </c>
      <c r="X118" s="23">
        <f t="shared" si="6"/>
        <v>4898.98285635</v>
      </c>
      <c r="Z118" s="27">
        <f t="shared" si="9"/>
        <v>0.651140400000636</v>
      </c>
      <c r="AA118" s="28">
        <f t="shared" si="7"/>
        <v>3215.69165668</v>
      </c>
    </row>
    <row r="119" spans="1:27">
      <c r="A119" s="23" t="s">
        <v>66</v>
      </c>
      <c r="B119" s="23">
        <v>2006</v>
      </c>
      <c r="C119" s="26">
        <v>2636.32</v>
      </c>
      <c r="D119" s="23">
        <v>56.52</v>
      </c>
      <c r="E119" s="26">
        <v>0.64</v>
      </c>
      <c r="F119" s="26">
        <v>2.62</v>
      </c>
      <c r="G119" s="26">
        <v>288.23</v>
      </c>
      <c r="H119" s="26">
        <v>4.8</v>
      </c>
      <c r="I119" s="26">
        <v>3.35</v>
      </c>
      <c r="J119" s="26">
        <v>3.38</v>
      </c>
      <c r="K119" s="26">
        <v>1.08</v>
      </c>
      <c r="L119" s="26">
        <v>210.65</v>
      </c>
      <c r="M119" s="26">
        <v>34.8</v>
      </c>
      <c r="N119" s="26">
        <v>220.76</v>
      </c>
      <c r="O119" s="26">
        <v>0.99</v>
      </c>
      <c r="P119" s="26">
        <v>44.03</v>
      </c>
      <c r="Q119" s="26">
        <v>2.67</v>
      </c>
      <c r="R119" s="26">
        <v>1.11</v>
      </c>
      <c r="S119" s="26">
        <v>24.34</v>
      </c>
      <c r="T119" s="26">
        <v>2558</v>
      </c>
      <c r="U119" s="26">
        <v>533.74</v>
      </c>
      <c r="V119" s="26">
        <v>36.32</v>
      </c>
      <c r="W119" s="23">
        <f t="shared" si="8"/>
        <v>2257.179081</v>
      </c>
      <c r="X119" s="23">
        <f t="shared" si="6"/>
        <v>4131.599336</v>
      </c>
      <c r="Z119" s="27">
        <f t="shared" si="9"/>
        <v>0.546320903223226</v>
      </c>
      <c r="AA119" s="28">
        <f t="shared" si="7"/>
        <v>2261.573081</v>
      </c>
    </row>
    <row r="120" spans="1:27">
      <c r="A120" s="23" t="s">
        <v>67</v>
      </c>
      <c r="B120" s="23">
        <v>2006</v>
      </c>
      <c r="C120" s="26">
        <v>1417.79</v>
      </c>
      <c r="D120" s="23">
        <v>45.73</v>
      </c>
      <c r="E120" s="26">
        <v>0.14</v>
      </c>
      <c r="F120" s="26">
        <v>62.28</v>
      </c>
      <c r="G120" s="26">
        <v>468.97</v>
      </c>
      <c r="H120" s="26">
        <v>11.77</v>
      </c>
      <c r="I120" s="26">
        <v>4.46</v>
      </c>
      <c r="J120" s="26">
        <v>33.48</v>
      </c>
      <c r="K120" s="26">
        <v>12.62</v>
      </c>
      <c r="L120" s="26">
        <v>87.97</v>
      </c>
      <c r="M120" s="26">
        <v>4.68</v>
      </c>
      <c r="N120" s="26">
        <v>117.05</v>
      </c>
      <c r="O120" s="26">
        <v>9.72</v>
      </c>
      <c r="P120" s="26">
        <v>6.41</v>
      </c>
      <c r="Q120" s="26">
        <v>42.62</v>
      </c>
      <c r="R120" s="26">
        <v>119.47</v>
      </c>
      <c r="S120" s="26">
        <v>11.26</v>
      </c>
      <c r="T120" s="26">
        <v>6610.4</v>
      </c>
      <c r="U120" s="26">
        <v>504.53</v>
      </c>
      <c r="V120" s="26">
        <v>122.7</v>
      </c>
      <c r="W120" s="23">
        <f t="shared" si="8"/>
        <v>1635.075609</v>
      </c>
      <c r="X120" s="23">
        <f t="shared" si="6"/>
        <v>3356.659039</v>
      </c>
      <c r="Z120" s="27">
        <f t="shared" si="9"/>
        <v>0.487113999367393</v>
      </c>
      <c r="AA120" s="28">
        <f t="shared" si="7"/>
        <v>1678.599609</v>
      </c>
    </row>
    <row r="121" spans="1:27">
      <c r="A121" s="23" t="s">
        <v>68</v>
      </c>
      <c r="B121" s="23">
        <v>2006</v>
      </c>
      <c r="C121" s="26">
        <v>415.72</v>
      </c>
      <c r="D121" s="23">
        <v>7.9500021</v>
      </c>
      <c r="E121" s="26">
        <v>0.23</v>
      </c>
      <c r="F121" s="26">
        <v>1.56</v>
      </c>
      <c r="G121" s="26">
        <v>89.51</v>
      </c>
      <c r="H121" s="26">
        <v>0.29</v>
      </c>
      <c r="I121" s="26">
        <v>1.07</v>
      </c>
      <c r="J121" s="26">
        <v>11.71</v>
      </c>
      <c r="K121" s="26">
        <v>2.6</v>
      </c>
      <c r="L121" s="26">
        <v>18.13</v>
      </c>
      <c r="M121" s="26">
        <v>0</v>
      </c>
      <c r="N121" s="26">
        <v>26.42</v>
      </c>
      <c r="O121" s="26">
        <v>0.06</v>
      </c>
      <c r="P121" s="26">
        <v>4.67</v>
      </c>
      <c r="Q121" s="26">
        <v>5.48</v>
      </c>
      <c r="R121" s="26">
        <v>19.88</v>
      </c>
      <c r="S121" s="26">
        <v>21.42</v>
      </c>
      <c r="T121" s="26">
        <v>183.5</v>
      </c>
      <c r="U121" s="26">
        <v>244.41</v>
      </c>
      <c r="V121" s="26">
        <v>1.78</v>
      </c>
      <c r="W121" s="23">
        <f t="shared" si="8"/>
        <v>397.65699989</v>
      </c>
      <c r="X121" s="23">
        <f t="shared" si="6"/>
        <v>1115.62943289</v>
      </c>
      <c r="Z121" s="27">
        <f t="shared" si="9"/>
        <v>0.356441832894174</v>
      </c>
      <c r="AA121" s="28">
        <f t="shared" si="7"/>
        <v>412.87999989</v>
      </c>
    </row>
    <row r="122" spans="1:27">
      <c r="A122" s="23" t="s">
        <v>69</v>
      </c>
      <c r="B122" s="23">
        <v>2006</v>
      </c>
      <c r="C122" s="26">
        <v>901.2</v>
      </c>
      <c r="D122" s="23">
        <v>101.43</v>
      </c>
      <c r="E122" s="26">
        <v>22.17</v>
      </c>
      <c r="F122" s="26">
        <v>2.65</v>
      </c>
      <c r="G122" s="26">
        <v>126.15</v>
      </c>
      <c r="H122" s="26">
        <v>0.4</v>
      </c>
      <c r="I122" s="26">
        <v>2.44</v>
      </c>
      <c r="J122" s="26">
        <v>1.27</v>
      </c>
      <c r="K122" s="26">
        <v>0</v>
      </c>
      <c r="L122" s="26">
        <v>18.97</v>
      </c>
      <c r="M122" s="26">
        <v>2.2492</v>
      </c>
      <c r="N122" s="26">
        <v>78.14</v>
      </c>
      <c r="O122" s="26">
        <v>0.98</v>
      </c>
      <c r="P122" s="26">
        <v>3.7954</v>
      </c>
      <c r="Q122" s="26">
        <v>5.47</v>
      </c>
      <c r="R122" s="26">
        <v>31.09</v>
      </c>
      <c r="S122" s="26">
        <v>7.71</v>
      </c>
      <c r="T122" s="26">
        <v>1255.48</v>
      </c>
      <c r="U122" s="26">
        <v>359.287</v>
      </c>
      <c r="V122" s="26">
        <v>37.96</v>
      </c>
      <c r="W122" s="23">
        <f t="shared" si="8"/>
        <v>876.648483</v>
      </c>
      <c r="X122" s="23">
        <f t="shared" si="6"/>
        <v>1702.0678391</v>
      </c>
      <c r="Z122" s="27">
        <f t="shared" si="9"/>
        <v>0.515049084919873</v>
      </c>
      <c r="AA122" s="28">
        <f t="shared" si="7"/>
        <v>878.299483</v>
      </c>
    </row>
    <row r="123" spans="1:27">
      <c r="A123" s="23" t="s">
        <v>70</v>
      </c>
      <c r="B123" s="23">
        <v>2006</v>
      </c>
      <c r="C123" s="26">
        <v>1690.54</v>
      </c>
      <c r="D123" s="23">
        <v>3.07</v>
      </c>
      <c r="E123" s="26">
        <v>36.51</v>
      </c>
      <c r="F123" s="26">
        <v>0</v>
      </c>
      <c r="G123" s="26">
        <v>230.6</v>
      </c>
      <c r="H123" s="26">
        <v>6.12</v>
      </c>
      <c r="I123" s="26">
        <v>20.24</v>
      </c>
      <c r="J123" s="26">
        <v>4.19</v>
      </c>
      <c r="K123" s="26">
        <v>107.57</v>
      </c>
      <c r="L123" s="26">
        <v>117.82</v>
      </c>
      <c r="M123" s="26">
        <v>30.88</v>
      </c>
      <c r="N123" s="26">
        <v>339.7</v>
      </c>
      <c r="O123" s="26">
        <v>19.03</v>
      </c>
      <c r="P123" s="26">
        <v>41.39</v>
      </c>
      <c r="Q123" s="26">
        <v>40.98</v>
      </c>
      <c r="R123" s="26">
        <v>210.5</v>
      </c>
      <c r="S123" s="26">
        <v>48.56</v>
      </c>
      <c r="T123" s="26">
        <v>14015.29</v>
      </c>
      <c r="U123" s="26">
        <v>327.93</v>
      </c>
      <c r="V123" s="26">
        <v>2.62</v>
      </c>
      <c r="W123" s="23">
        <f t="shared" si="8"/>
        <v>1554.605453</v>
      </c>
      <c r="X123" s="23">
        <f t="shared" si="6"/>
        <v>4372.053471</v>
      </c>
      <c r="Z123" s="27">
        <f t="shared" si="9"/>
        <v>0.355577868228684</v>
      </c>
      <c r="AA123" s="28">
        <f t="shared" si="7"/>
        <v>1560.052453</v>
      </c>
    </row>
    <row r="124" spans="1:27">
      <c r="A124" s="23" t="s">
        <v>41</v>
      </c>
      <c r="B124" s="23">
        <v>2007</v>
      </c>
      <c r="C124" s="26">
        <v>1385.93</v>
      </c>
      <c r="D124" s="23">
        <v>0.0464</v>
      </c>
      <c r="E124" s="26">
        <v>2.05</v>
      </c>
      <c r="F124" s="26">
        <v>4.43</v>
      </c>
      <c r="G124" s="26">
        <v>239.26</v>
      </c>
      <c r="H124" s="26">
        <v>7.68</v>
      </c>
      <c r="I124" s="26">
        <v>72.28</v>
      </c>
      <c r="J124" s="26">
        <v>6.22</v>
      </c>
      <c r="K124" s="26">
        <v>0</v>
      </c>
      <c r="L124" s="26">
        <v>324.72</v>
      </c>
      <c r="M124" s="26">
        <v>277.1</v>
      </c>
      <c r="N124" s="26">
        <v>191.55</v>
      </c>
      <c r="O124" s="26">
        <v>19.42</v>
      </c>
      <c r="P124" s="26">
        <v>67.38</v>
      </c>
      <c r="Q124" s="26">
        <v>63.45</v>
      </c>
      <c r="R124" s="26">
        <v>306.99</v>
      </c>
      <c r="S124" s="26">
        <v>35.58</v>
      </c>
      <c r="T124" s="26">
        <v>13021.45</v>
      </c>
      <c r="U124" s="26">
        <v>628.24</v>
      </c>
      <c r="V124" s="26">
        <v>1.42</v>
      </c>
      <c r="W124" s="23">
        <f t="shared" si="8"/>
        <v>1530.897476</v>
      </c>
      <c r="X124" s="23">
        <f t="shared" si="6"/>
        <v>5005.72761</v>
      </c>
      <c r="Z124" s="27">
        <f t="shared" si="9"/>
        <v>0.305829161167641</v>
      </c>
      <c r="AA124" s="28">
        <f t="shared" si="7"/>
        <v>1538.983476</v>
      </c>
    </row>
    <row r="125" spans="1:27">
      <c r="A125" s="23" t="s">
        <v>42</v>
      </c>
      <c r="B125" s="23">
        <v>2007</v>
      </c>
      <c r="C125" s="26">
        <v>974.75</v>
      </c>
      <c r="D125" s="23">
        <v>110.04</v>
      </c>
      <c r="E125" s="26">
        <v>0</v>
      </c>
      <c r="F125" s="26">
        <v>0</v>
      </c>
      <c r="G125" s="26">
        <v>667.75</v>
      </c>
      <c r="H125" s="26">
        <v>5.06</v>
      </c>
      <c r="I125" s="26">
        <v>10.55</v>
      </c>
      <c r="J125" s="26">
        <v>13.94</v>
      </c>
      <c r="K125" s="26">
        <v>12.1</v>
      </c>
      <c r="L125" s="26">
        <v>140.15</v>
      </c>
      <c r="M125" s="26">
        <v>19.38</v>
      </c>
      <c r="N125" s="26">
        <v>260.84</v>
      </c>
      <c r="O125" s="26">
        <v>88.35</v>
      </c>
      <c r="P125" s="26">
        <v>17.61</v>
      </c>
      <c r="Q125" s="26">
        <v>26.14</v>
      </c>
      <c r="R125" s="26">
        <v>131.04</v>
      </c>
      <c r="S125" s="26">
        <v>13.07</v>
      </c>
      <c r="T125" s="26">
        <v>11750.21</v>
      </c>
      <c r="U125" s="26">
        <v>482.46</v>
      </c>
      <c r="V125" s="26">
        <v>36.17</v>
      </c>
      <c r="W125" s="23">
        <f t="shared" si="8"/>
        <v>1512.70041</v>
      </c>
      <c r="X125" s="23">
        <f t="shared" si="6"/>
        <v>3721.267406</v>
      </c>
      <c r="Z125" s="27">
        <f t="shared" si="9"/>
        <v>0.40650139991579</v>
      </c>
      <c r="AA125" s="28">
        <f t="shared" si="7"/>
        <v>1530.82241</v>
      </c>
    </row>
    <row r="126" spans="1:27">
      <c r="A126" s="23" t="s">
        <v>43</v>
      </c>
      <c r="B126" s="23">
        <v>2007</v>
      </c>
      <c r="C126" s="26">
        <v>7266.93</v>
      </c>
      <c r="D126" s="23">
        <v>434.793425351872</v>
      </c>
      <c r="E126" s="26">
        <v>885.88</v>
      </c>
      <c r="F126" s="26">
        <v>112.2</v>
      </c>
      <c r="G126" s="26">
        <v>5127.31</v>
      </c>
      <c r="H126" s="26">
        <v>65.97</v>
      </c>
      <c r="I126" s="26">
        <v>238.46</v>
      </c>
      <c r="J126" s="26">
        <v>163.54</v>
      </c>
      <c r="K126" s="26">
        <v>36.04</v>
      </c>
      <c r="L126" s="26">
        <v>249.03</v>
      </c>
      <c r="M126" s="26">
        <v>6.22</v>
      </c>
      <c r="N126" s="26">
        <v>530.19</v>
      </c>
      <c r="O126" s="26">
        <v>48.11</v>
      </c>
      <c r="P126" s="26">
        <v>40.38</v>
      </c>
      <c r="Q126" s="26">
        <v>30.14</v>
      </c>
      <c r="R126" s="26">
        <v>157.5</v>
      </c>
      <c r="S126" s="26">
        <v>12.05</v>
      </c>
      <c r="T126" s="26">
        <v>15472.7</v>
      </c>
      <c r="U126" s="26">
        <v>1886.85</v>
      </c>
      <c r="V126" s="26">
        <v>122.85</v>
      </c>
      <c r="W126" s="23">
        <f t="shared" si="8"/>
        <v>12139.7467878167</v>
      </c>
      <c r="X126" s="23">
        <f t="shared" si="6"/>
        <v>17055.9383268167</v>
      </c>
      <c r="Z126" s="27">
        <f t="shared" si="9"/>
        <v>0.711760710856325</v>
      </c>
      <c r="AA126" s="28">
        <f t="shared" si="7"/>
        <v>12352.3487878167</v>
      </c>
    </row>
    <row r="127" spans="1:27">
      <c r="A127" s="23" t="s">
        <v>44</v>
      </c>
      <c r="B127" s="23">
        <v>2007</v>
      </c>
      <c r="C127" s="26">
        <v>3886.37</v>
      </c>
      <c r="D127" s="23">
        <v>0</v>
      </c>
      <c r="E127" s="26">
        <v>1222.84</v>
      </c>
      <c r="F127" s="26">
        <v>80.84</v>
      </c>
      <c r="G127" s="26">
        <v>2526.37</v>
      </c>
      <c r="H127" s="26">
        <v>152.3</v>
      </c>
      <c r="I127" s="26">
        <v>58.26</v>
      </c>
      <c r="J127" s="26">
        <v>145.2</v>
      </c>
      <c r="K127" s="26">
        <v>0</v>
      </c>
      <c r="L127" s="26">
        <v>124.46</v>
      </c>
      <c r="M127" s="26">
        <v>11.9</v>
      </c>
      <c r="N127" s="26">
        <v>271.97</v>
      </c>
      <c r="O127" s="26">
        <v>14.39</v>
      </c>
      <c r="P127" s="26">
        <v>6.77</v>
      </c>
      <c r="Q127" s="26">
        <v>0</v>
      </c>
      <c r="R127" s="26">
        <v>5.65</v>
      </c>
      <c r="S127" s="26">
        <v>6.37</v>
      </c>
      <c r="T127" s="26">
        <v>9068.98</v>
      </c>
      <c r="U127" s="26">
        <v>1269.69</v>
      </c>
      <c r="V127" s="26">
        <v>28.59</v>
      </c>
      <c r="W127" s="23">
        <f t="shared" si="8"/>
        <v>6771.592223</v>
      </c>
      <c r="X127" s="23">
        <f t="shared" si="6"/>
        <v>9579.235407</v>
      </c>
      <c r="Z127" s="27">
        <f t="shared" si="9"/>
        <v>0.706903206288435</v>
      </c>
      <c r="AA127" s="28">
        <f t="shared" si="7"/>
        <v>6960.352223</v>
      </c>
    </row>
    <row r="128" spans="1:27">
      <c r="A128" s="23" t="s">
        <v>45</v>
      </c>
      <c r="B128" s="23">
        <v>2007</v>
      </c>
      <c r="C128" s="26">
        <v>2925.1734</v>
      </c>
      <c r="D128" s="23">
        <v>6.5615</v>
      </c>
      <c r="E128" s="26">
        <v>775.4074</v>
      </c>
      <c r="F128" s="26">
        <v>8.9726</v>
      </c>
      <c r="G128" s="26">
        <v>1213.1154</v>
      </c>
      <c r="H128" s="26">
        <v>17.2329</v>
      </c>
      <c r="I128" s="26">
        <v>116.9771</v>
      </c>
      <c r="J128" s="26">
        <v>199.1105</v>
      </c>
      <c r="K128" s="26">
        <v>9.7778</v>
      </c>
      <c r="L128" s="26">
        <v>236.1196</v>
      </c>
      <c r="M128" s="26">
        <v>6.4352</v>
      </c>
      <c r="N128" s="26">
        <v>578.8322</v>
      </c>
      <c r="O128" s="26">
        <v>7.2043</v>
      </c>
      <c r="P128" s="26">
        <v>10.3242</v>
      </c>
      <c r="Q128" s="26">
        <v>5.1142</v>
      </c>
      <c r="R128" s="26">
        <v>2.168</v>
      </c>
      <c r="S128" s="26">
        <v>22.2815</v>
      </c>
      <c r="T128" s="26">
        <v>15046.4319</v>
      </c>
      <c r="U128" s="26">
        <v>1160.2126</v>
      </c>
      <c r="V128" s="26">
        <v>53.7577</v>
      </c>
      <c r="W128" s="23">
        <f t="shared" si="8"/>
        <v>4024.17611277</v>
      </c>
      <c r="X128" s="23">
        <f t="shared" si="6"/>
        <v>7825.0150153</v>
      </c>
      <c r="Z128" s="27">
        <f t="shared" si="9"/>
        <v>0.514270720874229</v>
      </c>
      <c r="AA128" s="28">
        <f t="shared" si="7"/>
        <v>4283.01976277</v>
      </c>
    </row>
    <row r="129" spans="1:27">
      <c r="A129" s="23" t="s">
        <v>46</v>
      </c>
      <c r="B129" s="23">
        <v>2007</v>
      </c>
      <c r="C129" s="26">
        <v>3598.78</v>
      </c>
      <c r="D129" s="23">
        <v>237.19</v>
      </c>
      <c r="E129" s="26">
        <v>331.4</v>
      </c>
      <c r="F129" s="26">
        <v>9.86</v>
      </c>
      <c r="G129" s="26">
        <v>1659.98</v>
      </c>
      <c r="H129" s="26">
        <v>46.23</v>
      </c>
      <c r="I129" s="26">
        <v>494.46</v>
      </c>
      <c r="J129" s="26">
        <v>35.11</v>
      </c>
      <c r="K129" s="26">
        <v>212.84</v>
      </c>
      <c r="L129" s="26">
        <v>441.15</v>
      </c>
      <c r="M129" s="26">
        <v>38.15</v>
      </c>
      <c r="N129" s="26">
        <v>692.6</v>
      </c>
      <c r="O129" s="26">
        <v>173.9</v>
      </c>
      <c r="P129" s="26">
        <v>114.6</v>
      </c>
      <c r="Q129" s="26">
        <v>130.88</v>
      </c>
      <c r="R129" s="26">
        <v>322.27</v>
      </c>
      <c r="S129" s="26">
        <v>14.19</v>
      </c>
      <c r="T129" s="26">
        <v>36157.24</v>
      </c>
      <c r="U129" s="26">
        <v>1328.22</v>
      </c>
      <c r="V129" s="26">
        <v>108.94</v>
      </c>
      <c r="W129" s="23">
        <f t="shared" si="8"/>
        <v>6546.443642</v>
      </c>
      <c r="X129" s="23">
        <f t="shared" si="6"/>
        <v>12810.871762</v>
      </c>
      <c r="Z129" s="27">
        <f t="shared" si="9"/>
        <v>0.511006882561908</v>
      </c>
      <c r="AA129" s="28">
        <f t="shared" si="7"/>
        <v>6592.086642</v>
      </c>
    </row>
    <row r="130" spans="1:27">
      <c r="A130" s="23" t="s">
        <v>47</v>
      </c>
      <c r="B130" s="23">
        <v>2007</v>
      </c>
      <c r="C130" s="26">
        <v>3290.05</v>
      </c>
      <c r="D130" s="23">
        <v>50.01</v>
      </c>
      <c r="E130" s="26">
        <v>27.53</v>
      </c>
      <c r="F130" s="26">
        <v>14.01</v>
      </c>
      <c r="G130" s="26">
        <v>408.41</v>
      </c>
      <c r="H130" s="26">
        <v>10.41</v>
      </c>
      <c r="I130" s="26">
        <v>44.45</v>
      </c>
      <c r="J130" s="26">
        <v>4.2</v>
      </c>
      <c r="K130" s="26">
        <v>329.781</v>
      </c>
      <c r="L130" s="26">
        <v>203.92</v>
      </c>
      <c r="M130" s="26">
        <v>7.47</v>
      </c>
      <c r="N130" s="26">
        <v>403.4</v>
      </c>
      <c r="O130" s="26">
        <v>39.25</v>
      </c>
      <c r="P130" s="26">
        <v>56.46</v>
      </c>
      <c r="Q130" s="26">
        <v>26.5</v>
      </c>
      <c r="R130" s="26">
        <v>92.76</v>
      </c>
      <c r="S130" s="26">
        <v>5.8</v>
      </c>
      <c r="T130" s="26">
        <v>15393.5</v>
      </c>
      <c r="U130" s="26">
        <v>462.64</v>
      </c>
      <c r="V130" s="26">
        <v>153.99</v>
      </c>
      <c r="W130" s="23">
        <f t="shared" si="8"/>
        <v>3030.732085</v>
      </c>
      <c r="X130" s="23">
        <f t="shared" si="6"/>
        <v>6036.5995456</v>
      </c>
      <c r="Z130" s="27">
        <f t="shared" si="9"/>
        <v>0.502059489304548</v>
      </c>
      <c r="AA130" s="28">
        <f t="shared" si="7"/>
        <v>3036.192085</v>
      </c>
    </row>
    <row r="131" spans="1:27">
      <c r="A131" s="23" t="s">
        <v>48</v>
      </c>
      <c r="B131" s="23">
        <v>2007</v>
      </c>
      <c r="C131" s="26">
        <v>1360.23</v>
      </c>
      <c r="D131" s="23">
        <v>526.69</v>
      </c>
      <c r="E131" s="26">
        <v>612.03</v>
      </c>
      <c r="F131" s="26">
        <v>11.33</v>
      </c>
      <c r="G131" s="26">
        <v>225.29</v>
      </c>
      <c r="H131" s="26">
        <v>3.78</v>
      </c>
      <c r="I131" s="26">
        <v>27.69</v>
      </c>
      <c r="J131" s="26">
        <v>16.29</v>
      </c>
      <c r="K131" s="26">
        <v>294.13</v>
      </c>
      <c r="L131" s="26">
        <v>376.01</v>
      </c>
      <c r="M131" s="26">
        <v>3.85</v>
      </c>
      <c r="N131" s="26">
        <v>497.3</v>
      </c>
      <c r="O131" s="26">
        <v>25.71</v>
      </c>
      <c r="P131" s="26">
        <v>141.31</v>
      </c>
      <c r="Q131" s="26">
        <v>22.48</v>
      </c>
      <c r="R131" s="26">
        <v>182.0447</v>
      </c>
      <c r="S131" s="26">
        <v>24.73</v>
      </c>
      <c r="T131" s="26">
        <v>14132.75</v>
      </c>
      <c r="U131" s="26">
        <v>628.94</v>
      </c>
      <c r="V131" s="26">
        <v>77.67</v>
      </c>
      <c r="W131" s="23">
        <f t="shared" si="8"/>
        <v>1968.211575</v>
      </c>
      <c r="X131" s="23">
        <f t="shared" si="6"/>
        <v>5887.353313</v>
      </c>
      <c r="Z131" s="27">
        <f t="shared" si="9"/>
        <v>0.334311781603789</v>
      </c>
      <c r="AA131" s="28">
        <f t="shared" si="7"/>
        <v>1989.388575</v>
      </c>
    </row>
    <row r="132" spans="1:27">
      <c r="A132" s="23" t="s">
        <v>49</v>
      </c>
      <c r="B132" s="23">
        <v>2007</v>
      </c>
      <c r="C132" s="26">
        <v>987.2777</v>
      </c>
      <c r="D132" s="23">
        <v>63.49</v>
      </c>
      <c r="E132" s="26">
        <v>0</v>
      </c>
      <c r="F132" s="26">
        <v>5.74</v>
      </c>
      <c r="G132" s="26">
        <v>691.381</v>
      </c>
      <c r="H132" s="26">
        <v>23.1548</v>
      </c>
      <c r="I132" s="26">
        <v>22.2596</v>
      </c>
      <c r="J132" s="26">
        <v>54.87</v>
      </c>
      <c r="K132" s="26">
        <v>0</v>
      </c>
      <c r="L132" s="26">
        <v>299.6552</v>
      </c>
      <c r="M132" s="26">
        <v>295.45</v>
      </c>
      <c r="N132" s="26">
        <v>413.9687</v>
      </c>
      <c r="O132" s="26">
        <v>798.0702</v>
      </c>
      <c r="P132" s="26">
        <v>97.25</v>
      </c>
      <c r="Q132" s="26">
        <v>114.02</v>
      </c>
      <c r="R132" s="26">
        <v>835.24</v>
      </c>
      <c r="S132" s="26">
        <v>17.5953</v>
      </c>
      <c r="T132" s="26">
        <v>6485.43</v>
      </c>
      <c r="U132" s="26">
        <v>1016.3</v>
      </c>
      <c r="V132" s="26">
        <v>0</v>
      </c>
      <c r="W132" s="23">
        <f t="shared" si="8"/>
        <v>1659.11389887</v>
      </c>
      <c r="X132" s="23">
        <f t="shared" si="6"/>
        <v>7401.77762664</v>
      </c>
      <c r="Z132" s="27">
        <f t="shared" si="9"/>
        <v>0.224150735479897</v>
      </c>
      <c r="AA132" s="28">
        <f t="shared" si="7"/>
        <v>1730.44489887</v>
      </c>
    </row>
    <row r="133" spans="1:27">
      <c r="A133" s="23" t="s">
        <v>50</v>
      </c>
      <c r="B133" s="23">
        <v>2007</v>
      </c>
      <c r="C133" s="26">
        <v>5188.44</v>
      </c>
      <c r="D133" s="23">
        <v>219.82</v>
      </c>
      <c r="E133" s="26">
        <v>31.86</v>
      </c>
      <c r="F133" s="26">
        <v>31.47</v>
      </c>
      <c r="G133" s="26">
        <v>1884.46</v>
      </c>
      <c r="H133" s="26">
        <v>14.44</v>
      </c>
      <c r="I133" s="26">
        <v>138.18</v>
      </c>
      <c r="J133" s="26">
        <v>53.27</v>
      </c>
      <c r="K133" s="26">
        <v>15.41</v>
      </c>
      <c r="L133" s="26">
        <v>480.51</v>
      </c>
      <c r="M133" s="26">
        <v>20.79</v>
      </c>
      <c r="N133" s="26">
        <v>598.14</v>
      </c>
      <c r="O133" s="26">
        <v>234.94</v>
      </c>
      <c r="P133" s="26">
        <v>119.69</v>
      </c>
      <c r="Q133" s="26">
        <v>55.16</v>
      </c>
      <c r="R133" s="26">
        <v>732.87</v>
      </c>
      <c r="S133" s="26">
        <v>22.04</v>
      </c>
      <c r="T133" s="26">
        <v>24045.51</v>
      </c>
      <c r="U133" s="26">
        <v>2741.43</v>
      </c>
      <c r="V133" s="26">
        <v>0.35</v>
      </c>
      <c r="W133" s="23">
        <f t="shared" si="8"/>
        <v>6344.510876</v>
      </c>
      <c r="X133" s="23">
        <f t="shared" ref="X133:X196" si="10">C133*$C$3+D133*$D$3+E133*$E$3+F133*$F$3+G133*$G$3+H133*$H$3+I133*$I$3+J133*$J$3+K133*$K$3+L133*$L$3+M133*$M$3+N133*$N$3+O133*$O$3+P133*$P$3+Q133*$Q$3+R133*$R$3+S133*$S$3+T133*$T$3+U133*$U$3+V133</f>
        <v>14034.532852</v>
      </c>
      <c r="Z133" s="27">
        <f t="shared" si="9"/>
        <v>0.452064271957287</v>
      </c>
      <c r="AA133" s="28">
        <f t="shared" ref="AA133:AA196" si="11">C133*$C$3+D133*$D$3+E133*$E$3+F133*$F$3+G133*$G$3+H133*$H$3+I133*$I$3+J133*$J$3</f>
        <v>6413.761876</v>
      </c>
    </row>
    <row r="134" spans="1:27">
      <c r="A134" s="23" t="s">
        <v>51</v>
      </c>
      <c r="B134" s="23">
        <v>2007</v>
      </c>
      <c r="C134" s="26">
        <v>3446.77</v>
      </c>
      <c r="D134" s="23">
        <v>24.5602</v>
      </c>
      <c r="E134" s="26">
        <v>7.0353</v>
      </c>
      <c r="F134" s="26">
        <v>108.9631</v>
      </c>
      <c r="G134" s="26">
        <v>289.566</v>
      </c>
      <c r="H134" s="26">
        <v>2.1249</v>
      </c>
      <c r="I134" s="26">
        <v>11.1137</v>
      </c>
      <c r="J134" s="26">
        <v>0.1004</v>
      </c>
      <c r="K134" s="26">
        <v>0.1607</v>
      </c>
      <c r="L134" s="26">
        <v>447.0929</v>
      </c>
      <c r="M134" s="26">
        <v>49.4798</v>
      </c>
      <c r="N134" s="26">
        <v>871.5764</v>
      </c>
      <c r="O134" s="26">
        <v>197.7168</v>
      </c>
      <c r="P134" s="26">
        <v>234.7187</v>
      </c>
      <c r="Q134" s="26">
        <v>64.9527</v>
      </c>
      <c r="R134" s="26">
        <v>119.9512</v>
      </c>
      <c r="S134" s="26">
        <v>5.2869</v>
      </c>
      <c r="T134" s="26">
        <v>34690.7351</v>
      </c>
      <c r="U134" s="26">
        <v>2071.4691</v>
      </c>
      <c r="V134" s="26">
        <v>60.5182</v>
      </c>
      <c r="W134" s="23">
        <f t="shared" si="8"/>
        <v>2885.53452968</v>
      </c>
      <c r="X134" s="23">
        <f t="shared" si="10"/>
        <v>9676.9938304</v>
      </c>
      <c r="Z134" s="27">
        <f t="shared" si="9"/>
        <v>0.298185012851323</v>
      </c>
      <c r="AA134" s="28">
        <f t="shared" si="11"/>
        <v>2885.66504968</v>
      </c>
    </row>
    <row r="135" spans="1:27">
      <c r="A135" s="23" t="s">
        <v>52</v>
      </c>
      <c r="B135" s="23">
        <v>2007</v>
      </c>
      <c r="C135" s="26">
        <v>3119.5791</v>
      </c>
      <c r="D135" s="23">
        <v>46.2229901401197</v>
      </c>
      <c r="E135" s="26">
        <v>870.003</v>
      </c>
      <c r="F135" s="26">
        <v>446.2097</v>
      </c>
      <c r="G135" s="26">
        <v>809.7047</v>
      </c>
      <c r="H135" s="26">
        <v>20.65</v>
      </c>
      <c r="I135" s="26">
        <v>0.32</v>
      </c>
      <c r="J135" s="26">
        <v>38.64</v>
      </c>
      <c r="K135" s="26">
        <v>3.59</v>
      </c>
      <c r="L135" s="26">
        <v>114.9053</v>
      </c>
      <c r="M135" s="26">
        <v>11.3401</v>
      </c>
      <c r="N135" s="26">
        <v>259.125</v>
      </c>
      <c r="O135" s="26">
        <v>13.238</v>
      </c>
      <c r="P135" s="26">
        <v>37.9656</v>
      </c>
      <c r="Q135" s="26">
        <v>11.2022</v>
      </c>
      <c r="R135" s="26">
        <v>90.0191</v>
      </c>
      <c r="S135" s="26">
        <v>3.8094</v>
      </c>
      <c r="T135" s="26">
        <v>4942.305</v>
      </c>
      <c r="U135" s="26">
        <v>768.6992</v>
      </c>
      <c r="V135" s="26">
        <v>0</v>
      </c>
      <c r="W135" s="23">
        <f t="shared" si="8"/>
        <v>3700.74424693611</v>
      </c>
      <c r="X135" s="23">
        <f t="shared" si="10"/>
        <v>5692.98466925611</v>
      </c>
      <c r="Z135" s="27">
        <f t="shared" si="9"/>
        <v>0.650053436279441</v>
      </c>
      <c r="AA135" s="28">
        <f t="shared" si="11"/>
        <v>3750.97624693611</v>
      </c>
    </row>
    <row r="136" spans="1:27">
      <c r="A136" s="23" t="s">
        <v>53</v>
      </c>
      <c r="B136" s="23">
        <v>2007</v>
      </c>
      <c r="C136" s="26">
        <v>2641.21</v>
      </c>
      <c r="D136" s="23">
        <v>10.79</v>
      </c>
      <c r="E136" s="26">
        <v>3.47</v>
      </c>
      <c r="F136" s="26">
        <v>81.9</v>
      </c>
      <c r="G136" s="26">
        <v>356.02</v>
      </c>
      <c r="H136" s="26">
        <v>2.19</v>
      </c>
      <c r="I136" s="26">
        <v>44.86</v>
      </c>
      <c r="J136" s="26">
        <v>5.25</v>
      </c>
      <c r="K136" s="26">
        <v>0</v>
      </c>
      <c r="L136" s="26">
        <v>264.17</v>
      </c>
      <c r="M136" s="26">
        <v>49.09</v>
      </c>
      <c r="N136" s="26">
        <v>466</v>
      </c>
      <c r="O136" s="26">
        <v>122.3</v>
      </c>
      <c r="P136" s="26">
        <v>104.82</v>
      </c>
      <c r="Q136" s="26">
        <v>7.38</v>
      </c>
      <c r="R136" s="26">
        <v>80.9</v>
      </c>
      <c r="S136" s="26">
        <v>0.48</v>
      </c>
      <c r="T136" s="26">
        <v>4046.97</v>
      </c>
      <c r="U136" s="26">
        <v>925.18</v>
      </c>
      <c r="V136" s="26">
        <v>81.13</v>
      </c>
      <c r="W136" s="23">
        <f t="shared" si="8"/>
        <v>2465.904366</v>
      </c>
      <c r="X136" s="23">
        <f t="shared" si="10"/>
        <v>5438.318265</v>
      </c>
      <c r="Z136" s="27">
        <f t="shared" si="9"/>
        <v>0.453431418655672</v>
      </c>
      <c r="AA136" s="28">
        <f t="shared" si="11"/>
        <v>2472.729366</v>
      </c>
    </row>
    <row r="137" spans="1:27">
      <c r="A137" s="23" t="s">
        <v>54</v>
      </c>
      <c r="B137" s="23">
        <v>2007</v>
      </c>
      <c r="C137" s="26">
        <v>1475.45</v>
      </c>
      <c r="D137" s="23">
        <v>14.51</v>
      </c>
      <c r="E137" s="26">
        <v>30.89</v>
      </c>
      <c r="F137" s="26">
        <v>224.71</v>
      </c>
      <c r="G137" s="26">
        <v>597.65</v>
      </c>
      <c r="H137" s="26">
        <v>15.1</v>
      </c>
      <c r="I137" s="26">
        <v>163.05</v>
      </c>
      <c r="J137" s="26">
        <v>7.77</v>
      </c>
      <c r="K137" s="26">
        <v>0</v>
      </c>
      <c r="L137" s="26">
        <v>70.61</v>
      </c>
      <c r="M137" s="26">
        <v>7.8</v>
      </c>
      <c r="N137" s="26">
        <v>294.23</v>
      </c>
      <c r="O137" s="26">
        <v>18.59</v>
      </c>
      <c r="P137" s="26">
        <v>41.43</v>
      </c>
      <c r="Q137" s="26">
        <v>9.02</v>
      </c>
      <c r="R137" s="26">
        <v>82.34</v>
      </c>
      <c r="S137" s="26">
        <v>1.04</v>
      </c>
      <c r="T137" s="26">
        <v>2014.38</v>
      </c>
      <c r="U137" s="26">
        <v>473.6</v>
      </c>
      <c r="V137" s="26">
        <v>47</v>
      </c>
      <c r="W137" s="23">
        <f t="shared" si="8"/>
        <v>2466.045523</v>
      </c>
      <c r="X137" s="23">
        <f t="shared" si="10"/>
        <v>3942.381439</v>
      </c>
      <c r="Z137" s="27">
        <f t="shared" si="9"/>
        <v>0.625521797207305</v>
      </c>
      <c r="AA137" s="28">
        <f t="shared" si="11"/>
        <v>2476.146523</v>
      </c>
    </row>
    <row r="138" spans="1:27">
      <c r="A138" s="23" t="s">
        <v>55</v>
      </c>
      <c r="B138" s="23">
        <v>2007</v>
      </c>
      <c r="C138" s="26">
        <v>9538.73</v>
      </c>
      <c r="D138" s="23">
        <v>460.972787000001</v>
      </c>
      <c r="E138" s="26">
        <v>110.1034</v>
      </c>
      <c r="F138" s="26">
        <v>117.9753</v>
      </c>
      <c r="G138" s="26">
        <v>2577.1902</v>
      </c>
      <c r="H138" s="26">
        <v>34.9109</v>
      </c>
      <c r="I138" s="26">
        <v>0</v>
      </c>
      <c r="J138" s="26">
        <v>16.78</v>
      </c>
      <c r="K138" s="26">
        <v>139.6504</v>
      </c>
      <c r="L138" s="26">
        <v>572.7858</v>
      </c>
      <c r="M138" s="26">
        <v>32.0232</v>
      </c>
      <c r="N138" s="26">
        <v>1281.2931</v>
      </c>
      <c r="O138" s="26">
        <v>352.265</v>
      </c>
      <c r="P138" s="26">
        <v>212.8389</v>
      </c>
      <c r="Q138" s="26">
        <v>44.0965</v>
      </c>
      <c r="R138" s="26">
        <v>772.1658</v>
      </c>
      <c r="S138" s="26">
        <v>22.95</v>
      </c>
      <c r="T138" s="26">
        <v>57933.5478</v>
      </c>
      <c r="U138" s="26">
        <v>2596.051</v>
      </c>
      <c r="V138" s="26">
        <v>54.7736</v>
      </c>
      <c r="W138" s="23">
        <f t="shared" ref="W138:W201" si="12">C138*$C$3+D138*$D$3+E138*$E$3+F138*$F$3+G138*$G$3+H138*$H$3+I138*$I$3</f>
        <v>10048.57228766</v>
      </c>
      <c r="X138" s="23">
        <f t="shared" si="10"/>
        <v>20416.87595206</v>
      </c>
      <c r="Z138" s="27">
        <f t="shared" ref="Z138:Z201" si="13">W138/X138</f>
        <v>0.492169924098801</v>
      </c>
      <c r="AA138" s="28">
        <f t="shared" si="11"/>
        <v>10070.38628766</v>
      </c>
    </row>
    <row r="139" spans="1:27">
      <c r="A139" s="23" t="s">
        <v>56</v>
      </c>
      <c r="B139" s="23">
        <v>2007</v>
      </c>
      <c r="C139" s="26">
        <v>8560</v>
      </c>
      <c r="D139" s="23">
        <v>108.49</v>
      </c>
      <c r="E139" s="26">
        <v>153.93</v>
      </c>
      <c r="F139" s="26">
        <v>66.92</v>
      </c>
      <c r="G139" s="26">
        <v>1437.05</v>
      </c>
      <c r="H139" s="26">
        <v>13.96</v>
      </c>
      <c r="I139" s="26">
        <v>132.85</v>
      </c>
      <c r="J139" s="26">
        <v>57</v>
      </c>
      <c r="K139" s="26">
        <v>17.19</v>
      </c>
      <c r="L139" s="26">
        <v>210.63</v>
      </c>
      <c r="M139" s="26">
        <v>17</v>
      </c>
      <c r="N139" s="26">
        <v>456.72</v>
      </c>
      <c r="O139" s="26">
        <v>61.18</v>
      </c>
      <c r="P139" s="26">
        <v>37.9</v>
      </c>
      <c r="Q139" s="26">
        <v>18.06</v>
      </c>
      <c r="R139" s="26">
        <v>133.25</v>
      </c>
      <c r="S139" s="26">
        <v>32.29</v>
      </c>
      <c r="T139" s="26">
        <v>13374.14</v>
      </c>
      <c r="U139" s="26">
        <v>1744.89</v>
      </c>
      <c r="V139" s="26">
        <v>41.67</v>
      </c>
      <c r="W139" s="23">
        <f t="shared" si="12"/>
        <v>8252.173236</v>
      </c>
      <c r="X139" s="23">
        <f t="shared" si="10"/>
        <v>12763.56055</v>
      </c>
      <c r="Z139" s="27">
        <f t="shared" si="13"/>
        <v>0.646541629482848</v>
      </c>
      <c r="AA139" s="28">
        <f t="shared" si="11"/>
        <v>8326.273236</v>
      </c>
    </row>
    <row r="140" spans="1:27">
      <c r="A140" s="23" t="s">
        <v>57</v>
      </c>
      <c r="B140" s="23">
        <v>2007</v>
      </c>
      <c r="C140" s="26">
        <v>5492.34</v>
      </c>
      <c r="D140" s="23">
        <v>48</v>
      </c>
      <c r="E140" s="26">
        <v>3.6</v>
      </c>
      <c r="F140" s="26">
        <v>46.44</v>
      </c>
      <c r="G140" s="26">
        <v>820</v>
      </c>
      <c r="H140" s="26">
        <v>8.27</v>
      </c>
      <c r="I140" s="26">
        <v>11.56</v>
      </c>
      <c r="J140" s="26">
        <v>33.82</v>
      </c>
      <c r="K140" s="26">
        <v>9.56</v>
      </c>
      <c r="L140" s="26">
        <v>551.91</v>
      </c>
      <c r="M140" s="26">
        <v>35.98</v>
      </c>
      <c r="N140" s="26">
        <v>606.8</v>
      </c>
      <c r="O140" s="26">
        <v>116.84</v>
      </c>
      <c r="P140" s="26">
        <v>65.45</v>
      </c>
      <c r="Q140" s="26">
        <v>25.19</v>
      </c>
      <c r="R140" s="26">
        <v>180.07</v>
      </c>
      <c r="S140" s="26">
        <v>8.45</v>
      </c>
      <c r="T140" s="26">
        <v>8040.99</v>
      </c>
      <c r="U140" s="26">
        <v>1009.23</v>
      </c>
      <c r="V140" s="26">
        <v>161.95</v>
      </c>
      <c r="W140" s="23">
        <f t="shared" si="12"/>
        <v>4883.891948</v>
      </c>
      <c r="X140" s="23">
        <f t="shared" si="10"/>
        <v>9014.367544</v>
      </c>
      <c r="Z140" s="27">
        <f t="shared" si="13"/>
        <v>0.541789751101367</v>
      </c>
      <c r="AA140" s="28">
        <f t="shared" si="11"/>
        <v>4927.857948</v>
      </c>
    </row>
    <row r="141" spans="1:27">
      <c r="A141" s="23" t="s">
        <v>58</v>
      </c>
      <c r="B141" s="23">
        <v>2007</v>
      </c>
      <c r="C141" s="26">
        <v>5746.63</v>
      </c>
      <c r="D141" s="23">
        <v>302.75</v>
      </c>
      <c r="E141" s="26">
        <v>51.53</v>
      </c>
      <c r="F141" s="26">
        <v>258.24</v>
      </c>
      <c r="G141" s="26">
        <v>715.91</v>
      </c>
      <c r="H141" s="26">
        <v>13.07</v>
      </c>
      <c r="I141" s="26">
        <v>57.98</v>
      </c>
      <c r="J141" s="26">
        <v>21.38</v>
      </c>
      <c r="K141" s="26">
        <v>4.3</v>
      </c>
      <c r="L141" s="26">
        <v>271.63</v>
      </c>
      <c r="M141" s="26">
        <v>24.5</v>
      </c>
      <c r="N141" s="26">
        <v>392.14</v>
      </c>
      <c r="O141" s="26">
        <v>35.54</v>
      </c>
      <c r="P141" s="26">
        <v>81.02</v>
      </c>
      <c r="Q141" s="26">
        <v>18.71</v>
      </c>
      <c r="R141" s="26">
        <v>89.45</v>
      </c>
      <c r="S141" s="26">
        <v>5.69</v>
      </c>
      <c r="T141" s="26">
        <v>5758.63</v>
      </c>
      <c r="U141" s="26">
        <v>813.01</v>
      </c>
      <c r="V141" s="26">
        <v>221.67</v>
      </c>
      <c r="W141" s="23">
        <f t="shared" si="12"/>
        <v>5529.677312</v>
      </c>
      <c r="X141" s="23">
        <f t="shared" si="10"/>
        <v>8390.038665</v>
      </c>
      <c r="Z141" s="27">
        <f t="shared" si="13"/>
        <v>0.659076499261878</v>
      </c>
      <c r="AA141" s="28">
        <f t="shared" si="11"/>
        <v>5557.471312</v>
      </c>
    </row>
    <row r="142" spans="1:27">
      <c r="A142" s="23" t="s">
        <v>59</v>
      </c>
      <c r="B142" s="23">
        <v>2007</v>
      </c>
      <c r="C142" s="26">
        <v>3617.91</v>
      </c>
      <c r="D142" s="23">
        <v>16.261582939996</v>
      </c>
      <c r="E142" s="26">
        <v>15.526</v>
      </c>
      <c r="F142" s="26">
        <v>115.4093</v>
      </c>
      <c r="G142" s="26">
        <v>443.3779</v>
      </c>
      <c r="H142" s="26">
        <v>3.19</v>
      </c>
      <c r="I142" s="26">
        <v>105</v>
      </c>
      <c r="J142" s="26">
        <v>2.3811</v>
      </c>
      <c r="K142" s="26">
        <v>21.02</v>
      </c>
      <c r="L142" s="26">
        <v>837.7297</v>
      </c>
      <c r="M142" s="26">
        <v>171.1391</v>
      </c>
      <c r="N142" s="26">
        <v>1416.84</v>
      </c>
      <c r="O142" s="26">
        <v>840.57</v>
      </c>
      <c r="P142" s="26">
        <v>605.7124</v>
      </c>
      <c r="Q142" s="26">
        <v>78.6103</v>
      </c>
      <c r="R142" s="26">
        <v>805.51</v>
      </c>
      <c r="S142" s="26">
        <v>12</v>
      </c>
      <c r="T142" s="26">
        <v>5730.9687</v>
      </c>
      <c r="U142" s="26">
        <v>3167.83</v>
      </c>
      <c r="V142" s="26">
        <v>41.23</v>
      </c>
      <c r="W142" s="23">
        <f t="shared" si="12"/>
        <v>3497.743857906</v>
      </c>
      <c r="X142" s="23">
        <f t="shared" si="10"/>
        <v>14698.665973636</v>
      </c>
      <c r="Z142" s="27">
        <f t="shared" si="13"/>
        <v>0.237963354237702</v>
      </c>
      <c r="AA142" s="28">
        <f t="shared" si="11"/>
        <v>3500.839287906</v>
      </c>
    </row>
    <row r="143" spans="1:27">
      <c r="A143" s="23" t="s">
        <v>60</v>
      </c>
      <c r="B143" s="23">
        <v>2007</v>
      </c>
      <c r="C143" s="26">
        <v>2419.93</v>
      </c>
      <c r="D143" s="23">
        <v>32</v>
      </c>
      <c r="E143" s="26">
        <v>8.92</v>
      </c>
      <c r="F143" s="26">
        <v>12.78</v>
      </c>
      <c r="G143" s="26">
        <v>518.73</v>
      </c>
      <c r="H143" s="26">
        <v>9.45</v>
      </c>
      <c r="I143" s="26">
        <v>77.13</v>
      </c>
      <c r="J143" s="26">
        <v>0</v>
      </c>
      <c r="K143" s="26">
        <v>0.24</v>
      </c>
      <c r="L143" s="26">
        <v>197.7</v>
      </c>
      <c r="M143" s="26">
        <v>0.27</v>
      </c>
      <c r="N143" s="26">
        <v>372.092</v>
      </c>
      <c r="O143" s="26">
        <v>20.44</v>
      </c>
      <c r="P143" s="26">
        <v>94.64</v>
      </c>
      <c r="Q143" s="26">
        <v>1.24</v>
      </c>
      <c r="R143" s="26">
        <v>22.43</v>
      </c>
      <c r="S143" s="26">
        <v>1.3443</v>
      </c>
      <c r="T143" s="26">
        <v>2748.91</v>
      </c>
      <c r="U143" s="26">
        <v>635.0266</v>
      </c>
      <c r="V143" s="26">
        <v>206.97</v>
      </c>
      <c r="W143" s="23">
        <f t="shared" si="12"/>
        <v>2604.879928</v>
      </c>
      <c r="X143" s="23">
        <f t="shared" si="10"/>
        <v>4758.0322876</v>
      </c>
      <c r="Z143" s="27">
        <f t="shared" si="13"/>
        <v>0.54746999821515</v>
      </c>
      <c r="AA143" s="28">
        <f t="shared" si="11"/>
        <v>2604.879928</v>
      </c>
    </row>
    <row r="144" spans="1:27">
      <c r="A144" s="23" t="s">
        <v>61</v>
      </c>
      <c r="B144" s="23">
        <v>2007</v>
      </c>
      <c r="C144" s="26">
        <v>72.59</v>
      </c>
      <c r="D144" s="23">
        <v>0</v>
      </c>
      <c r="E144" s="26">
        <v>0</v>
      </c>
      <c r="F144" s="26">
        <v>2.43</v>
      </c>
      <c r="G144" s="26">
        <v>22.99</v>
      </c>
      <c r="H144" s="26">
        <v>0</v>
      </c>
      <c r="I144" s="26">
        <v>0</v>
      </c>
      <c r="J144" s="26">
        <v>0</v>
      </c>
      <c r="K144" s="26">
        <v>3.17</v>
      </c>
      <c r="L144" s="26">
        <v>46.6</v>
      </c>
      <c r="M144" s="26">
        <v>64.67</v>
      </c>
      <c r="N144" s="26">
        <v>58.65</v>
      </c>
      <c r="O144" s="26">
        <v>18.69</v>
      </c>
      <c r="P144" s="26">
        <v>10.08</v>
      </c>
      <c r="Q144" s="26">
        <v>21.06</v>
      </c>
      <c r="R144" s="26">
        <v>39.39</v>
      </c>
      <c r="S144" s="26">
        <v>17.28</v>
      </c>
      <c r="T144" s="26">
        <v>269</v>
      </c>
      <c r="U144" s="26">
        <v>105.15</v>
      </c>
      <c r="V144" s="26">
        <v>0</v>
      </c>
      <c r="W144" s="23">
        <f t="shared" si="12"/>
        <v>75.641523</v>
      </c>
      <c r="X144" s="23">
        <f t="shared" si="10"/>
        <v>821.92039</v>
      </c>
      <c r="Z144" s="27">
        <f t="shared" si="13"/>
        <v>0.0920302305677074</v>
      </c>
      <c r="AA144" s="28">
        <f t="shared" si="11"/>
        <v>75.641523</v>
      </c>
    </row>
    <row r="145" spans="1:27">
      <c r="A145" s="23" t="s">
        <v>62</v>
      </c>
      <c r="B145" s="23">
        <v>2007</v>
      </c>
      <c r="C145" s="26">
        <v>1599.12</v>
      </c>
      <c r="D145" s="23">
        <v>80.2</v>
      </c>
      <c r="E145" s="26">
        <v>109.5</v>
      </c>
      <c r="F145" s="26">
        <v>5.45</v>
      </c>
      <c r="G145" s="26">
        <v>323.38</v>
      </c>
      <c r="H145" s="26">
        <v>0.62</v>
      </c>
      <c r="I145" s="26">
        <v>9.38</v>
      </c>
      <c r="J145" s="26">
        <v>10.6</v>
      </c>
      <c r="K145" s="26">
        <v>0.13</v>
      </c>
      <c r="L145" s="26">
        <v>86.45</v>
      </c>
      <c r="M145" s="26">
        <v>27.01</v>
      </c>
      <c r="N145" s="26">
        <v>232.18</v>
      </c>
      <c r="O145" s="26">
        <v>7.2</v>
      </c>
      <c r="P145" s="26">
        <v>10.15</v>
      </c>
      <c r="Q145" s="26">
        <v>0</v>
      </c>
      <c r="R145" s="26">
        <v>8.75</v>
      </c>
      <c r="S145" s="26">
        <v>42.31</v>
      </c>
      <c r="T145" s="26">
        <v>1994.1</v>
      </c>
      <c r="U145" s="26">
        <v>415.81</v>
      </c>
      <c r="V145" s="26">
        <v>402.13</v>
      </c>
      <c r="W145" s="23">
        <f t="shared" si="12"/>
        <v>1600.413096</v>
      </c>
      <c r="X145" s="23">
        <f t="shared" si="10"/>
        <v>3701.701701</v>
      </c>
      <c r="Z145" s="27">
        <f t="shared" si="13"/>
        <v>0.43234523612955</v>
      </c>
      <c r="AA145" s="28">
        <f t="shared" si="11"/>
        <v>1614.193096</v>
      </c>
    </row>
    <row r="146" spans="1:27">
      <c r="A146" s="23" t="s">
        <v>63</v>
      </c>
      <c r="B146" s="23">
        <v>2007</v>
      </c>
      <c r="C146" s="26">
        <v>3169.19</v>
      </c>
      <c r="D146" s="23">
        <v>28.63</v>
      </c>
      <c r="E146" s="26">
        <v>493.53</v>
      </c>
      <c r="F146" s="26">
        <v>0</v>
      </c>
      <c r="G146" s="26">
        <v>1142.6</v>
      </c>
      <c r="H146" s="26">
        <v>0</v>
      </c>
      <c r="I146" s="26">
        <v>0</v>
      </c>
      <c r="J146" s="26">
        <v>0</v>
      </c>
      <c r="K146" s="26">
        <v>2.6</v>
      </c>
      <c r="L146" s="26">
        <v>330.33</v>
      </c>
      <c r="M146" s="26">
        <v>128.58</v>
      </c>
      <c r="N146" s="26">
        <v>393.43</v>
      </c>
      <c r="O146" s="26">
        <v>5.01</v>
      </c>
      <c r="P146" s="26">
        <v>7.64</v>
      </c>
      <c r="Q146" s="26">
        <v>0</v>
      </c>
      <c r="R146" s="26">
        <v>94.76</v>
      </c>
      <c r="S146" s="26">
        <v>107.59</v>
      </c>
      <c r="T146" s="26">
        <v>3279.73</v>
      </c>
      <c r="U146" s="26">
        <v>1066.16</v>
      </c>
      <c r="V146" s="26">
        <v>0</v>
      </c>
      <c r="W146" s="23">
        <f t="shared" si="12"/>
        <v>3540.442578</v>
      </c>
      <c r="X146" s="23">
        <f t="shared" si="10"/>
        <v>7779.726936</v>
      </c>
      <c r="Z146" s="27">
        <f t="shared" si="13"/>
        <v>0.455085712792427</v>
      </c>
      <c r="AA146" s="28">
        <f t="shared" si="11"/>
        <v>3540.442578</v>
      </c>
    </row>
    <row r="147" spans="1:27">
      <c r="A147" s="23" t="s">
        <v>64</v>
      </c>
      <c r="B147" s="23">
        <v>2007</v>
      </c>
      <c r="C147" s="26">
        <v>3864.97</v>
      </c>
      <c r="D147" s="23">
        <v>54.22</v>
      </c>
      <c r="E147" s="26">
        <v>32.6</v>
      </c>
      <c r="F147" s="26">
        <v>71.47</v>
      </c>
      <c r="G147" s="26">
        <v>486.06</v>
      </c>
      <c r="H147" s="26">
        <v>7.49</v>
      </c>
      <c r="I147" s="26">
        <v>0</v>
      </c>
      <c r="J147" s="26">
        <v>6.46</v>
      </c>
      <c r="K147" s="26">
        <v>0</v>
      </c>
      <c r="L147" s="26">
        <v>85.65</v>
      </c>
      <c r="M147" s="26">
        <v>9.73</v>
      </c>
      <c r="N147" s="26">
        <v>183.5</v>
      </c>
      <c r="O147" s="26">
        <v>34.35</v>
      </c>
      <c r="P147" s="26">
        <v>12.33</v>
      </c>
      <c r="Q147" s="26">
        <v>0</v>
      </c>
      <c r="R147" s="26">
        <v>41.68</v>
      </c>
      <c r="S147" s="26">
        <v>5.14</v>
      </c>
      <c r="T147" s="26">
        <v>3577.45</v>
      </c>
      <c r="U147" s="26">
        <v>669.09</v>
      </c>
      <c r="V147" s="26">
        <v>0</v>
      </c>
      <c r="W147" s="23">
        <f t="shared" si="12"/>
        <v>3379.911645</v>
      </c>
      <c r="X147" s="23">
        <f t="shared" si="10"/>
        <v>4928.920011</v>
      </c>
      <c r="Z147" s="27">
        <f t="shared" si="13"/>
        <v>0.685730674763835</v>
      </c>
      <c r="AA147" s="28">
        <f t="shared" si="11"/>
        <v>3388.309645</v>
      </c>
    </row>
    <row r="148" spans="1:27">
      <c r="A148" s="23" t="s">
        <v>65</v>
      </c>
      <c r="B148" s="23">
        <v>2007</v>
      </c>
      <c r="C148" s="26">
        <v>2331.6348</v>
      </c>
      <c r="D148" s="23">
        <v>77.572293631579</v>
      </c>
      <c r="E148" s="26">
        <v>61.1073</v>
      </c>
      <c r="F148" s="26">
        <v>20.0118</v>
      </c>
      <c r="G148" s="26">
        <v>1282.0377</v>
      </c>
      <c r="H148" s="26">
        <v>6.062</v>
      </c>
      <c r="I148" s="26">
        <v>79.6476</v>
      </c>
      <c r="J148" s="26">
        <v>16.3686</v>
      </c>
      <c r="K148" s="26">
        <v>0.11</v>
      </c>
      <c r="L148" s="26">
        <v>158.1135</v>
      </c>
      <c r="M148" s="26">
        <v>36.1842</v>
      </c>
      <c r="N148" s="26">
        <v>379.8589</v>
      </c>
      <c r="O148" s="26">
        <v>5.04</v>
      </c>
      <c r="P148" s="26">
        <v>14.2712</v>
      </c>
      <c r="Q148" s="26">
        <v>0</v>
      </c>
      <c r="R148" s="26">
        <v>6.2406</v>
      </c>
      <c r="S148" s="26">
        <v>5.4883</v>
      </c>
      <c r="T148" s="26">
        <v>875.2039</v>
      </c>
      <c r="U148" s="26">
        <v>681.3909</v>
      </c>
      <c r="V148" s="26">
        <v>147.8188</v>
      </c>
      <c r="W148" s="23">
        <f t="shared" si="12"/>
        <v>3331.72742205842</v>
      </c>
      <c r="X148" s="23">
        <f t="shared" si="10"/>
        <v>5319.78682827842</v>
      </c>
      <c r="Z148" s="27">
        <f t="shared" si="13"/>
        <v>0.626289648364844</v>
      </c>
      <c r="AA148" s="28">
        <f t="shared" si="11"/>
        <v>3353.00660205842</v>
      </c>
    </row>
    <row r="149" spans="1:27">
      <c r="A149" s="23" t="s">
        <v>66</v>
      </c>
      <c r="B149" s="23">
        <v>2007</v>
      </c>
      <c r="C149" s="26">
        <v>2132.88</v>
      </c>
      <c r="D149" s="23">
        <v>159.67</v>
      </c>
      <c r="E149" s="26">
        <v>0.68</v>
      </c>
      <c r="F149" s="26">
        <v>48.87</v>
      </c>
      <c r="G149" s="26">
        <v>407</v>
      </c>
      <c r="H149" s="26">
        <v>4.38</v>
      </c>
      <c r="I149" s="26">
        <v>6.217</v>
      </c>
      <c r="J149" s="26">
        <v>3.39</v>
      </c>
      <c r="K149" s="26">
        <v>2.1</v>
      </c>
      <c r="L149" s="26">
        <v>286.75</v>
      </c>
      <c r="M149" s="26">
        <v>1.78</v>
      </c>
      <c r="N149" s="26">
        <v>278.68</v>
      </c>
      <c r="O149" s="26">
        <v>1.12</v>
      </c>
      <c r="P149" s="26">
        <v>47.74</v>
      </c>
      <c r="Q149" s="26">
        <v>2.88</v>
      </c>
      <c r="R149" s="26">
        <v>6.79</v>
      </c>
      <c r="S149" s="26">
        <v>39.21</v>
      </c>
      <c r="T149" s="26">
        <v>3229.66</v>
      </c>
      <c r="U149" s="26">
        <v>599.11</v>
      </c>
      <c r="V149" s="26">
        <v>97.51</v>
      </c>
      <c r="W149" s="23">
        <f t="shared" si="12"/>
        <v>2141.1969117</v>
      </c>
      <c r="X149" s="23">
        <f t="shared" si="10"/>
        <v>4540.7665837</v>
      </c>
      <c r="Z149" s="27">
        <f t="shared" si="13"/>
        <v>0.47154965405759</v>
      </c>
      <c r="AA149" s="28">
        <f t="shared" si="11"/>
        <v>2145.6039117</v>
      </c>
    </row>
    <row r="150" spans="1:27">
      <c r="A150" s="23" t="s">
        <v>67</v>
      </c>
      <c r="B150" s="23">
        <v>2007</v>
      </c>
      <c r="C150" s="26">
        <v>1423.18</v>
      </c>
      <c r="D150" s="23">
        <v>22.39</v>
      </c>
      <c r="E150" s="26">
        <v>0.2</v>
      </c>
      <c r="F150" s="26">
        <v>62.28</v>
      </c>
      <c r="G150" s="26">
        <v>561.2</v>
      </c>
      <c r="H150" s="26">
        <v>11.94</v>
      </c>
      <c r="I150" s="26">
        <v>3.87</v>
      </c>
      <c r="J150" s="26">
        <v>14.35</v>
      </c>
      <c r="K150" s="26">
        <v>5.74</v>
      </c>
      <c r="L150" s="26">
        <v>87.6</v>
      </c>
      <c r="M150" s="26">
        <v>5.48</v>
      </c>
      <c r="N150" s="26">
        <v>113.34</v>
      </c>
      <c r="O150" s="26">
        <v>9.48</v>
      </c>
      <c r="P150" s="26">
        <v>5.93</v>
      </c>
      <c r="Q150" s="26">
        <v>46.28</v>
      </c>
      <c r="R150" s="26">
        <v>99.08</v>
      </c>
      <c r="S150" s="26">
        <v>12.35</v>
      </c>
      <c r="T150" s="26">
        <v>7286.99</v>
      </c>
      <c r="U150" s="26">
        <v>579</v>
      </c>
      <c r="V150" s="26">
        <v>117.7</v>
      </c>
      <c r="W150" s="23">
        <f t="shared" si="12"/>
        <v>1706.467001</v>
      </c>
      <c r="X150" s="23">
        <f t="shared" si="10"/>
        <v>3492.789469</v>
      </c>
      <c r="Z150" s="27">
        <f t="shared" si="13"/>
        <v>0.488568525571216</v>
      </c>
      <c r="AA150" s="28">
        <f t="shared" si="11"/>
        <v>1725.122001</v>
      </c>
    </row>
    <row r="151" spans="1:27">
      <c r="A151" s="23" t="s">
        <v>68</v>
      </c>
      <c r="B151" s="23">
        <v>2007</v>
      </c>
      <c r="C151" s="26">
        <v>439.3152</v>
      </c>
      <c r="D151" s="23">
        <v>6.87002</v>
      </c>
      <c r="E151" s="26">
        <v>0.0202</v>
      </c>
      <c r="F151" s="26">
        <v>1.6069</v>
      </c>
      <c r="G151" s="26">
        <v>96.6</v>
      </c>
      <c r="H151" s="26">
        <v>0.34</v>
      </c>
      <c r="I151" s="26">
        <v>0</v>
      </c>
      <c r="J151" s="26">
        <v>13.26</v>
      </c>
      <c r="K151" s="26">
        <v>3.39</v>
      </c>
      <c r="L151" s="26">
        <v>16.38</v>
      </c>
      <c r="M151" s="26">
        <v>2.02</v>
      </c>
      <c r="N151" s="26">
        <v>47.54</v>
      </c>
      <c r="O151" s="26">
        <v>0.13</v>
      </c>
      <c r="P151" s="26">
        <v>5.35</v>
      </c>
      <c r="Q151" s="26">
        <v>3.35</v>
      </c>
      <c r="R151" s="26">
        <v>19.94</v>
      </c>
      <c r="S151" s="26">
        <v>17.5383</v>
      </c>
      <c r="T151" s="26">
        <v>180.6</v>
      </c>
      <c r="U151" s="26">
        <v>285.4615</v>
      </c>
      <c r="V151" s="26">
        <v>1.5995</v>
      </c>
      <c r="W151" s="23">
        <f t="shared" si="12"/>
        <v>416.8816365</v>
      </c>
      <c r="X151" s="23">
        <f t="shared" si="10"/>
        <v>1165.705831</v>
      </c>
      <c r="Z151" s="27">
        <f t="shared" si="13"/>
        <v>0.357621644684044</v>
      </c>
      <c r="AA151" s="28">
        <f t="shared" si="11"/>
        <v>434.1196365</v>
      </c>
    </row>
    <row r="152" spans="1:27">
      <c r="A152" s="23" t="s">
        <v>69</v>
      </c>
      <c r="B152" s="23">
        <v>2007</v>
      </c>
      <c r="C152" s="26">
        <v>824.21</v>
      </c>
      <c r="D152" s="23">
        <v>130.94</v>
      </c>
      <c r="E152" s="26">
        <v>38.34</v>
      </c>
      <c r="F152" s="26">
        <v>3.87</v>
      </c>
      <c r="G152" s="26">
        <v>65.08</v>
      </c>
      <c r="H152" s="26">
        <v>2.18</v>
      </c>
      <c r="I152" s="26">
        <v>0.087</v>
      </c>
      <c r="J152" s="26">
        <v>5.42</v>
      </c>
      <c r="K152" s="26">
        <v>0</v>
      </c>
      <c r="L152" s="26">
        <v>19.16</v>
      </c>
      <c r="M152" s="26">
        <v>2.79</v>
      </c>
      <c r="N152" s="26">
        <v>86.7</v>
      </c>
      <c r="O152" s="26">
        <v>0.53</v>
      </c>
      <c r="P152" s="26">
        <v>2.82</v>
      </c>
      <c r="Q152" s="26">
        <v>5.21</v>
      </c>
      <c r="R152" s="26">
        <v>31.68</v>
      </c>
      <c r="S152" s="26">
        <v>8.71</v>
      </c>
      <c r="T152" s="26">
        <v>1692.7</v>
      </c>
      <c r="U152" s="26">
        <v>419.161</v>
      </c>
      <c r="V152" s="26">
        <v>158.07</v>
      </c>
      <c r="W152" s="23">
        <f t="shared" si="12"/>
        <v>796.7759917</v>
      </c>
      <c r="X152" s="23">
        <f t="shared" si="10"/>
        <v>1861.0272087</v>
      </c>
      <c r="Z152" s="27">
        <f t="shared" si="13"/>
        <v>0.428137744561284</v>
      </c>
      <c r="AA152" s="28">
        <f t="shared" si="11"/>
        <v>803.8219917</v>
      </c>
    </row>
    <row r="153" spans="1:27">
      <c r="A153" s="23" t="s">
        <v>70</v>
      </c>
      <c r="B153" s="23">
        <v>2007</v>
      </c>
      <c r="C153" s="26">
        <v>1800.4</v>
      </c>
      <c r="D153" s="23">
        <v>0</v>
      </c>
      <c r="E153" s="26">
        <v>21.37</v>
      </c>
      <c r="F153" s="26">
        <v>0</v>
      </c>
      <c r="G153" s="26">
        <v>284.75</v>
      </c>
      <c r="H153" s="26">
        <v>3.35</v>
      </c>
      <c r="I153" s="26">
        <v>21.5</v>
      </c>
      <c r="J153" s="26">
        <v>4.34</v>
      </c>
      <c r="K153" s="26">
        <v>78.64</v>
      </c>
      <c r="L153" s="26">
        <v>124.51</v>
      </c>
      <c r="M153" s="26">
        <v>33.28</v>
      </c>
      <c r="N153" s="26">
        <v>339.72</v>
      </c>
      <c r="O153" s="26">
        <v>22.13</v>
      </c>
      <c r="P153" s="26">
        <v>42.96</v>
      </c>
      <c r="Q153" s="26">
        <v>41.47</v>
      </c>
      <c r="R153" s="26">
        <v>197.04</v>
      </c>
      <c r="S153" s="26">
        <v>55.57</v>
      </c>
      <c r="T153" s="26">
        <v>14278.32</v>
      </c>
      <c r="U153" s="26">
        <v>384.13</v>
      </c>
      <c r="V153" s="26">
        <v>0</v>
      </c>
      <c r="W153" s="23">
        <f t="shared" si="12"/>
        <v>1666.073479</v>
      </c>
      <c r="X153" s="23">
        <f t="shared" si="10"/>
        <v>4616.181487</v>
      </c>
      <c r="Z153" s="27">
        <f t="shared" si="13"/>
        <v>0.360920272240587</v>
      </c>
      <c r="AA153" s="28">
        <f t="shared" si="11"/>
        <v>1671.715479</v>
      </c>
    </row>
    <row r="154" spans="1:27">
      <c r="A154" s="23" t="s">
        <v>41</v>
      </c>
      <c r="B154" s="23">
        <v>2008</v>
      </c>
      <c r="C154" s="26">
        <v>1175.0095</v>
      </c>
      <c r="D154" s="26">
        <v>0.19</v>
      </c>
      <c r="E154" s="26">
        <v>2.59</v>
      </c>
      <c r="F154" s="26">
        <v>4.22</v>
      </c>
      <c r="G154" s="26">
        <v>160.59</v>
      </c>
      <c r="H154" s="26">
        <v>7.65</v>
      </c>
      <c r="I154" s="26">
        <v>41.37</v>
      </c>
      <c r="J154" s="26">
        <v>0.32</v>
      </c>
      <c r="K154" s="26">
        <v>0</v>
      </c>
      <c r="L154" s="26">
        <v>340.9205</v>
      </c>
      <c r="M154" s="26">
        <v>318.39</v>
      </c>
      <c r="N154" s="26">
        <v>226.9537</v>
      </c>
      <c r="O154" s="26">
        <v>13.62</v>
      </c>
      <c r="P154" s="26">
        <v>65.1054</v>
      </c>
      <c r="Q154" s="26">
        <v>76.49</v>
      </c>
      <c r="R154" s="26">
        <v>274.77</v>
      </c>
      <c r="S154" s="26">
        <v>39.6</v>
      </c>
      <c r="T154" s="26">
        <v>14489.9025</v>
      </c>
      <c r="U154" s="26">
        <v>660.7921</v>
      </c>
      <c r="V154" s="26">
        <v>1.03</v>
      </c>
      <c r="W154" s="23">
        <f t="shared" si="12"/>
        <v>1193.43836185</v>
      </c>
      <c r="X154" s="23">
        <f t="shared" si="10"/>
        <v>4909.57533919</v>
      </c>
      <c r="Z154" s="27">
        <f t="shared" si="13"/>
        <v>0.243083826888966</v>
      </c>
      <c r="AA154" s="28">
        <f t="shared" si="11"/>
        <v>1193.85436185</v>
      </c>
    </row>
    <row r="155" spans="1:27">
      <c r="A155" s="23" t="s">
        <v>42</v>
      </c>
      <c r="B155" s="23">
        <v>2008</v>
      </c>
      <c r="C155" s="26">
        <v>955.7</v>
      </c>
      <c r="D155" s="26">
        <v>91.3</v>
      </c>
      <c r="E155" s="26">
        <v>0</v>
      </c>
      <c r="F155" s="26">
        <v>0</v>
      </c>
      <c r="G155" s="26">
        <v>719.23</v>
      </c>
      <c r="H155" s="26">
        <v>5.0528</v>
      </c>
      <c r="I155" s="26">
        <v>55.29</v>
      </c>
      <c r="J155" s="26">
        <v>17.74</v>
      </c>
      <c r="K155" s="26">
        <v>18.96</v>
      </c>
      <c r="L155" s="26">
        <v>148.76</v>
      </c>
      <c r="M155" s="26">
        <v>18.13</v>
      </c>
      <c r="N155" s="26">
        <v>289.76</v>
      </c>
      <c r="O155" s="26">
        <v>89.36</v>
      </c>
      <c r="P155" s="26">
        <v>17.2</v>
      </c>
      <c r="Q155" s="26">
        <v>23.68</v>
      </c>
      <c r="R155" s="26">
        <v>216.55</v>
      </c>
      <c r="S155" s="26">
        <v>15.55</v>
      </c>
      <c r="T155" s="26">
        <v>12442.4</v>
      </c>
      <c r="U155" s="26">
        <v>506.85</v>
      </c>
      <c r="V155" s="26">
        <v>31.99</v>
      </c>
      <c r="W155" s="23">
        <f t="shared" si="12"/>
        <v>1691.9167114</v>
      </c>
      <c r="X155" s="23">
        <f t="shared" si="10"/>
        <v>4150.0621074</v>
      </c>
      <c r="Z155" s="27">
        <f t="shared" si="13"/>
        <v>0.407684672569872</v>
      </c>
      <c r="AA155" s="28">
        <f t="shared" si="11"/>
        <v>1714.9787114</v>
      </c>
    </row>
    <row r="156" spans="1:27">
      <c r="A156" s="23" t="s">
        <v>43</v>
      </c>
      <c r="B156" s="23">
        <v>2008</v>
      </c>
      <c r="C156" s="26">
        <v>7940.5635</v>
      </c>
      <c r="D156" s="26">
        <v>438.37</v>
      </c>
      <c r="E156" s="26">
        <v>650.2256</v>
      </c>
      <c r="F156" s="26">
        <v>174.2159</v>
      </c>
      <c r="G156" s="26">
        <v>6007.6695</v>
      </c>
      <c r="H156" s="26">
        <v>78.2107</v>
      </c>
      <c r="I156" s="26">
        <v>82.37</v>
      </c>
      <c r="J156" s="26">
        <v>197.55</v>
      </c>
      <c r="K156" s="26">
        <v>31.73</v>
      </c>
      <c r="L156" s="26">
        <v>211.1096</v>
      </c>
      <c r="M156" s="26">
        <v>7.3723</v>
      </c>
      <c r="N156" s="26">
        <v>528.3896</v>
      </c>
      <c r="O156" s="26">
        <v>65.423</v>
      </c>
      <c r="P156" s="26">
        <v>43.9227</v>
      </c>
      <c r="Q156" s="26">
        <v>28.07</v>
      </c>
      <c r="R156" s="26">
        <v>141.1265</v>
      </c>
      <c r="S156" s="26">
        <v>16.9802</v>
      </c>
      <c r="T156" s="26">
        <v>15004.4189</v>
      </c>
      <c r="U156" s="26">
        <v>1964.0122</v>
      </c>
      <c r="V156" s="26">
        <v>12.65</v>
      </c>
      <c r="W156" s="23">
        <f t="shared" si="12"/>
        <v>12967.14412137</v>
      </c>
      <c r="X156" s="23">
        <f t="shared" si="10"/>
        <v>17906.80867189</v>
      </c>
      <c r="Z156" s="27">
        <f t="shared" si="13"/>
        <v>0.724146013897258</v>
      </c>
      <c r="AA156" s="28">
        <f t="shared" si="11"/>
        <v>13223.95912137</v>
      </c>
    </row>
    <row r="157" spans="1:27">
      <c r="A157" s="23" t="s">
        <v>44</v>
      </c>
      <c r="B157" s="23">
        <v>2008</v>
      </c>
      <c r="C157" s="26">
        <v>5040.95</v>
      </c>
      <c r="D157" s="26">
        <v>34.1</v>
      </c>
      <c r="E157" s="26">
        <v>711.85</v>
      </c>
      <c r="F157" s="26">
        <v>142.05</v>
      </c>
      <c r="G157" s="26">
        <v>2358.76</v>
      </c>
      <c r="H157" s="26">
        <v>145.61</v>
      </c>
      <c r="I157" s="26">
        <v>65.1</v>
      </c>
      <c r="J157" s="26">
        <v>112.91</v>
      </c>
      <c r="K157" s="26">
        <v>0</v>
      </c>
      <c r="L157" s="26">
        <v>236.11</v>
      </c>
      <c r="M157" s="26">
        <v>14.67</v>
      </c>
      <c r="N157" s="26">
        <v>472.43</v>
      </c>
      <c r="O157" s="26">
        <v>12.09</v>
      </c>
      <c r="P157" s="26">
        <v>20.89</v>
      </c>
      <c r="Q157" s="26">
        <v>0</v>
      </c>
      <c r="R157" s="26">
        <v>6.91</v>
      </c>
      <c r="S157" s="26">
        <v>5.63</v>
      </c>
      <c r="T157" s="26">
        <v>10067</v>
      </c>
      <c r="U157" s="26">
        <v>1238.25</v>
      </c>
      <c r="V157" s="26">
        <v>28.59</v>
      </c>
      <c r="W157" s="23">
        <f t="shared" si="12"/>
        <v>7338.241334</v>
      </c>
      <c r="X157" s="23">
        <f t="shared" si="10"/>
        <v>10572.33823</v>
      </c>
      <c r="Z157" s="27">
        <f t="shared" si="13"/>
        <v>0.694098237717845</v>
      </c>
      <c r="AA157" s="28">
        <f t="shared" si="11"/>
        <v>7485.024334</v>
      </c>
    </row>
    <row r="158" spans="1:27">
      <c r="A158" s="23" t="s">
        <v>45</v>
      </c>
      <c r="B158" s="23">
        <v>2008</v>
      </c>
      <c r="C158" s="26">
        <v>3660.03</v>
      </c>
      <c r="D158" s="26">
        <v>16.44</v>
      </c>
      <c r="E158" s="26">
        <v>876.24</v>
      </c>
      <c r="F158" s="26">
        <v>221.34</v>
      </c>
      <c r="G158" s="26">
        <v>1380.64</v>
      </c>
      <c r="H158" s="26">
        <v>18.83</v>
      </c>
      <c r="I158" s="26">
        <v>193.48</v>
      </c>
      <c r="J158" s="26">
        <v>268.48</v>
      </c>
      <c r="K158" s="26">
        <v>12.01</v>
      </c>
      <c r="L158" s="26">
        <v>260.88</v>
      </c>
      <c r="M158" s="26">
        <v>7.24</v>
      </c>
      <c r="N158" s="26">
        <v>685.78</v>
      </c>
      <c r="O158" s="26">
        <v>13.75</v>
      </c>
      <c r="P158" s="26">
        <v>6.31</v>
      </c>
      <c r="Q158" s="26">
        <v>3.89</v>
      </c>
      <c r="R158" s="26">
        <v>2.67</v>
      </c>
      <c r="S158" s="26">
        <v>28.39</v>
      </c>
      <c r="T158" s="26">
        <v>16357.1</v>
      </c>
      <c r="U158" s="26">
        <v>1220.57</v>
      </c>
      <c r="V158" s="26">
        <v>65.81</v>
      </c>
      <c r="W158" s="23">
        <f t="shared" si="12"/>
        <v>5159.870531</v>
      </c>
      <c r="X158" s="23">
        <f t="shared" si="10"/>
        <v>9460.845692</v>
      </c>
      <c r="Z158" s="27">
        <f t="shared" si="13"/>
        <v>0.545392103304585</v>
      </c>
      <c r="AA158" s="28">
        <f t="shared" si="11"/>
        <v>5508.894531</v>
      </c>
    </row>
    <row r="159" spans="1:27">
      <c r="A159" s="23" t="s">
        <v>46</v>
      </c>
      <c r="B159" s="23">
        <v>2008</v>
      </c>
      <c r="C159" s="26">
        <v>3275.09</v>
      </c>
      <c r="D159" s="26">
        <v>322.48</v>
      </c>
      <c r="E159" s="26">
        <v>291.93</v>
      </c>
      <c r="F159" s="26">
        <v>11.8</v>
      </c>
      <c r="G159" s="26">
        <v>1885.22</v>
      </c>
      <c r="H159" s="26">
        <v>51.3</v>
      </c>
      <c r="I159" s="26">
        <v>479.27</v>
      </c>
      <c r="J159" s="26">
        <v>36.02</v>
      </c>
      <c r="K159" s="26">
        <v>206.68</v>
      </c>
      <c r="L159" s="26">
        <v>409.54</v>
      </c>
      <c r="M159" s="26">
        <v>24.99</v>
      </c>
      <c r="N159" s="26">
        <v>777.4</v>
      </c>
      <c r="O159" s="26">
        <v>317.42</v>
      </c>
      <c r="P159" s="26">
        <v>97.9</v>
      </c>
      <c r="Q159" s="26">
        <v>139.68</v>
      </c>
      <c r="R159" s="26">
        <v>245.65</v>
      </c>
      <c r="S159" s="26">
        <v>16.12</v>
      </c>
      <c r="T159" s="26">
        <v>37016.07</v>
      </c>
      <c r="U159" s="26">
        <v>1379.39</v>
      </c>
      <c r="V159" s="26">
        <v>66.82</v>
      </c>
      <c r="W159" s="23">
        <f t="shared" si="12"/>
        <v>6577.593623</v>
      </c>
      <c r="X159" s="23">
        <f t="shared" si="10"/>
        <v>13066.103284</v>
      </c>
      <c r="Z159" s="27">
        <f t="shared" si="13"/>
        <v>0.503408972057839</v>
      </c>
      <c r="AA159" s="28">
        <f t="shared" si="11"/>
        <v>6624.419623</v>
      </c>
    </row>
    <row r="160" spans="1:27">
      <c r="A160" s="23" t="s">
        <v>47</v>
      </c>
      <c r="B160" s="23">
        <v>2008</v>
      </c>
      <c r="C160" s="26">
        <v>3123.3573</v>
      </c>
      <c r="D160" s="26">
        <v>60.15</v>
      </c>
      <c r="E160" s="26">
        <v>8.52</v>
      </c>
      <c r="F160" s="26">
        <v>15.61</v>
      </c>
      <c r="G160" s="26">
        <v>541.82</v>
      </c>
      <c r="H160" s="26">
        <v>13.2</v>
      </c>
      <c r="I160" s="26">
        <v>59.2</v>
      </c>
      <c r="J160" s="26">
        <v>0.61</v>
      </c>
      <c r="K160" s="26">
        <v>72.54</v>
      </c>
      <c r="L160" s="26">
        <v>130.3</v>
      </c>
      <c r="M160" s="26">
        <v>1.18</v>
      </c>
      <c r="N160" s="26">
        <v>311.41</v>
      </c>
      <c r="O160" s="26">
        <v>30.69</v>
      </c>
      <c r="P160" s="26">
        <v>27.87</v>
      </c>
      <c r="Q160" s="26">
        <v>24.75</v>
      </c>
      <c r="R160" s="26">
        <v>264.72</v>
      </c>
      <c r="S160" s="26">
        <v>12.56</v>
      </c>
      <c r="T160" s="26">
        <v>20776.07</v>
      </c>
      <c r="U160" s="26">
        <v>496.49</v>
      </c>
      <c r="V160" s="26">
        <v>32.2</v>
      </c>
      <c r="W160" s="23">
        <f t="shared" si="12"/>
        <v>3115.71075139</v>
      </c>
      <c r="X160" s="23">
        <f t="shared" si="10"/>
        <v>5833.42520039</v>
      </c>
      <c r="Z160" s="27">
        <f t="shared" si="13"/>
        <v>0.534113431536192</v>
      </c>
      <c r="AA160" s="28">
        <f t="shared" si="11"/>
        <v>3116.50375139</v>
      </c>
    </row>
    <row r="161" spans="1:27">
      <c r="A161" s="23" t="s">
        <v>48</v>
      </c>
      <c r="B161" s="23">
        <v>2008</v>
      </c>
      <c r="C161" s="26">
        <v>1274.67</v>
      </c>
      <c r="D161" s="26">
        <v>690.15</v>
      </c>
      <c r="E161" s="26">
        <v>769.76</v>
      </c>
      <c r="F161" s="26">
        <v>26.76</v>
      </c>
      <c r="G161" s="26">
        <v>227.3</v>
      </c>
      <c r="H161" s="26">
        <v>4.2</v>
      </c>
      <c r="I161" s="26">
        <v>28.04</v>
      </c>
      <c r="J161" s="26">
        <v>16.05</v>
      </c>
      <c r="K161" s="26">
        <v>171.55</v>
      </c>
      <c r="L161" s="26">
        <v>278.9749</v>
      </c>
      <c r="M161" s="26">
        <v>0.5122</v>
      </c>
      <c r="N161" s="26">
        <v>440.0882</v>
      </c>
      <c r="O161" s="26">
        <v>48.7683</v>
      </c>
      <c r="P161" s="26">
        <v>128.5001</v>
      </c>
      <c r="Q161" s="26">
        <v>23.25</v>
      </c>
      <c r="R161" s="26">
        <v>117.2228</v>
      </c>
      <c r="S161" s="26">
        <v>24.84</v>
      </c>
      <c r="T161" s="26">
        <v>18652.5074</v>
      </c>
      <c r="U161" s="26">
        <v>683.4</v>
      </c>
      <c r="V161" s="26">
        <v>106.1759</v>
      </c>
      <c r="W161" s="23">
        <f t="shared" si="12"/>
        <v>2114.313637</v>
      </c>
      <c r="X161" s="23">
        <f t="shared" si="10"/>
        <v>5812.40232931</v>
      </c>
      <c r="Z161" s="27">
        <f t="shared" si="13"/>
        <v>0.363758996230909</v>
      </c>
      <c r="AA161" s="28">
        <f t="shared" si="11"/>
        <v>2135.178637</v>
      </c>
    </row>
    <row r="162" spans="1:27">
      <c r="A162" s="23" t="s">
        <v>49</v>
      </c>
      <c r="B162" s="23">
        <v>2008</v>
      </c>
      <c r="C162" s="26">
        <v>953.6138</v>
      </c>
      <c r="D162" s="26">
        <v>93.24</v>
      </c>
      <c r="E162" s="26">
        <v>0</v>
      </c>
      <c r="F162" s="26">
        <v>11.04</v>
      </c>
      <c r="G162" s="26">
        <v>684.92</v>
      </c>
      <c r="H162" s="26">
        <v>22.74</v>
      </c>
      <c r="I162" s="26">
        <v>22.0234</v>
      </c>
      <c r="J162" s="26">
        <v>60.85</v>
      </c>
      <c r="K162" s="26">
        <v>4.99</v>
      </c>
      <c r="L162" s="26">
        <v>340.495</v>
      </c>
      <c r="M162" s="26">
        <v>321.466</v>
      </c>
      <c r="N162" s="26">
        <v>421.2031</v>
      </c>
      <c r="O162" s="26">
        <v>763.4383</v>
      </c>
      <c r="P162" s="26">
        <v>101.935</v>
      </c>
      <c r="Q162" s="26">
        <v>125.21</v>
      </c>
      <c r="R162" s="26">
        <v>792.2096</v>
      </c>
      <c r="S162" s="26">
        <v>20.2908</v>
      </c>
      <c r="T162" s="26">
        <v>6764.62</v>
      </c>
      <c r="U162" s="26">
        <v>1078.68</v>
      </c>
      <c r="V162" s="26">
        <v>0</v>
      </c>
      <c r="W162" s="23">
        <f t="shared" si="12"/>
        <v>1655.35518568</v>
      </c>
      <c r="X162" s="23">
        <f t="shared" si="10"/>
        <v>7568.37389397</v>
      </c>
      <c r="Z162" s="27">
        <f t="shared" si="13"/>
        <v>0.218720059139637</v>
      </c>
      <c r="AA162" s="28">
        <f t="shared" si="11"/>
        <v>1734.46018568</v>
      </c>
    </row>
    <row r="163" spans="1:27">
      <c r="A163" s="23" t="s">
        <v>50</v>
      </c>
      <c r="B163" s="23">
        <v>2008</v>
      </c>
      <c r="C163" s="26">
        <v>5550.08</v>
      </c>
      <c r="D163" s="26">
        <v>458.68</v>
      </c>
      <c r="E163" s="26">
        <v>15.31</v>
      </c>
      <c r="F163" s="26">
        <v>38.32</v>
      </c>
      <c r="G163" s="26">
        <v>1887.75</v>
      </c>
      <c r="H163" s="26">
        <v>15.08</v>
      </c>
      <c r="I163" s="26">
        <v>177.5</v>
      </c>
      <c r="J163" s="26">
        <v>54.26</v>
      </c>
      <c r="K163" s="26">
        <v>10.52</v>
      </c>
      <c r="L163" s="26">
        <v>554.21</v>
      </c>
      <c r="M163" s="26">
        <v>21.45</v>
      </c>
      <c r="N163" s="26">
        <v>635.74</v>
      </c>
      <c r="O163" s="26">
        <v>216.76</v>
      </c>
      <c r="P163" s="26">
        <v>144.07</v>
      </c>
      <c r="Q163" s="26">
        <v>53.96</v>
      </c>
      <c r="R163" s="26">
        <v>647.61</v>
      </c>
      <c r="S163" s="26">
        <v>33.98</v>
      </c>
      <c r="T163" s="26">
        <v>30397.09</v>
      </c>
      <c r="U163" s="26">
        <v>2895.31</v>
      </c>
      <c r="V163" s="26">
        <v>0</v>
      </c>
      <c r="W163" s="23">
        <f t="shared" si="12"/>
        <v>6964.689751</v>
      </c>
      <c r="X163" s="23">
        <f t="shared" si="10"/>
        <v>15288.997541</v>
      </c>
      <c r="Z163" s="27">
        <f t="shared" si="13"/>
        <v>0.45553606325876</v>
      </c>
      <c r="AA163" s="28">
        <f t="shared" si="11"/>
        <v>7035.227751</v>
      </c>
    </row>
    <row r="164" spans="1:27">
      <c r="A164" s="23" t="s">
        <v>51</v>
      </c>
      <c r="B164" s="23">
        <v>2008</v>
      </c>
      <c r="C164" s="26">
        <v>3280.4254</v>
      </c>
      <c r="D164" s="26">
        <v>42.7224</v>
      </c>
      <c r="E164" s="26">
        <v>3.3227</v>
      </c>
      <c r="F164" s="26">
        <v>106.02</v>
      </c>
      <c r="G164" s="26">
        <v>452.8494</v>
      </c>
      <c r="H164" s="26">
        <v>4.6006</v>
      </c>
      <c r="I164" s="26">
        <v>15.3038</v>
      </c>
      <c r="J164" s="26">
        <v>0.5077</v>
      </c>
      <c r="K164" s="26">
        <v>0.0216</v>
      </c>
      <c r="L164" s="26">
        <v>475.3613</v>
      </c>
      <c r="M164" s="26">
        <v>54.9072</v>
      </c>
      <c r="N164" s="26">
        <v>896.488</v>
      </c>
      <c r="O164" s="26">
        <v>206.3</v>
      </c>
      <c r="P164" s="26">
        <v>244.0369</v>
      </c>
      <c r="Q164" s="26">
        <v>62.9516</v>
      </c>
      <c r="R164" s="26">
        <v>137.0982</v>
      </c>
      <c r="S164" s="26">
        <v>8.6076</v>
      </c>
      <c r="T164" s="26">
        <v>37503.754</v>
      </c>
      <c r="U164" s="26">
        <v>2209.3488</v>
      </c>
      <c r="V164" s="26">
        <v>64.8</v>
      </c>
      <c r="W164" s="23">
        <f t="shared" si="12"/>
        <v>2969.01480795</v>
      </c>
      <c r="X164" s="23">
        <f t="shared" si="10"/>
        <v>10206.17679992</v>
      </c>
      <c r="Z164" s="27">
        <f t="shared" si="13"/>
        <v>0.290903720967608</v>
      </c>
      <c r="AA164" s="28">
        <f t="shared" si="11"/>
        <v>2969.67481795</v>
      </c>
    </row>
    <row r="165" spans="1:27">
      <c r="A165" s="23" t="s">
        <v>52</v>
      </c>
      <c r="B165" s="23">
        <v>2008</v>
      </c>
      <c r="C165" s="26">
        <v>3410.0344</v>
      </c>
      <c r="D165" s="26">
        <v>79.2198</v>
      </c>
      <c r="E165" s="26">
        <v>1105.635</v>
      </c>
      <c r="F165" s="26">
        <v>0</v>
      </c>
      <c r="G165" s="26">
        <v>851.217</v>
      </c>
      <c r="H165" s="26">
        <v>16.9601</v>
      </c>
      <c r="I165" s="26">
        <v>1</v>
      </c>
      <c r="J165" s="26">
        <v>11.2292</v>
      </c>
      <c r="K165" s="26">
        <v>2.7167</v>
      </c>
      <c r="L165" s="26">
        <v>127.367</v>
      </c>
      <c r="M165" s="26">
        <v>11.0186</v>
      </c>
      <c r="N165" s="26">
        <v>309.6329</v>
      </c>
      <c r="O165" s="26">
        <v>15.5959</v>
      </c>
      <c r="P165" s="26">
        <v>35.1618</v>
      </c>
      <c r="Q165" s="26">
        <v>10.91</v>
      </c>
      <c r="R165" s="26">
        <v>42.5019</v>
      </c>
      <c r="S165" s="26">
        <v>6.6745</v>
      </c>
      <c r="T165" s="26">
        <v>6141.5873</v>
      </c>
      <c r="U165" s="26">
        <v>858.8748</v>
      </c>
      <c r="V165" s="26">
        <v>0</v>
      </c>
      <c r="W165" s="23">
        <f t="shared" si="12"/>
        <v>3757.59349952</v>
      </c>
      <c r="X165" s="23">
        <f t="shared" si="10"/>
        <v>5935.31974418</v>
      </c>
      <c r="Z165" s="27">
        <f t="shared" si="13"/>
        <v>0.633090323938249</v>
      </c>
      <c r="AA165" s="28">
        <f t="shared" si="11"/>
        <v>3772.19145952</v>
      </c>
    </row>
    <row r="166" spans="1:27">
      <c r="A166" s="23" t="s">
        <v>53</v>
      </c>
      <c r="B166" s="23">
        <v>2008</v>
      </c>
      <c r="C166" s="26">
        <v>2932.01</v>
      </c>
      <c r="D166" s="26">
        <v>9.03</v>
      </c>
      <c r="E166" s="26">
        <v>1.35</v>
      </c>
      <c r="F166" s="26">
        <v>80.21</v>
      </c>
      <c r="G166" s="26">
        <v>368.04</v>
      </c>
      <c r="H166" s="26">
        <v>3.56</v>
      </c>
      <c r="I166" s="26">
        <v>41.03</v>
      </c>
      <c r="J166" s="26">
        <v>4.47</v>
      </c>
      <c r="K166" s="26">
        <v>0</v>
      </c>
      <c r="L166" s="26">
        <v>250.48</v>
      </c>
      <c r="M166" s="26">
        <v>51.95</v>
      </c>
      <c r="N166" s="26">
        <v>431.89</v>
      </c>
      <c r="O166" s="26">
        <v>139.55</v>
      </c>
      <c r="P166" s="26">
        <v>100.64</v>
      </c>
      <c r="Q166" s="26">
        <v>6.18</v>
      </c>
      <c r="R166" s="26">
        <v>78.61</v>
      </c>
      <c r="S166" s="26">
        <v>1.34</v>
      </c>
      <c r="T166" s="26">
        <v>3948.55</v>
      </c>
      <c r="U166" s="26">
        <v>1073.54</v>
      </c>
      <c r="V166" s="26">
        <v>120.48</v>
      </c>
      <c r="W166" s="23">
        <f t="shared" si="12"/>
        <v>2676.837777</v>
      </c>
      <c r="X166" s="23">
        <f t="shared" si="10"/>
        <v>5825.210947</v>
      </c>
      <c r="Z166" s="27">
        <f t="shared" si="13"/>
        <v>0.459526324686762</v>
      </c>
      <c r="AA166" s="28">
        <f t="shared" si="11"/>
        <v>2682.648777</v>
      </c>
    </row>
    <row r="167" spans="1:27">
      <c r="A167" s="23" t="s">
        <v>54</v>
      </c>
      <c r="B167" s="23">
        <v>2008</v>
      </c>
      <c r="C167" s="26">
        <v>1743.34</v>
      </c>
      <c r="D167" s="26">
        <v>20.23</v>
      </c>
      <c r="E167" s="26">
        <v>31.22</v>
      </c>
      <c r="F167" s="26">
        <v>226.79</v>
      </c>
      <c r="G167" s="26">
        <v>581.39</v>
      </c>
      <c r="H167" s="26">
        <v>21.14</v>
      </c>
      <c r="I167" s="26">
        <v>148.66</v>
      </c>
      <c r="J167" s="26">
        <v>9.32</v>
      </c>
      <c r="K167" s="26">
        <v>0</v>
      </c>
      <c r="L167" s="26">
        <v>75.68</v>
      </c>
      <c r="M167" s="26">
        <v>8.01</v>
      </c>
      <c r="N167" s="26">
        <v>287.48</v>
      </c>
      <c r="O167" s="26">
        <v>22.3</v>
      </c>
      <c r="P167" s="26">
        <v>46.17</v>
      </c>
      <c r="Q167" s="26">
        <v>10.14</v>
      </c>
      <c r="R167" s="26">
        <v>74.26</v>
      </c>
      <c r="S167" s="26">
        <v>2.5</v>
      </c>
      <c r="T167" s="26">
        <v>2055.79</v>
      </c>
      <c r="U167" s="26">
        <v>501.44</v>
      </c>
      <c r="V167" s="26">
        <v>62.68</v>
      </c>
      <c r="W167" s="23">
        <f t="shared" si="12"/>
        <v>2633.824648</v>
      </c>
      <c r="X167" s="23">
        <f t="shared" si="10"/>
        <v>4186.324428</v>
      </c>
      <c r="Z167" s="27">
        <f t="shared" si="13"/>
        <v>0.629149673729014</v>
      </c>
      <c r="AA167" s="28">
        <f t="shared" si="11"/>
        <v>2645.940648</v>
      </c>
    </row>
    <row r="168" spans="1:27">
      <c r="A168" s="23" t="s">
        <v>55</v>
      </c>
      <c r="B168" s="23">
        <v>2008</v>
      </c>
      <c r="C168" s="26">
        <v>10955.9578</v>
      </c>
      <c r="D168" s="26">
        <v>393.2258</v>
      </c>
      <c r="E168" s="26">
        <v>807.4683</v>
      </c>
      <c r="F168" s="26">
        <v>280.4738</v>
      </c>
      <c r="G168" s="26">
        <v>2594.9947</v>
      </c>
      <c r="H168" s="26">
        <v>16.48</v>
      </c>
      <c r="I168" s="26">
        <v>0</v>
      </c>
      <c r="J168" s="26">
        <v>54.9657</v>
      </c>
      <c r="K168" s="26">
        <v>149.9341</v>
      </c>
      <c r="L168" s="26">
        <v>588.5925</v>
      </c>
      <c r="M168" s="26">
        <v>30.7258</v>
      </c>
      <c r="N168" s="26">
        <v>1257.7384</v>
      </c>
      <c r="O168" s="26">
        <v>355.4289</v>
      </c>
      <c r="P168" s="26">
        <v>196.97</v>
      </c>
      <c r="Q168" s="26">
        <v>58.1743</v>
      </c>
      <c r="R168" s="26">
        <v>746.3638</v>
      </c>
      <c r="S168" s="26">
        <v>33.41</v>
      </c>
      <c r="T168" s="26">
        <v>59274.0079</v>
      </c>
      <c r="U168" s="26">
        <v>2726.9813</v>
      </c>
      <c r="V168" s="26">
        <v>220.2708</v>
      </c>
      <c r="W168" s="23">
        <f t="shared" si="12"/>
        <v>11200.73634143</v>
      </c>
      <c r="X168" s="23">
        <f t="shared" si="10"/>
        <v>22100.1137156</v>
      </c>
      <c r="Z168" s="27">
        <f t="shared" si="13"/>
        <v>0.506818041100107</v>
      </c>
      <c r="AA168" s="28">
        <f t="shared" si="11"/>
        <v>11272.19175143</v>
      </c>
    </row>
    <row r="169" spans="1:27">
      <c r="A169" s="23" t="s">
        <v>56</v>
      </c>
      <c r="B169" s="23">
        <v>2008</v>
      </c>
      <c r="C169" s="26">
        <v>8313.27</v>
      </c>
      <c r="D169" s="26">
        <v>157.86</v>
      </c>
      <c r="E169" s="26">
        <v>131.96</v>
      </c>
      <c r="F169" s="26">
        <v>60.81</v>
      </c>
      <c r="G169" s="26">
        <v>1488.2</v>
      </c>
      <c r="H169" s="26">
        <v>24.17</v>
      </c>
      <c r="I169" s="26">
        <v>167.01</v>
      </c>
      <c r="J169" s="26">
        <v>20.19</v>
      </c>
      <c r="K169" s="26">
        <v>21.44</v>
      </c>
      <c r="L169" s="26">
        <v>191.51</v>
      </c>
      <c r="M169" s="26">
        <v>16.45</v>
      </c>
      <c r="N169" s="26">
        <v>535.97</v>
      </c>
      <c r="O169" s="26">
        <v>43.21</v>
      </c>
      <c r="P169" s="26">
        <v>34.42</v>
      </c>
      <c r="Q169" s="26">
        <v>15.94</v>
      </c>
      <c r="R169" s="26">
        <v>115.44</v>
      </c>
      <c r="S169" s="26">
        <v>33.85</v>
      </c>
      <c r="T169" s="26">
        <v>14106.05</v>
      </c>
      <c r="U169" s="26">
        <v>1970.77</v>
      </c>
      <c r="V169" s="26">
        <v>12.6</v>
      </c>
      <c r="W169" s="23">
        <f t="shared" si="12"/>
        <v>8344.785924</v>
      </c>
      <c r="X169" s="23">
        <f t="shared" si="10"/>
        <v>13138.826102</v>
      </c>
      <c r="Z169" s="27">
        <f t="shared" si="13"/>
        <v>0.635124162479763</v>
      </c>
      <c r="AA169" s="28">
        <f t="shared" si="11"/>
        <v>8371.032924</v>
      </c>
    </row>
    <row r="170" spans="1:27">
      <c r="A170" s="23" t="s">
        <v>57</v>
      </c>
      <c r="B170" s="23">
        <v>2008</v>
      </c>
      <c r="C170" s="26">
        <v>5671.16</v>
      </c>
      <c r="D170" s="26">
        <v>41.67</v>
      </c>
      <c r="E170" s="26">
        <v>3.88</v>
      </c>
      <c r="F170" s="26">
        <v>80.56</v>
      </c>
      <c r="G170" s="26">
        <v>952.27</v>
      </c>
      <c r="H170" s="26">
        <v>7.8</v>
      </c>
      <c r="I170" s="26">
        <v>20.29</v>
      </c>
      <c r="J170" s="26">
        <v>36.59</v>
      </c>
      <c r="K170" s="26">
        <v>10.84</v>
      </c>
      <c r="L170" s="26">
        <v>624.23</v>
      </c>
      <c r="M170" s="26">
        <v>49.7</v>
      </c>
      <c r="N170" s="26">
        <v>610.51</v>
      </c>
      <c r="O170" s="26">
        <v>106.32</v>
      </c>
      <c r="P170" s="26">
        <v>86.32</v>
      </c>
      <c r="Q170" s="26">
        <v>22.81</v>
      </c>
      <c r="R170" s="26">
        <v>272.53</v>
      </c>
      <c r="S170" s="26">
        <v>15.44</v>
      </c>
      <c r="T170" s="26">
        <v>8299.61</v>
      </c>
      <c r="U170" s="26">
        <v>1076.24</v>
      </c>
      <c r="V170" s="26">
        <v>345.7</v>
      </c>
      <c r="W170" s="23">
        <f t="shared" si="12"/>
        <v>5183.244911</v>
      </c>
      <c r="X170" s="23">
        <f t="shared" si="10"/>
        <v>9947.007081</v>
      </c>
      <c r="Z170" s="27">
        <f t="shared" si="13"/>
        <v>0.521085877268614</v>
      </c>
      <c r="AA170" s="28">
        <f t="shared" si="11"/>
        <v>5230.811911</v>
      </c>
    </row>
    <row r="171" spans="1:27">
      <c r="A171" s="23" t="s">
        <v>58</v>
      </c>
      <c r="B171" s="23">
        <v>2008</v>
      </c>
      <c r="C171" s="26">
        <v>5096.73</v>
      </c>
      <c r="D171" s="26">
        <v>360.58</v>
      </c>
      <c r="E171" s="26">
        <v>52.29</v>
      </c>
      <c r="F171" s="26">
        <v>735.73</v>
      </c>
      <c r="G171" s="26">
        <v>844.9</v>
      </c>
      <c r="H171" s="26">
        <v>12.09</v>
      </c>
      <c r="I171" s="26">
        <v>145.79</v>
      </c>
      <c r="J171" s="26">
        <v>24.27</v>
      </c>
      <c r="K171" s="26">
        <v>5.97</v>
      </c>
      <c r="L171" s="26">
        <v>231.8</v>
      </c>
      <c r="M171" s="26">
        <v>25.41</v>
      </c>
      <c r="N171" s="26">
        <v>372.08</v>
      </c>
      <c r="O171" s="26">
        <v>35.32</v>
      </c>
      <c r="P171" s="26">
        <v>74.61</v>
      </c>
      <c r="Q171" s="26">
        <v>15.85</v>
      </c>
      <c r="R171" s="26">
        <v>96.81</v>
      </c>
      <c r="S171" s="26">
        <v>8.08</v>
      </c>
      <c r="T171" s="26">
        <v>6006.37</v>
      </c>
      <c r="U171" s="26">
        <v>1056.41</v>
      </c>
      <c r="V171" s="26">
        <v>532.6</v>
      </c>
      <c r="W171" s="23">
        <f t="shared" si="12"/>
        <v>5836.983101</v>
      </c>
      <c r="X171" s="23">
        <f t="shared" si="10"/>
        <v>9260.329277</v>
      </c>
      <c r="Z171" s="27">
        <f t="shared" si="13"/>
        <v>0.630321333766974</v>
      </c>
      <c r="AA171" s="28">
        <f t="shared" si="11"/>
        <v>5868.534101</v>
      </c>
    </row>
    <row r="172" spans="1:27">
      <c r="A172" s="23" t="s">
        <v>59</v>
      </c>
      <c r="B172" s="23">
        <v>2008</v>
      </c>
      <c r="C172" s="26">
        <v>4372.13</v>
      </c>
      <c r="D172" s="26">
        <v>17.74</v>
      </c>
      <c r="E172" s="26">
        <v>16.43</v>
      </c>
      <c r="F172" s="26">
        <v>141.22</v>
      </c>
      <c r="G172" s="26">
        <v>434.08</v>
      </c>
      <c r="H172" s="26">
        <v>3.82</v>
      </c>
      <c r="I172" s="26">
        <v>108.99</v>
      </c>
      <c r="J172" s="26">
        <v>6.62</v>
      </c>
      <c r="K172" s="26">
        <v>19.83</v>
      </c>
      <c r="L172" s="26">
        <v>886.89</v>
      </c>
      <c r="M172" s="26">
        <v>183.07</v>
      </c>
      <c r="N172" s="26">
        <v>1508.38</v>
      </c>
      <c r="O172" s="26">
        <v>723.63</v>
      </c>
      <c r="P172" s="26">
        <v>637.23</v>
      </c>
      <c r="Q172" s="26">
        <v>74.91</v>
      </c>
      <c r="R172" s="26">
        <v>894.3</v>
      </c>
      <c r="S172" s="26">
        <v>15.54</v>
      </c>
      <c r="T172" s="26">
        <v>4586.13</v>
      </c>
      <c r="U172" s="26">
        <v>3298.41</v>
      </c>
      <c r="V172" s="26">
        <v>88.63</v>
      </c>
      <c r="W172" s="23">
        <f t="shared" si="12"/>
        <v>4062.641281</v>
      </c>
      <c r="X172" s="23">
        <f t="shared" si="10"/>
        <v>15694.275765</v>
      </c>
      <c r="Z172" s="27">
        <f t="shared" si="13"/>
        <v>0.258861341665739</v>
      </c>
      <c r="AA172" s="28">
        <f t="shared" si="11"/>
        <v>4071.247281</v>
      </c>
    </row>
    <row r="173" spans="1:27">
      <c r="A173" s="23" t="s">
        <v>60</v>
      </c>
      <c r="B173" s="23">
        <v>2008</v>
      </c>
      <c r="C173" s="26">
        <v>2399.14</v>
      </c>
      <c r="D173" s="26">
        <v>36.7</v>
      </c>
      <c r="E173" s="26">
        <v>6.25</v>
      </c>
      <c r="F173" s="26">
        <v>13.17</v>
      </c>
      <c r="G173" s="26">
        <v>578.296</v>
      </c>
      <c r="H173" s="26">
        <v>11.23</v>
      </c>
      <c r="I173" s="26">
        <v>95.28</v>
      </c>
      <c r="J173" s="26">
        <v>4.13</v>
      </c>
      <c r="K173" s="26">
        <v>0</v>
      </c>
      <c r="L173" s="26">
        <v>202</v>
      </c>
      <c r="M173" s="26">
        <v>16.05</v>
      </c>
      <c r="N173" s="26">
        <v>354.57</v>
      </c>
      <c r="O173" s="26">
        <v>9.68</v>
      </c>
      <c r="P173" s="26">
        <v>97.089</v>
      </c>
      <c r="Q173" s="26">
        <v>0.98</v>
      </c>
      <c r="R173" s="26">
        <v>12.289</v>
      </c>
      <c r="S173" s="26">
        <v>1.013</v>
      </c>
      <c r="T173" s="26">
        <v>3568.53</v>
      </c>
      <c r="U173" s="26">
        <v>713.92</v>
      </c>
      <c r="V173" s="26">
        <v>272.45</v>
      </c>
      <c r="W173" s="23">
        <f t="shared" si="12"/>
        <v>2727.3250794</v>
      </c>
      <c r="X173" s="23">
        <f t="shared" si="10"/>
        <v>5051.7495421</v>
      </c>
      <c r="Z173" s="27">
        <f t="shared" si="13"/>
        <v>0.539877334905692</v>
      </c>
      <c r="AA173" s="28">
        <f t="shared" si="11"/>
        <v>2732.6940794</v>
      </c>
    </row>
    <row r="174" spans="1:27">
      <c r="A174" s="23" t="s">
        <v>61</v>
      </c>
      <c r="B174" s="23">
        <v>2008</v>
      </c>
      <c r="C174" s="26">
        <v>101.78</v>
      </c>
      <c r="D174" s="29">
        <v>0</v>
      </c>
      <c r="E174" s="26">
        <v>10.9</v>
      </c>
      <c r="F174" s="26">
        <v>4.69</v>
      </c>
      <c r="G174" s="26">
        <v>14.88</v>
      </c>
      <c r="H174" s="26">
        <v>0</v>
      </c>
      <c r="I174" s="26">
        <v>0</v>
      </c>
      <c r="J174" s="26">
        <v>0</v>
      </c>
      <c r="K174" s="26">
        <v>2.96</v>
      </c>
      <c r="L174" s="26">
        <v>38.85</v>
      </c>
      <c r="M174" s="26">
        <v>80.09</v>
      </c>
      <c r="N174" s="26">
        <v>93.68</v>
      </c>
      <c r="O174" s="26">
        <v>28.92</v>
      </c>
      <c r="P174" s="26">
        <v>14.8</v>
      </c>
      <c r="Q174" s="26">
        <v>19.4</v>
      </c>
      <c r="R174" s="26">
        <v>36.41</v>
      </c>
      <c r="S174" s="26">
        <v>20.53</v>
      </c>
      <c r="T174" s="26">
        <v>184.11</v>
      </c>
      <c r="U174" s="26">
        <v>114.97</v>
      </c>
      <c r="V174" s="26">
        <v>1.4</v>
      </c>
      <c r="W174" s="23">
        <f t="shared" si="12"/>
        <v>93.084016</v>
      </c>
      <c r="X174" s="23">
        <f t="shared" si="10"/>
        <v>971.711309</v>
      </c>
      <c r="Z174" s="27">
        <f t="shared" si="13"/>
        <v>0.0957939000378558</v>
      </c>
      <c r="AA174" s="28">
        <f t="shared" si="11"/>
        <v>93.084016</v>
      </c>
    </row>
    <row r="175" spans="1:27">
      <c r="A175" s="23" t="s">
        <v>62</v>
      </c>
      <c r="B175" s="23">
        <v>2008</v>
      </c>
      <c r="C175" s="26">
        <v>2792.3817</v>
      </c>
      <c r="D175" s="26">
        <v>138.34</v>
      </c>
      <c r="E175" s="26">
        <v>144.73</v>
      </c>
      <c r="F175" s="26">
        <v>10.37</v>
      </c>
      <c r="G175" s="26">
        <v>342.4372</v>
      </c>
      <c r="H175" s="26">
        <v>0.95</v>
      </c>
      <c r="I175" s="26">
        <v>62.72</v>
      </c>
      <c r="J175" s="26">
        <v>10.97</v>
      </c>
      <c r="K175" s="26">
        <v>0.02</v>
      </c>
      <c r="L175" s="26">
        <v>96.5893</v>
      </c>
      <c r="M175" s="26">
        <v>30.4356</v>
      </c>
      <c r="N175" s="26">
        <v>256.0587</v>
      </c>
      <c r="O175" s="26">
        <v>8.14</v>
      </c>
      <c r="P175" s="26">
        <v>9.51</v>
      </c>
      <c r="Q175" s="26">
        <v>0</v>
      </c>
      <c r="R175" s="26">
        <v>7.34</v>
      </c>
      <c r="S175" s="26">
        <v>47.75</v>
      </c>
      <c r="T175" s="26">
        <v>2033.67</v>
      </c>
      <c r="U175" s="26">
        <v>449.69</v>
      </c>
      <c r="V175" s="26">
        <v>437.09</v>
      </c>
      <c r="W175" s="23">
        <f t="shared" si="12"/>
        <v>2729.07162739</v>
      </c>
      <c r="X175" s="23">
        <f t="shared" si="10"/>
        <v>5034.29072302</v>
      </c>
      <c r="Z175" s="27">
        <f t="shared" si="13"/>
        <v>0.542096548955931</v>
      </c>
      <c r="AA175" s="28">
        <f t="shared" si="11"/>
        <v>2743.33262739</v>
      </c>
    </row>
    <row r="176" spans="1:27">
      <c r="A176" s="23" t="s">
        <v>63</v>
      </c>
      <c r="B176" s="23">
        <v>2008</v>
      </c>
      <c r="C176" s="26">
        <v>4932.19</v>
      </c>
      <c r="D176" s="26">
        <v>40</v>
      </c>
      <c r="E176" s="26">
        <v>504.47</v>
      </c>
      <c r="F176" s="26">
        <v>0</v>
      </c>
      <c r="G176" s="26">
        <v>1117.78</v>
      </c>
      <c r="H176" s="26">
        <v>0</v>
      </c>
      <c r="I176" s="26">
        <v>0</v>
      </c>
      <c r="J176" s="26">
        <v>0</v>
      </c>
      <c r="K176" s="26">
        <v>1.88</v>
      </c>
      <c r="L176" s="26">
        <v>375.09</v>
      </c>
      <c r="M176" s="26">
        <v>126.57</v>
      </c>
      <c r="N176" s="26">
        <v>473.14</v>
      </c>
      <c r="O176" s="26">
        <v>7.36</v>
      </c>
      <c r="P176" s="26">
        <v>12.75</v>
      </c>
      <c r="Q176" s="26">
        <v>0</v>
      </c>
      <c r="R176" s="26">
        <v>123.54</v>
      </c>
      <c r="S176" s="26">
        <v>93.36</v>
      </c>
      <c r="T176" s="26">
        <v>2994.4</v>
      </c>
      <c r="U176" s="26">
        <v>1101.08</v>
      </c>
      <c r="V176" s="26">
        <v>0</v>
      </c>
      <c r="W176" s="23">
        <f t="shared" si="12"/>
        <v>4789.001888</v>
      </c>
      <c r="X176" s="23">
        <f t="shared" si="10"/>
        <v>9096.886655</v>
      </c>
      <c r="Z176" s="27">
        <f t="shared" si="13"/>
        <v>0.526444053842067</v>
      </c>
      <c r="AA176" s="28">
        <f t="shared" si="11"/>
        <v>4789.001888</v>
      </c>
    </row>
    <row r="177" spans="1:27">
      <c r="A177" s="23" t="s">
        <v>64</v>
      </c>
      <c r="B177" s="23">
        <v>2008</v>
      </c>
      <c r="C177" s="26">
        <v>3562.33</v>
      </c>
      <c r="D177" s="26">
        <v>44.42</v>
      </c>
      <c r="E177" s="26">
        <v>28.5</v>
      </c>
      <c r="F177" s="26">
        <v>72.41</v>
      </c>
      <c r="G177" s="26">
        <v>447.49</v>
      </c>
      <c r="H177" s="26">
        <v>5.67</v>
      </c>
      <c r="I177" s="26">
        <v>1.78</v>
      </c>
      <c r="J177" s="26">
        <v>5.11</v>
      </c>
      <c r="K177" s="26">
        <v>0</v>
      </c>
      <c r="L177" s="26">
        <v>123.4244</v>
      </c>
      <c r="M177" s="26">
        <v>2.95</v>
      </c>
      <c r="N177" s="26">
        <v>226.46</v>
      </c>
      <c r="O177" s="26">
        <v>23.1567</v>
      </c>
      <c r="P177" s="26">
        <v>16.11</v>
      </c>
      <c r="Q177" s="26">
        <v>0</v>
      </c>
      <c r="R177" s="26">
        <v>39.05</v>
      </c>
      <c r="S177" s="26">
        <v>4.74</v>
      </c>
      <c r="T177" s="26">
        <v>4237.2</v>
      </c>
      <c r="U177" s="26">
        <v>632.08</v>
      </c>
      <c r="V177" s="26">
        <v>0</v>
      </c>
      <c r="W177" s="23">
        <f t="shared" si="12"/>
        <v>3112.016143</v>
      </c>
      <c r="X177" s="23">
        <f t="shared" si="10"/>
        <v>4726.49717578</v>
      </c>
      <c r="Z177" s="27">
        <f t="shared" si="13"/>
        <v>0.658419126736584</v>
      </c>
      <c r="AA177" s="28">
        <f t="shared" si="11"/>
        <v>3118.659143</v>
      </c>
    </row>
    <row r="178" spans="1:27">
      <c r="A178" s="23" t="s">
        <v>65</v>
      </c>
      <c r="B178" s="23">
        <v>2008</v>
      </c>
      <c r="C178" s="26">
        <v>2560.005</v>
      </c>
      <c r="D178" s="26">
        <v>33.7035</v>
      </c>
      <c r="E178" s="26">
        <v>58.1329</v>
      </c>
      <c r="F178" s="26">
        <v>21.3766</v>
      </c>
      <c r="G178" s="26">
        <v>1327.4791</v>
      </c>
      <c r="H178" s="26">
        <v>14.36</v>
      </c>
      <c r="I178" s="26">
        <v>70.6132</v>
      </c>
      <c r="J178" s="26">
        <v>27.084</v>
      </c>
      <c r="K178" s="26">
        <v>0.06</v>
      </c>
      <c r="L178" s="26">
        <v>178.8639</v>
      </c>
      <c r="M178" s="26">
        <v>38.1862</v>
      </c>
      <c r="N178" s="26">
        <v>409.6712</v>
      </c>
      <c r="O178" s="26">
        <v>5.2</v>
      </c>
      <c r="P178" s="26">
        <v>14.4657</v>
      </c>
      <c r="Q178" s="26">
        <v>0</v>
      </c>
      <c r="R178" s="26">
        <v>7.714</v>
      </c>
      <c r="S178" s="26">
        <v>5.2779</v>
      </c>
      <c r="T178" s="26">
        <v>416.64</v>
      </c>
      <c r="U178" s="26">
        <v>762.7517</v>
      </c>
      <c r="V178" s="26">
        <v>80.95</v>
      </c>
      <c r="W178" s="23">
        <f t="shared" si="12"/>
        <v>3518.20211409</v>
      </c>
      <c r="X178" s="23">
        <f t="shared" si="10"/>
        <v>5614.05585556</v>
      </c>
      <c r="Z178" s="27">
        <f t="shared" si="13"/>
        <v>0.626677433322234</v>
      </c>
      <c r="AA178" s="28">
        <f t="shared" si="11"/>
        <v>3553.41131409</v>
      </c>
    </row>
    <row r="179" spans="1:27">
      <c r="A179" s="23" t="s">
        <v>66</v>
      </c>
      <c r="B179" s="23">
        <v>2008</v>
      </c>
      <c r="C179" s="26">
        <v>2642.43</v>
      </c>
      <c r="D179" s="26">
        <v>25.49</v>
      </c>
      <c r="E179" s="26">
        <v>2.18</v>
      </c>
      <c r="F179" s="26">
        <v>58.94</v>
      </c>
      <c r="G179" s="26">
        <v>387.95</v>
      </c>
      <c r="H179" s="26">
        <v>3.56</v>
      </c>
      <c r="I179" s="26">
        <v>15.105</v>
      </c>
      <c r="J179" s="26">
        <v>2.2</v>
      </c>
      <c r="K179" s="26">
        <v>58.15</v>
      </c>
      <c r="L179" s="26">
        <v>219.083</v>
      </c>
      <c r="M179" s="26">
        <v>15.6457</v>
      </c>
      <c r="N179" s="26">
        <v>442.49</v>
      </c>
      <c r="O179" s="26">
        <v>5.929</v>
      </c>
      <c r="P179" s="26">
        <v>72.9499</v>
      </c>
      <c r="Q179" s="26">
        <v>2.02</v>
      </c>
      <c r="R179" s="26">
        <v>4.76</v>
      </c>
      <c r="S179" s="26">
        <v>50.0936</v>
      </c>
      <c r="T179" s="26">
        <v>3124.13</v>
      </c>
      <c r="U179" s="26">
        <v>648.39</v>
      </c>
      <c r="V179" s="26">
        <v>15.28</v>
      </c>
      <c r="W179" s="23">
        <f t="shared" si="12"/>
        <v>2399.0656455</v>
      </c>
      <c r="X179" s="23">
        <f t="shared" si="10"/>
        <v>5202.47415765</v>
      </c>
      <c r="Z179" s="27">
        <f t="shared" si="13"/>
        <v>0.461139368077837</v>
      </c>
      <c r="AA179" s="28">
        <f t="shared" si="11"/>
        <v>2401.9256455</v>
      </c>
    </row>
    <row r="180" spans="1:27">
      <c r="A180" s="23" t="s">
        <v>67</v>
      </c>
      <c r="B180" s="23">
        <v>2008</v>
      </c>
      <c r="C180" s="26">
        <v>1535</v>
      </c>
      <c r="D180" s="26">
        <v>39.36</v>
      </c>
      <c r="E180" s="26">
        <v>0</v>
      </c>
      <c r="F180" s="26">
        <v>66</v>
      </c>
      <c r="G180" s="26">
        <v>540</v>
      </c>
      <c r="H180" s="26">
        <v>10.35</v>
      </c>
      <c r="I180" s="26">
        <v>1.71</v>
      </c>
      <c r="J180" s="26">
        <v>10.85</v>
      </c>
      <c r="K180" s="26">
        <v>6.5</v>
      </c>
      <c r="L180" s="26">
        <v>50.12</v>
      </c>
      <c r="M180" s="26">
        <v>5.51</v>
      </c>
      <c r="N180" s="26">
        <v>167.64</v>
      </c>
      <c r="O180" s="26">
        <v>8.55</v>
      </c>
      <c r="P180" s="26">
        <v>6.32</v>
      </c>
      <c r="Q180" s="26">
        <v>58.59</v>
      </c>
      <c r="R180" s="26">
        <v>133.31</v>
      </c>
      <c r="S180" s="26">
        <v>11.65</v>
      </c>
      <c r="T180" s="26">
        <v>7279.48</v>
      </c>
      <c r="U180" s="26">
        <v>641.46</v>
      </c>
      <c r="V180" s="26">
        <v>116.63</v>
      </c>
      <c r="W180" s="23">
        <f t="shared" si="12"/>
        <v>1765.715421</v>
      </c>
      <c r="X180" s="23">
        <f t="shared" si="10"/>
        <v>3698.477387</v>
      </c>
      <c r="Z180" s="27">
        <f t="shared" si="13"/>
        <v>0.477416849216496</v>
      </c>
      <c r="AA180" s="28">
        <f t="shared" si="11"/>
        <v>1779.820421</v>
      </c>
    </row>
    <row r="181" spans="1:27">
      <c r="A181" s="23" t="s">
        <v>68</v>
      </c>
      <c r="B181" s="23">
        <v>2008</v>
      </c>
      <c r="C181" s="26">
        <v>526.4656</v>
      </c>
      <c r="D181" s="26">
        <v>8.0835</v>
      </c>
      <c r="E181" s="26">
        <v>3.745</v>
      </c>
      <c r="F181" s="26">
        <v>1.1105</v>
      </c>
      <c r="G181" s="26">
        <v>150.1308</v>
      </c>
      <c r="H181" s="26">
        <v>2.2836</v>
      </c>
      <c r="I181" s="26">
        <v>9.8475</v>
      </c>
      <c r="J181" s="26">
        <v>0.7752</v>
      </c>
      <c r="K181" s="26">
        <v>9.1228</v>
      </c>
      <c r="L181" s="26">
        <v>21.3472</v>
      </c>
      <c r="M181" s="26">
        <v>0.397</v>
      </c>
      <c r="N181" s="26">
        <v>75.9572</v>
      </c>
      <c r="O181" s="26">
        <v>0.0877</v>
      </c>
      <c r="P181" s="26">
        <v>7.8856</v>
      </c>
      <c r="Q181" s="26">
        <v>5.902</v>
      </c>
      <c r="R181" s="26">
        <v>36.0443</v>
      </c>
      <c r="S181" s="26">
        <v>18.291</v>
      </c>
      <c r="T181" s="26">
        <v>482.3965</v>
      </c>
      <c r="U181" s="26">
        <v>302.8766</v>
      </c>
      <c r="V181" s="26">
        <v>1.0957</v>
      </c>
      <c r="W181" s="23">
        <f t="shared" si="12"/>
        <v>580.08754825</v>
      </c>
      <c r="X181" s="23">
        <f t="shared" si="10"/>
        <v>1436.02198948</v>
      </c>
      <c r="Z181" s="27">
        <f t="shared" si="13"/>
        <v>0.403954502437707</v>
      </c>
      <c r="AA181" s="28">
        <f t="shared" si="11"/>
        <v>581.09530825</v>
      </c>
    </row>
    <row r="182" spans="1:27">
      <c r="A182" s="23" t="s">
        <v>69</v>
      </c>
      <c r="B182" s="23">
        <v>2008</v>
      </c>
      <c r="C182" s="26">
        <v>902.91</v>
      </c>
      <c r="D182" s="26">
        <v>119.25</v>
      </c>
      <c r="E182" s="26">
        <v>18.87</v>
      </c>
      <c r="F182" s="26">
        <v>3.2</v>
      </c>
      <c r="G182" s="26">
        <v>237.98</v>
      </c>
      <c r="H182" s="26">
        <v>5.12</v>
      </c>
      <c r="I182" s="26">
        <v>0.5</v>
      </c>
      <c r="J182" s="26">
        <v>7.23</v>
      </c>
      <c r="K182" s="26">
        <v>0</v>
      </c>
      <c r="L182" s="26">
        <v>20.66</v>
      </c>
      <c r="M182" s="26">
        <v>3.72</v>
      </c>
      <c r="N182" s="26">
        <v>96.46</v>
      </c>
      <c r="O182" s="26">
        <v>1.98</v>
      </c>
      <c r="P182" s="26">
        <v>12.58</v>
      </c>
      <c r="Q182" s="26">
        <v>5.25</v>
      </c>
      <c r="R182" s="26">
        <v>32.65</v>
      </c>
      <c r="S182" s="26">
        <v>10.53</v>
      </c>
      <c r="T182" s="26">
        <v>3074.65</v>
      </c>
      <c r="U182" s="26">
        <v>421.8194</v>
      </c>
      <c r="V182" s="26">
        <v>3.85</v>
      </c>
      <c r="W182" s="23">
        <f t="shared" si="12"/>
        <v>1023.995754</v>
      </c>
      <c r="X182" s="23">
        <f t="shared" si="10"/>
        <v>2048.8043316</v>
      </c>
      <c r="Z182" s="27">
        <f t="shared" si="13"/>
        <v>0.499801634644299</v>
      </c>
      <c r="AA182" s="28">
        <f t="shared" si="11"/>
        <v>1033.394754</v>
      </c>
    </row>
    <row r="183" spans="1:27">
      <c r="A183" s="23" t="s">
        <v>70</v>
      </c>
      <c r="B183" s="23">
        <v>2008</v>
      </c>
      <c r="C183" s="26">
        <v>1938.77</v>
      </c>
      <c r="D183" s="26">
        <v>1.14</v>
      </c>
      <c r="E183" s="26">
        <v>1.94</v>
      </c>
      <c r="F183" s="26">
        <v>0</v>
      </c>
      <c r="G183" s="26">
        <v>456.12</v>
      </c>
      <c r="H183" s="26">
        <v>4.53</v>
      </c>
      <c r="I183" s="26">
        <v>20.53</v>
      </c>
      <c r="J183" s="26">
        <v>14.93</v>
      </c>
      <c r="K183" s="26">
        <v>103.78</v>
      </c>
      <c r="L183" s="26">
        <v>123.65</v>
      </c>
      <c r="M183" s="26">
        <v>38.15</v>
      </c>
      <c r="N183" s="26">
        <v>333.79</v>
      </c>
      <c r="O183" s="26">
        <v>27.31</v>
      </c>
      <c r="P183" s="26">
        <v>25.35</v>
      </c>
      <c r="Q183" s="26">
        <v>49.04</v>
      </c>
      <c r="R183" s="26">
        <v>130.27</v>
      </c>
      <c r="S183" s="26">
        <v>60.6</v>
      </c>
      <c r="T183" s="26">
        <v>15562</v>
      </c>
      <c r="U183" s="26">
        <v>441.27</v>
      </c>
      <c r="V183" s="26">
        <v>0</v>
      </c>
      <c r="W183" s="23">
        <f t="shared" si="12"/>
        <v>1930.64058</v>
      </c>
      <c r="X183" s="23">
        <f t="shared" si="10"/>
        <v>5017.570674</v>
      </c>
      <c r="Z183" s="27">
        <f t="shared" si="13"/>
        <v>0.384775961403827</v>
      </c>
      <c r="AA183" s="28">
        <f t="shared" si="11"/>
        <v>1950.04958</v>
      </c>
    </row>
    <row r="184" spans="1:27">
      <c r="A184" s="23" t="s">
        <v>41</v>
      </c>
      <c r="B184" s="23">
        <v>2009</v>
      </c>
      <c r="C184" s="26">
        <v>1198.4951</v>
      </c>
      <c r="D184" s="26">
        <v>0.1206</v>
      </c>
      <c r="E184" s="26">
        <v>1.898</v>
      </c>
      <c r="F184" s="26">
        <v>3.5951</v>
      </c>
      <c r="G184" s="26">
        <v>141.2334</v>
      </c>
      <c r="H184" s="26">
        <v>7.5876</v>
      </c>
      <c r="I184" s="26">
        <v>43.7081</v>
      </c>
      <c r="J184" s="26">
        <v>0</v>
      </c>
      <c r="K184" s="26">
        <v>0</v>
      </c>
      <c r="L184" s="26">
        <v>363.6096</v>
      </c>
      <c r="M184" s="26">
        <v>341.9349</v>
      </c>
      <c r="N184" s="26">
        <v>240.0057</v>
      </c>
      <c r="O184" s="26">
        <v>10.8555</v>
      </c>
      <c r="P184" s="26">
        <v>48.8571</v>
      </c>
      <c r="Q184" s="26">
        <v>75.0422</v>
      </c>
      <c r="R184" s="26">
        <v>267.7674</v>
      </c>
      <c r="S184" s="26">
        <v>41.8018</v>
      </c>
      <c r="T184" s="26">
        <v>15325.0847</v>
      </c>
      <c r="U184" s="26">
        <v>703.9877</v>
      </c>
      <c r="V184" s="26">
        <v>0.7205</v>
      </c>
      <c r="W184" s="23">
        <f t="shared" si="12"/>
        <v>1198.7399479</v>
      </c>
      <c r="X184" s="23">
        <f t="shared" si="10"/>
        <v>5069.56722915</v>
      </c>
      <c r="Z184" s="27">
        <f t="shared" si="13"/>
        <v>0.236458043402058</v>
      </c>
      <c r="AA184" s="28">
        <f t="shared" si="11"/>
        <v>1198.7399479</v>
      </c>
    </row>
    <row r="185" spans="1:27">
      <c r="A185" s="23" t="s">
        <v>42</v>
      </c>
      <c r="B185" s="23">
        <v>2009</v>
      </c>
      <c r="C185" s="26">
        <v>946.77</v>
      </c>
      <c r="D185" s="26">
        <v>107.66</v>
      </c>
      <c r="E185" s="26">
        <v>0</v>
      </c>
      <c r="F185" s="26">
        <v>0</v>
      </c>
      <c r="G185" s="26">
        <v>868.65</v>
      </c>
      <c r="H185" s="26">
        <v>4.84</v>
      </c>
      <c r="I185" s="26">
        <v>92.47</v>
      </c>
      <c r="J185" s="26">
        <v>18.47</v>
      </c>
      <c r="K185" s="26">
        <v>16.97</v>
      </c>
      <c r="L185" s="26">
        <v>181.03</v>
      </c>
      <c r="M185" s="26">
        <v>20.73</v>
      </c>
      <c r="N185" s="26">
        <v>303.57</v>
      </c>
      <c r="O185" s="26">
        <v>93.72</v>
      </c>
      <c r="P185" s="26">
        <v>18.52</v>
      </c>
      <c r="Q185" s="26">
        <v>27.61</v>
      </c>
      <c r="R185" s="26">
        <v>217.39</v>
      </c>
      <c r="S185" s="26">
        <v>16.86</v>
      </c>
      <c r="T185" s="26">
        <v>13890.91</v>
      </c>
      <c r="U185" s="26">
        <v>545.98</v>
      </c>
      <c r="V185" s="26">
        <v>34.61</v>
      </c>
      <c r="W185" s="23">
        <f t="shared" si="12"/>
        <v>1976.837688</v>
      </c>
      <c r="X185" s="23">
        <f t="shared" si="10"/>
        <v>4637.722574</v>
      </c>
      <c r="Z185" s="27">
        <f t="shared" si="13"/>
        <v>0.426251820038255</v>
      </c>
      <c r="AA185" s="28">
        <f t="shared" si="11"/>
        <v>2000.848688</v>
      </c>
    </row>
    <row r="186" spans="1:27">
      <c r="A186" s="23" t="s">
        <v>43</v>
      </c>
      <c r="B186" s="23">
        <v>2009</v>
      </c>
      <c r="C186" s="26">
        <v>8005.62</v>
      </c>
      <c r="D186" s="26">
        <v>477.46</v>
      </c>
      <c r="E186" s="26">
        <v>558.66</v>
      </c>
      <c r="F186" s="26">
        <v>279.655</v>
      </c>
      <c r="G186" s="26">
        <v>6208.8324</v>
      </c>
      <c r="H186" s="26">
        <v>77.0389</v>
      </c>
      <c r="I186" s="26">
        <v>89.97</v>
      </c>
      <c r="J186" s="26">
        <v>180.76</v>
      </c>
      <c r="K186" s="26">
        <v>15.83</v>
      </c>
      <c r="L186" s="26">
        <v>212.0595</v>
      </c>
      <c r="M186" s="26">
        <v>6.2516</v>
      </c>
      <c r="N186" s="26">
        <v>519.003</v>
      </c>
      <c r="O186" s="26">
        <v>59.3839</v>
      </c>
      <c r="P186" s="26">
        <v>44.9143</v>
      </c>
      <c r="Q186" s="26">
        <v>25.88</v>
      </c>
      <c r="R186" s="26">
        <v>145.3667</v>
      </c>
      <c r="S186" s="26">
        <v>22.5106</v>
      </c>
      <c r="T186" s="26">
        <v>15628.2812</v>
      </c>
      <c r="U186" s="26">
        <v>2196.72</v>
      </c>
      <c r="V186" s="26">
        <v>8.83</v>
      </c>
      <c r="W186" s="23">
        <f t="shared" si="12"/>
        <v>13301.24218106</v>
      </c>
      <c r="X186" s="23">
        <f t="shared" si="10"/>
        <v>18554.16168785</v>
      </c>
      <c r="Z186" s="27">
        <f t="shared" si="13"/>
        <v>0.716887262536371</v>
      </c>
      <c r="AA186" s="28">
        <f t="shared" si="11"/>
        <v>13536.23018106</v>
      </c>
    </row>
    <row r="187" spans="1:27">
      <c r="A187" s="23" t="s">
        <v>44</v>
      </c>
      <c r="B187" s="23">
        <v>2009</v>
      </c>
      <c r="C187" s="26">
        <v>5094.86</v>
      </c>
      <c r="D187" s="26">
        <v>36.47</v>
      </c>
      <c r="E187" s="26">
        <v>592.39</v>
      </c>
      <c r="F187" s="26">
        <v>144.07</v>
      </c>
      <c r="G187" s="26">
        <v>2438.39</v>
      </c>
      <c r="H187" s="26">
        <v>123.36</v>
      </c>
      <c r="I187" s="26">
        <v>75.093</v>
      </c>
      <c r="J187" s="26">
        <v>100.81</v>
      </c>
      <c r="K187" s="26">
        <v>0</v>
      </c>
      <c r="L187" s="26">
        <v>261.81</v>
      </c>
      <c r="M187" s="26">
        <v>16.28</v>
      </c>
      <c r="N187" s="26">
        <v>506.27</v>
      </c>
      <c r="O187" s="26">
        <v>12.06</v>
      </c>
      <c r="P187" s="26">
        <v>25.79</v>
      </c>
      <c r="Q187" s="26">
        <v>0</v>
      </c>
      <c r="R187" s="26">
        <v>3.66</v>
      </c>
      <c r="S187" s="26">
        <v>9.37</v>
      </c>
      <c r="T187" s="26">
        <v>9804.65</v>
      </c>
      <c r="U187" s="26">
        <v>1196.24</v>
      </c>
      <c r="V187" s="26">
        <v>31.65</v>
      </c>
      <c r="W187" s="23">
        <f t="shared" si="12"/>
        <v>7322.3113663</v>
      </c>
      <c r="X187" s="23">
        <f t="shared" si="10"/>
        <v>10626.8532473</v>
      </c>
      <c r="Z187" s="27">
        <f t="shared" si="13"/>
        <v>0.689038532470598</v>
      </c>
      <c r="AA187" s="28">
        <f t="shared" si="11"/>
        <v>7453.3643663</v>
      </c>
    </row>
    <row r="188" spans="1:27">
      <c r="A188" s="23" t="s">
        <v>45</v>
      </c>
      <c r="B188" s="23">
        <v>2009</v>
      </c>
      <c r="C188" s="26">
        <v>4456.73</v>
      </c>
      <c r="D188" s="26">
        <v>25.87</v>
      </c>
      <c r="E188" s="26">
        <v>1171.59</v>
      </c>
      <c r="F188" s="26">
        <v>298.06</v>
      </c>
      <c r="G188" s="26">
        <v>1549.53</v>
      </c>
      <c r="H188" s="26">
        <v>29.33</v>
      </c>
      <c r="I188" s="26">
        <v>200.55</v>
      </c>
      <c r="J188" s="26">
        <v>279.33</v>
      </c>
      <c r="K188" s="26">
        <v>14.33</v>
      </c>
      <c r="L188" s="26">
        <v>279.51</v>
      </c>
      <c r="M188" s="26">
        <v>8.28</v>
      </c>
      <c r="N188" s="26">
        <v>736.27</v>
      </c>
      <c r="O188" s="26">
        <v>19.64</v>
      </c>
      <c r="P188" s="26">
        <v>7.3</v>
      </c>
      <c r="Q188" s="26">
        <v>3.84</v>
      </c>
      <c r="R188" s="26">
        <v>13.71</v>
      </c>
      <c r="S188" s="26">
        <v>42.26</v>
      </c>
      <c r="T188" s="26">
        <v>17354.16</v>
      </c>
      <c r="U188" s="26">
        <v>1287.93</v>
      </c>
      <c r="V188" s="26">
        <v>309.26</v>
      </c>
      <c r="W188" s="23">
        <f t="shared" si="12"/>
        <v>6121.655689</v>
      </c>
      <c r="X188" s="23">
        <f t="shared" si="10"/>
        <v>11110.548846</v>
      </c>
      <c r="Z188" s="27">
        <f t="shared" si="13"/>
        <v>0.550976893567585</v>
      </c>
      <c r="AA188" s="28">
        <f t="shared" si="11"/>
        <v>6484.784689</v>
      </c>
    </row>
    <row r="189" spans="1:27">
      <c r="A189" s="23" t="s">
        <v>46</v>
      </c>
      <c r="B189" s="23">
        <v>2009</v>
      </c>
      <c r="C189" s="26">
        <v>3466.7</v>
      </c>
      <c r="D189" s="26">
        <v>336.03</v>
      </c>
      <c r="E189" s="26">
        <v>356.48</v>
      </c>
      <c r="F189" s="26">
        <v>10.96</v>
      </c>
      <c r="G189" s="26">
        <v>2367.42</v>
      </c>
      <c r="H189" s="26">
        <v>53.55</v>
      </c>
      <c r="I189" s="26">
        <v>568.1</v>
      </c>
      <c r="J189" s="26">
        <v>39.47</v>
      </c>
      <c r="K189" s="26">
        <v>224.47</v>
      </c>
      <c r="L189" s="26">
        <v>463.2</v>
      </c>
      <c r="M189" s="26">
        <v>20.62</v>
      </c>
      <c r="N189" s="26">
        <v>809.88</v>
      </c>
      <c r="O189" s="26">
        <v>266.15</v>
      </c>
      <c r="P189" s="26">
        <v>107.76</v>
      </c>
      <c r="Q189" s="26">
        <v>136.95</v>
      </c>
      <c r="R189" s="26">
        <v>367.2</v>
      </c>
      <c r="S189" s="26">
        <v>16.35</v>
      </c>
      <c r="T189" s="26">
        <v>38317.88</v>
      </c>
      <c r="U189" s="26">
        <v>1444.63</v>
      </c>
      <c r="V189" s="26">
        <v>64.71</v>
      </c>
      <c r="W189" s="23">
        <f t="shared" si="12"/>
        <v>7543.956394</v>
      </c>
      <c r="X189" s="23">
        <f t="shared" si="10"/>
        <v>14392.967198</v>
      </c>
      <c r="Z189" s="27">
        <f t="shared" si="13"/>
        <v>0.524141845820943</v>
      </c>
      <c r="AA189" s="28">
        <f t="shared" si="11"/>
        <v>7595.267394</v>
      </c>
    </row>
    <row r="190" spans="1:27">
      <c r="A190" s="23" t="s">
        <v>47</v>
      </c>
      <c r="B190" s="23">
        <v>2009</v>
      </c>
      <c r="C190" s="26">
        <v>3374.73</v>
      </c>
      <c r="D190" s="26">
        <v>68.51</v>
      </c>
      <c r="E190" s="26">
        <v>2.59</v>
      </c>
      <c r="F190" s="26">
        <v>16.24</v>
      </c>
      <c r="G190" s="26">
        <v>593.1</v>
      </c>
      <c r="H190" s="26">
        <v>12.94</v>
      </c>
      <c r="I190" s="26">
        <v>58.35</v>
      </c>
      <c r="J190" s="26">
        <v>0.86</v>
      </c>
      <c r="K190" s="26">
        <v>39.45</v>
      </c>
      <c r="L190" s="26">
        <v>138.44</v>
      </c>
      <c r="M190" s="26">
        <v>1.15</v>
      </c>
      <c r="N190" s="26">
        <v>327.62</v>
      </c>
      <c r="O190" s="26">
        <v>31.34</v>
      </c>
      <c r="P190" s="26">
        <v>26.22</v>
      </c>
      <c r="Q190" s="26">
        <v>22.39</v>
      </c>
      <c r="R190" s="26">
        <v>246.94</v>
      </c>
      <c r="S190" s="26">
        <v>12.93</v>
      </c>
      <c r="T190" s="26">
        <v>21967.79</v>
      </c>
      <c r="U190" s="26">
        <v>515.25</v>
      </c>
      <c r="V190" s="26">
        <v>18.99</v>
      </c>
      <c r="W190" s="23">
        <f t="shared" si="12"/>
        <v>3346.655697</v>
      </c>
      <c r="X190" s="23">
        <f t="shared" si="10"/>
        <v>6081.4356</v>
      </c>
      <c r="Z190" s="27">
        <f t="shared" si="13"/>
        <v>0.550306854684114</v>
      </c>
      <c r="AA190" s="28">
        <f t="shared" si="11"/>
        <v>3347.773697</v>
      </c>
    </row>
    <row r="191" spans="1:27">
      <c r="A191" s="23" t="s">
        <v>48</v>
      </c>
      <c r="B191" s="23">
        <v>2009</v>
      </c>
      <c r="C191" s="26">
        <v>1154.05</v>
      </c>
      <c r="D191" s="26">
        <v>688.12</v>
      </c>
      <c r="E191" s="26">
        <v>777.58</v>
      </c>
      <c r="F191" s="26">
        <v>20</v>
      </c>
      <c r="G191" s="26">
        <v>242.03</v>
      </c>
      <c r="H191" s="26">
        <v>6.21</v>
      </c>
      <c r="I191" s="26">
        <v>26.08</v>
      </c>
      <c r="J191" s="26">
        <v>30.2</v>
      </c>
      <c r="K191" s="26">
        <v>394.93</v>
      </c>
      <c r="L191" s="26">
        <v>319.4</v>
      </c>
      <c r="M191" s="26">
        <v>0.31</v>
      </c>
      <c r="N191" s="26">
        <v>512.07</v>
      </c>
      <c r="O191" s="26">
        <v>63.39</v>
      </c>
      <c r="P191" s="26">
        <v>145.79</v>
      </c>
      <c r="Q191" s="26">
        <v>26.25</v>
      </c>
      <c r="R191" s="26">
        <v>118.83</v>
      </c>
      <c r="S191" s="26">
        <v>23</v>
      </c>
      <c r="T191" s="26">
        <v>21062.54</v>
      </c>
      <c r="U191" s="26">
        <v>669.85</v>
      </c>
      <c r="V191" s="26">
        <v>156.27</v>
      </c>
      <c r="W191" s="23">
        <f t="shared" si="12"/>
        <v>2044.164701</v>
      </c>
      <c r="X191" s="23">
        <f t="shared" si="10"/>
        <v>6392.160455</v>
      </c>
      <c r="Z191" s="27">
        <f t="shared" si="13"/>
        <v>0.319792457556512</v>
      </c>
      <c r="AA191" s="28">
        <f t="shared" si="11"/>
        <v>2083.424701</v>
      </c>
    </row>
    <row r="192" spans="1:27">
      <c r="A192" s="23" t="s">
        <v>49</v>
      </c>
      <c r="B192" s="23">
        <v>2009</v>
      </c>
      <c r="C192" s="26">
        <v>992.0925</v>
      </c>
      <c r="D192" s="26">
        <v>102.3</v>
      </c>
      <c r="E192" s="26">
        <v>0</v>
      </c>
      <c r="F192" s="26">
        <v>11.27</v>
      </c>
      <c r="G192" s="26">
        <v>658.32</v>
      </c>
      <c r="H192" s="26">
        <v>22.18</v>
      </c>
      <c r="I192" s="26">
        <v>18.1205</v>
      </c>
      <c r="J192" s="26">
        <v>73.68</v>
      </c>
      <c r="K192" s="26">
        <v>6.13</v>
      </c>
      <c r="L192" s="26">
        <v>388.518</v>
      </c>
      <c r="M192" s="26">
        <v>353.1094</v>
      </c>
      <c r="N192" s="26">
        <v>482.0262</v>
      </c>
      <c r="O192" s="26">
        <v>727.69</v>
      </c>
      <c r="P192" s="26">
        <v>110.411</v>
      </c>
      <c r="Q192" s="26">
        <v>139.92</v>
      </c>
      <c r="R192" s="26">
        <v>821.6802</v>
      </c>
      <c r="S192" s="26">
        <v>22.015</v>
      </c>
      <c r="T192" s="26">
        <v>6401.86</v>
      </c>
      <c r="U192" s="26">
        <v>1093.373</v>
      </c>
      <c r="V192" s="26">
        <v>1.57</v>
      </c>
      <c r="W192" s="23">
        <f t="shared" si="12"/>
        <v>1647.9194578</v>
      </c>
      <c r="X192" s="23">
        <f t="shared" si="10"/>
        <v>7837.22209048</v>
      </c>
      <c r="Z192" s="27">
        <f t="shared" si="13"/>
        <v>0.210268311753185</v>
      </c>
      <c r="AA192" s="28">
        <f t="shared" si="11"/>
        <v>1743.7034578</v>
      </c>
    </row>
    <row r="193" spans="1:27">
      <c r="A193" s="23" t="s">
        <v>50</v>
      </c>
      <c r="B193" s="23">
        <v>2009</v>
      </c>
      <c r="C193" s="26">
        <v>5340.9</v>
      </c>
      <c r="D193" s="26">
        <v>498.29</v>
      </c>
      <c r="E193" s="26">
        <v>43.11</v>
      </c>
      <c r="F193" s="26">
        <v>28.23</v>
      </c>
      <c r="G193" s="26">
        <v>2219.41</v>
      </c>
      <c r="H193" s="26">
        <v>14.05</v>
      </c>
      <c r="I193" s="26">
        <v>197.97</v>
      </c>
      <c r="J193" s="26">
        <v>62.33</v>
      </c>
      <c r="K193" s="26">
        <v>12.59</v>
      </c>
      <c r="L193" s="26">
        <v>580.63</v>
      </c>
      <c r="M193" s="26">
        <v>21.18</v>
      </c>
      <c r="N193" s="26">
        <v>646.145</v>
      </c>
      <c r="O193" s="26">
        <v>215.71</v>
      </c>
      <c r="P193" s="26">
        <v>153.215</v>
      </c>
      <c r="Q193" s="26">
        <v>65.22</v>
      </c>
      <c r="R193" s="26">
        <v>824.58</v>
      </c>
      <c r="S193" s="26">
        <v>37</v>
      </c>
      <c r="T193" s="26">
        <v>37211.32</v>
      </c>
      <c r="U193" s="26">
        <v>3081.1</v>
      </c>
      <c r="V193" s="26">
        <v>22.03</v>
      </c>
      <c r="W193" s="23">
        <f t="shared" si="12"/>
        <v>7241.737118</v>
      </c>
      <c r="X193" s="23">
        <f t="shared" si="10"/>
        <v>16400.263706</v>
      </c>
      <c r="Z193" s="27">
        <f t="shared" si="13"/>
        <v>0.441562236304202</v>
      </c>
      <c r="AA193" s="28">
        <f t="shared" si="11"/>
        <v>7322.766118</v>
      </c>
    </row>
    <row r="194" spans="1:27">
      <c r="A194" s="23" t="s">
        <v>51</v>
      </c>
      <c r="B194" s="23">
        <v>2009</v>
      </c>
      <c r="C194" s="26">
        <v>3119.2371</v>
      </c>
      <c r="D194" s="26">
        <v>32.2653</v>
      </c>
      <c r="E194" s="26">
        <v>5.7359</v>
      </c>
      <c r="F194" s="26">
        <v>120.519</v>
      </c>
      <c r="G194" s="26">
        <v>450.7423</v>
      </c>
      <c r="H194" s="26">
        <v>4.4724</v>
      </c>
      <c r="I194" s="26">
        <v>28.9405</v>
      </c>
      <c r="J194" s="26">
        <v>1.4655</v>
      </c>
      <c r="K194" s="26">
        <v>0.06</v>
      </c>
      <c r="L194" s="26">
        <v>510.422</v>
      </c>
      <c r="M194" s="26">
        <v>62.8953</v>
      </c>
      <c r="N194" s="26">
        <v>895.6973</v>
      </c>
      <c r="O194" s="26">
        <v>219.2049</v>
      </c>
      <c r="P194" s="26">
        <v>279.7966</v>
      </c>
      <c r="Q194" s="26">
        <v>61.9492</v>
      </c>
      <c r="R194" s="26">
        <v>100.5308</v>
      </c>
      <c r="S194" s="26">
        <v>10.1546</v>
      </c>
      <c r="T194" s="26">
        <v>38611.9752</v>
      </c>
      <c r="U194" s="26">
        <v>2350.4937</v>
      </c>
      <c r="V194" s="26">
        <v>60.051</v>
      </c>
      <c r="W194" s="23">
        <f t="shared" si="12"/>
        <v>2899.70547963</v>
      </c>
      <c r="X194" s="23">
        <f t="shared" si="10"/>
        <v>10461.7236127</v>
      </c>
      <c r="Z194" s="27">
        <f t="shared" si="13"/>
        <v>0.277172824190261</v>
      </c>
      <c r="AA194" s="28">
        <f t="shared" si="11"/>
        <v>2901.61062963</v>
      </c>
    </row>
    <row r="195" spans="1:27">
      <c r="A195" s="23" t="s">
        <v>52</v>
      </c>
      <c r="B195" s="23">
        <v>2009</v>
      </c>
      <c r="C195" s="26">
        <v>3449.2418</v>
      </c>
      <c r="D195" s="26">
        <v>87.5946</v>
      </c>
      <c r="E195" s="26">
        <v>1379.2904</v>
      </c>
      <c r="F195" s="26">
        <v>0</v>
      </c>
      <c r="G195" s="26">
        <v>856.2798</v>
      </c>
      <c r="H195" s="26">
        <v>20.3071</v>
      </c>
      <c r="I195" s="26">
        <v>0.3</v>
      </c>
      <c r="J195" s="26">
        <v>13.7289</v>
      </c>
      <c r="K195" s="26">
        <v>1.5781</v>
      </c>
      <c r="L195" s="26">
        <v>140.3988</v>
      </c>
      <c r="M195" s="26">
        <v>13.2286</v>
      </c>
      <c r="N195" s="26">
        <v>329.1449</v>
      </c>
      <c r="O195" s="26">
        <v>14.2626</v>
      </c>
      <c r="P195" s="26">
        <v>45.7246</v>
      </c>
      <c r="Q195" s="26">
        <v>9.9138</v>
      </c>
      <c r="R195" s="26">
        <v>31.8465</v>
      </c>
      <c r="S195" s="26">
        <v>9.1779</v>
      </c>
      <c r="T195" s="26">
        <v>7424.8813</v>
      </c>
      <c r="U195" s="26">
        <v>952.2972</v>
      </c>
      <c r="V195" s="26">
        <v>0</v>
      </c>
      <c r="W195" s="23">
        <f t="shared" si="12"/>
        <v>3894.29956804</v>
      </c>
      <c r="X195" s="23">
        <f t="shared" si="10"/>
        <v>6318.22936044</v>
      </c>
      <c r="Z195" s="27">
        <f t="shared" si="13"/>
        <v>0.616359322506267</v>
      </c>
      <c r="AA195" s="28">
        <f t="shared" si="11"/>
        <v>3912.14713804</v>
      </c>
    </row>
    <row r="196" spans="1:27">
      <c r="A196" s="23" t="s">
        <v>53</v>
      </c>
      <c r="B196" s="23">
        <v>2009</v>
      </c>
      <c r="C196" s="26">
        <v>3163.34</v>
      </c>
      <c r="D196" s="26">
        <v>9.4</v>
      </c>
      <c r="E196" s="26">
        <v>0</v>
      </c>
      <c r="F196" s="26">
        <v>86.12</v>
      </c>
      <c r="G196" s="26">
        <v>653.08</v>
      </c>
      <c r="H196" s="26">
        <v>3.43</v>
      </c>
      <c r="I196" s="26">
        <v>40.27</v>
      </c>
      <c r="J196" s="26">
        <v>4.78</v>
      </c>
      <c r="K196" s="26">
        <v>1.73</v>
      </c>
      <c r="L196" s="26">
        <v>263.64</v>
      </c>
      <c r="M196" s="26">
        <v>50.96</v>
      </c>
      <c r="N196" s="26">
        <v>399.34</v>
      </c>
      <c r="O196" s="26">
        <v>152</v>
      </c>
      <c r="P196" s="26">
        <v>92.9</v>
      </c>
      <c r="Q196" s="26">
        <v>24.07</v>
      </c>
      <c r="R196" s="26">
        <v>93.34</v>
      </c>
      <c r="S196" s="26">
        <v>2.75</v>
      </c>
      <c r="T196" s="26">
        <v>4561.38</v>
      </c>
      <c r="U196" s="26">
        <v>1137.93</v>
      </c>
      <c r="V196" s="26">
        <v>135.51</v>
      </c>
      <c r="W196" s="23">
        <f t="shared" si="12"/>
        <v>3118.946091</v>
      </c>
      <c r="X196" s="23">
        <f t="shared" si="10"/>
        <v>6424.793619</v>
      </c>
      <c r="Z196" s="27">
        <f t="shared" si="13"/>
        <v>0.48545467387098</v>
      </c>
      <c r="AA196" s="28">
        <f t="shared" si="11"/>
        <v>3125.160091</v>
      </c>
    </row>
    <row r="197" spans="1:27">
      <c r="A197" s="23" t="s">
        <v>54</v>
      </c>
      <c r="B197" s="23">
        <v>2009</v>
      </c>
      <c r="C197" s="26">
        <v>1688.25</v>
      </c>
      <c r="D197" s="26">
        <v>7.17</v>
      </c>
      <c r="E197" s="26">
        <v>33.53</v>
      </c>
      <c r="F197" s="26">
        <v>224.37</v>
      </c>
      <c r="G197" s="26">
        <v>710.41</v>
      </c>
      <c r="H197" s="26">
        <v>25.13</v>
      </c>
      <c r="I197" s="26">
        <v>224.1</v>
      </c>
      <c r="J197" s="26">
        <v>9.71</v>
      </c>
      <c r="K197" s="26">
        <v>0</v>
      </c>
      <c r="L197" s="26">
        <v>77.21</v>
      </c>
      <c r="M197" s="26">
        <v>7.65</v>
      </c>
      <c r="N197" s="26">
        <v>292.46</v>
      </c>
      <c r="O197" s="26">
        <v>20.76</v>
      </c>
      <c r="P197" s="26">
        <v>48.35</v>
      </c>
      <c r="Q197" s="26">
        <v>9.51</v>
      </c>
      <c r="R197" s="26">
        <v>69.86</v>
      </c>
      <c r="S197" s="26">
        <v>2.58</v>
      </c>
      <c r="T197" s="26">
        <v>2563.91</v>
      </c>
      <c r="U197" s="26">
        <v>561.33</v>
      </c>
      <c r="V197" s="26">
        <v>73.36</v>
      </c>
      <c r="W197" s="23">
        <f t="shared" si="12"/>
        <v>3001.09677</v>
      </c>
      <c r="X197" s="23">
        <f t="shared" ref="X197:X260" si="14">C197*$C$3+D197*$D$3+E197*$E$3+F197*$F$3+G197*$G$3+H197*$H$3+I197*$I$3+J197*$J$3+K197*$K$3+L197*$L$3+M197*$M$3+N197*$N$3+O197*$O$3+P197*$P$3+Q197*$Q$3+R197*$R$3+S197*$S$3+T197*$T$3+U197*$U$3+V197</f>
        <v>4661.024296</v>
      </c>
      <c r="Z197" s="27">
        <f t="shared" si="13"/>
        <v>0.643870655764546</v>
      </c>
      <c r="AA197" s="28">
        <f t="shared" ref="AA197:AA260" si="15">C197*$C$3+D197*$D$3+E197*$E$3+F197*$F$3+G197*$G$3+H197*$H$3+I197*$I$3+J197*$J$3</f>
        <v>3013.71977</v>
      </c>
    </row>
    <row r="198" spans="1:27">
      <c r="A198" s="23" t="s">
        <v>55</v>
      </c>
      <c r="B198" s="23">
        <v>2009</v>
      </c>
      <c r="C198" s="26">
        <v>10792.38</v>
      </c>
      <c r="D198" s="26">
        <v>477.8577</v>
      </c>
      <c r="E198" s="26">
        <v>121.559</v>
      </c>
      <c r="F198" s="26">
        <v>407.9881</v>
      </c>
      <c r="G198" s="26">
        <v>2893.9448</v>
      </c>
      <c r="H198" s="26">
        <v>19.4369</v>
      </c>
      <c r="I198" s="26">
        <v>42.51</v>
      </c>
      <c r="J198" s="26">
        <v>59.5664</v>
      </c>
      <c r="K198" s="26">
        <v>129.7185</v>
      </c>
      <c r="L198" s="26">
        <v>640.8968</v>
      </c>
      <c r="M198" s="26">
        <v>35.4086</v>
      </c>
      <c r="N198" s="26">
        <v>1330.784</v>
      </c>
      <c r="O198" s="26">
        <v>398.8054</v>
      </c>
      <c r="P198" s="26">
        <v>193.2587</v>
      </c>
      <c r="Q198" s="26">
        <v>50.0478</v>
      </c>
      <c r="R198" s="26">
        <v>819.8077</v>
      </c>
      <c r="S198" s="26">
        <v>39.41</v>
      </c>
      <c r="T198" s="26">
        <v>62498.5746</v>
      </c>
      <c r="U198" s="26">
        <v>2941.0671</v>
      </c>
      <c r="V198" s="26">
        <v>240.8964</v>
      </c>
      <c r="W198" s="23">
        <f t="shared" si="12"/>
        <v>11500.93503672</v>
      </c>
      <c r="X198" s="23">
        <f t="shared" si="14"/>
        <v>23172.16173431</v>
      </c>
      <c r="Z198" s="27">
        <f t="shared" si="13"/>
        <v>0.496325511991014</v>
      </c>
      <c r="AA198" s="28">
        <f t="shared" si="15"/>
        <v>11578.37135672</v>
      </c>
    </row>
    <row r="199" spans="1:27">
      <c r="A199" s="23" t="s">
        <v>56</v>
      </c>
      <c r="B199" s="23">
        <v>2009</v>
      </c>
      <c r="C199" s="26">
        <v>9043.3</v>
      </c>
      <c r="D199" s="26">
        <v>148.37</v>
      </c>
      <c r="E199" s="26">
        <v>157.72</v>
      </c>
      <c r="F199" s="26">
        <v>67.5</v>
      </c>
      <c r="G199" s="26">
        <v>1439.98</v>
      </c>
      <c r="H199" s="26">
        <v>24.97</v>
      </c>
      <c r="I199" s="26">
        <v>200.08</v>
      </c>
      <c r="J199" s="26">
        <v>33.36</v>
      </c>
      <c r="K199" s="26">
        <v>19.08</v>
      </c>
      <c r="L199" s="26">
        <v>196.36</v>
      </c>
      <c r="M199" s="26">
        <v>25.63</v>
      </c>
      <c r="N199" s="26">
        <v>520.67</v>
      </c>
      <c r="O199" s="26">
        <v>22.56</v>
      </c>
      <c r="P199" s="26">
        <v>34.57</v>
      </c>
      <c r="Q199" s="26">
        <v>18.77</v>
      </c>
      <c r="R199" s="26">
        <v>152.77</v>
      </c>
      <c r="S199" s="26">
        <v>33.7</v>
      </c>
      <c r="T199" s="26">
        <v>13386</v>
      </c>
      <c r="U199" s="26">
        <v>2142.34</v>
      </c>
      <c r="V199" s="26">
        <v>28.06</v>
      </c>
      <c r="W199" s="23">
        <f t="shared" si="12"/>
        <v>8945.215684</v>
      </c>
      <c r="X199" s="23">
        <f t="shared" si="14"/>
        <v>13971.12592</v>
      </c>
      <c r="Z199" s="27">
        <f t="shared" si="13"/>
        <v>0.640264480845793</v>
      </c>
      <c r="AA199" s="28">
        <f t="shared" si="15"/>
        <v>8988.583684</v>
      </c>
    </row>
    <row r="200" spans="1:27">
      <c r="A200" s="23" t="s">
        <v>57</v>
      </c>
      <c r="B200" s="23">
        <v>2009</v>
      </c>
      <c r="C200" s="26">
        <v>6567.85</v>
      </c>
      <c r="D200" s="26">
        <v>42.38</v>
      </c>
      <c r="E200" s="26">
        <v>3.05</v>
      </c>
      <c r="F200" s="26">
        <v>77.87</v>
      </c>
      <c r="G200" s="26">
        <v>909.7</v>
      </c>
      <c r="H200" s="26">
        <v>6.96</v>
      </c>
      <c r="I200" s="26">
        <v>25.08</v>
      </c>
      <c r="J200" s="26">
        <v>44.96</v>
      </c>
      <c r="K200" s="26">
        <v>10.72</v>
      </c>
      <c r="L200" s="26">
        <v>559.5</v>
      </c>
      <c r="M200" s="26">
        <v>47.43</v>
      </c>
      <c r="N200" s="26">
        <v>789.36</v>
      </c>
      <c r="O200" s="26">
        <v>107.94</v>
      </c>
      <c r="P200" s="26">
        <v>110.22</v>
      </c>
      <c r="Q200" s="26">
        <v>24.35</v>
      </c>
      <c r="R200" s="26">
        <v>295.51</v>
      </c>
      <c r="S200" s="26">
        <v>16.13</v>
      </c>
      <c r="T200" s="26">
        <v>7174.57</v>
      </c>
      <c r="U200" s="26">
        <v>1111.71</v>
      </c>
      <c r="V200" s="26">
        <v>379.6</v>
      </c>
      <c r="W200" s="23">
        <f t="shared" si="12"/>
        <v>5793.126608</v>
      </c>
      <c r="X200" s="23">
        <f t="shared" si="14"/>
        <v>10851.204705</v>
      </c>
      <c r="Z200" s="27">
        <f t="shared" si="13"/>
        <v>0.533869442655584</v>
      </c>
      <c r="AA200" s="28">
        <f t="shared" si="15"/>
        <v>5851.574608</v>
      </c>
    </row>
    <row r="201" spans="1:27">
      <c r="A201" s="23" t="s">
        <v>58</v>
      </c>
      <c r="B201" s="23">
        <v>2009</v>
      </c>
      <c r="C201" s="26">
        <v>5112.92</v>
      </c>
      <c r="D201" s="26">
        <v>376.42</v>
      </c>
      <c r="E201" s="26">
        <v>96.26</v>
      </c>
      <c r="F201" s="26">
        <v>776.28</v>
      </c>
      <c r="G201" s="26">
        <v>810.28</v>
      </c>
      <c r="H201" s="26">
        <v>12.99</v>
      </c>
      <c r="I201" s="26">
        <v>160.68</v>
      </c>
      <c r="J201" s="26">
        <v>25.64</v>
      </c>
      <c r="K201" s="26">
        <v>4.7</v>
      </c>
      <c r="L201" s="26">
        <v>246.11</v>
      </c>
      <c r="M201" s="26">
        <v>30.44</v>
      </c>
      <c r="N201" s="26">
        <v>430.8</v>
      </c>
      <c r="O201" s="26">
        <v>64.5</v>
      </c>
      <c r="P201" s="26">
        <v>65.65</v>
      </c>
      <c r="Q201" s="26">
        <v>12.03</v>
      </c>
      <c r="R201" s="26">
        <v>120.94</v>
      </c>
      <c r="S201" s="26">
        <v>10.2</v>
      </c>
      <c r="T201" s="26">
        <v>6483.22</v>
      </c>
      <c r="U201" s="26">
        <v>1155.8</v>
      </c>
      <c r="V201" s="26">
        <v>719.51</v>
      </c>
      <c r="W201" s="23">
        <f t="shared" si="12"/>
        <v>5924.753468</v>
      </c>
      <c r="X201" s="23">
        <f t="shared" si="14"/>
        <v>9864.880677</v>
      </c>
      <c r="Z201" s="27">
        <f t="shared" si="13"/>
        <v>0.60059048477024</v>
      </c>
      <c r="AA201" s="28">
        <f t="shared" si="15"/>
        <v>5958.085468</v>
      </c>
    </row>
    <row r="202" spans="1:27">
      <c r="A202" s="23" t="s">
        <v>59</v>
      </c>
      <c r="B202" s="23">
        <v>2009</v>
      </c>
      <c r="C202" s="26">
        <v>4104.97</v>
      </c>
      <c r="D202" s="26">
        <v>417.04</v>
      </c>
      <c r="E202" s="26">
        <v>18.43</v>
      </c>
      <c r="F202" s="26">
        <v>272</v>
      </c>
      <c r="G202" s="26">
        <v>439.05</v>
      </c>
      <c r="H202" s="26">
        <v>3.92</v>
      </c>
      <c r="I202" s="26">
        <v>109.97</v>
      </c>
      <c r="J202" s="26">
        <v>9.78</v>
      </c>
      <c r="K202" s="26">
        <v>19.97</v>
      </c>
      <c r="L202" s="26">
        <v>957.2</v>
      </c>
      <c r="M202" s="26">
        <v>192.12</v>
      </c>
      <c r="N202" s="26">
        <v>1561.36</v>
      </c>
      <c r="O202" s="26">
        <v>729.68</v>
      </c>
      <c r="P202" s="26">
        <v>652.73</v>
      </c>
      <c r="Q202" s="26">
        <v>75.14</v>
      </c>
      <c r="R202" s="26">
        <v>885.74</v>
      </c>
      <c r="S202" s="26">
        <v>63.39</v>
      </c>
      <c r="T202" s="26">
        <v>6059.93</v>
      </c>
      <c r="U202" s="26">
        <v>3424.18</v>
      </c>
      <c r="V202" s="26">
        <v>102.85</v>
      </c>
      <c r="W202" s="23">
        <f t="shared" ref="W202:W265" si="16">C202*$C$3+D202*$D$3+E202*$E$3+F202*$F$3+G202*$G$3+H202*$H$3+I202*$I$3</f>
        <v>4319.159149</v>
      </c>
      <c r="X202" s="23">
        <f t="shared" si="14"/>
        <v>17029.826111</v>
      </c>
      <c r="Z202" s="27">
        <f t="shared" ref="Z202:Z265" si="17">W202/X202</f>
        <v>0.253623209118392</v>
      </c>
      <c r="AA202" s="28">
        <f t="shared" si="15"/>
        <v>4331.873149</v>
      </c>
    </row>
    <row r="203" spans="1:27">
      <c r="A203" s="23" t="s">
        <v>60</v>
      </c>
      <c r="B203" s="23">
        <v>2009</v>
      </c>
      <c r="C203" s="26">
        <v>2740.67</v>
      </c>
      <c r="D203" s="26">
        <v>33.3</v>
      </c>
      <c r="E203" s="26">
        <v>4.34</v>
      </c>
      <c r="F203" s="26">
        <v>14.93</v>
      </c>
      <c r="G203" s="26">
        <v>626.28</v>
      </c>
      <c r="H203" s="26">
        <v>15.79</v>
      </c>
      <c r="I203" s="26">
        <v>133.02</v>
      </c>
      <c r="J203" s="26">
        <v>10.89</v>
      </c>
      <c r="K203" s="26">
        <v>0</v>
      </c>
      <c r="L203" s="26">
        <v>216.28</v>
      </c>
      <c r="M203" s="26">
        <v>0.09</v>
      </c>
      <c r="N203" s="26">
        <v>413.07</v>
      </c>
      <c r="O203" s="26">
        <v>6.97</v>
      </c>
      <c r="P203" s="26">
        <v>100.97</v>
      </c>
      <c r="Q203" s="26">
        <v>1.27</v>
      </c>
      <c r="R203" s="26">
        <v>10.45</v>
      </c>
      <c r="S203" s="26">
        <v>1.21</v>
      </c>
      <c r="T203" s="26">
        <v>1583.81</v>
      </c>
      <c r="U203" s="26">
        <v>805.58</v>
      </c>
      <c r="V203" s="26">
        <v>242.46</v>
      </c>
      <c r="W203" s="23">
        <f t="shared" si="16"/>
        <v>3178.089583</v>
      </c>
      <c r="X203" s="23">
        <f t="shared" si="14"/>
        <v>5612.70233</v>
      </c>
      <c r="Z203" s="27">
        <f t="shared" si="17"/>
        <v>0.566231628927308</v>
      </c>
      <c r="AA203" s="28">
        <f t="shared" si="15"/>
        <v>3192.246583</v>
      </c>
    </row>
    <row r="204" spans="1:27">
      <c r="A204" s="23" t="s">
        <v>61</v>
      </c>
      <c r="B204" s="23">
        <v>2009</v>
      </c>
      <c r="C204" s="26">
        <v>155</v>
      </c>
      <c r="D204" s="30">
        <v>0</v>
      </c>
      <c r="E204" s="26">
        <v>0</v>
      </c>
      <c r="F204" s="26">
        <v>5.3</v>
      </c>
      <c r="G204" s="26">
        <v>17.76</v>
      </c>
      <c r="H204" s="26">
        <v>0</v>
      </c>
      <c r="I204" s="26">
        <v>0</v>
      </c>
      <c r="J204" s="26">
        <v>0</v>
      </c>
      <c r="K204" s="26">
        <v>2.53</v>
      </c>
      <c r="L204" s="26">
        <v>47.62</v>
      </c>
      <c r="M204" s="26">
        <v>90.03</v>
      </c>
      <c r="N204" s="26">
        <v>106.12</v>
      </c>
      <c r="O204" s="26">
        <v>26.52</v>
      </c>
      <c r="P204" s="26">
        <v>17.01</v>
      </c>
      <c r="Q204" s="26">
        <v>2.28</v>
      </c>
      <c r="R204" s="26">
        <v>38.89</v>
      </c>
      <c r="S204" s="26">
        <v>18.75</v>
      </c>
      <c r="T204" s="26">
        <v>177.42</v>
      </c>
      <c r="U204" s="26">
        <v>125.18</v>
      </c>
      <c r="V204" s="26">
        <v>0</v>
      </c>
      <c r="W204" s="23">
        <f t="shared" si="16"/>
        <v>131.148564</v>
      </c>
      <c r="X204" s="23">
        <f t="shared" si="14"/>
        <v>1018.497333</v>
      </c>
      <c r="Z204" s="27">
        <f t="shared" si="17"/>
        <v>0.128766723044527</v>
      </c>
      <c r="AA204" s="28">
        <f t="shared" si="15"/>
        <v>131.148564</v>
      </c>
    </row>
    <row r="205" spans="1:27">
      <c r="A205" s="23" t="s">
        <v>62</v>
      </c>
      <c r="B205" s="23">
        <v>2009</v>
      </c>
      <c r="C205" s="26">
        <v>3189.98</v>
      </c>
      <c r="D205" s="26">
        <v>125.81</v>
      </c>
      <c r="E205" s="26">
        <v>76.88</v>
      </c>
      <c r="F205" s="26">
        <v>3.67</v>
      </c>
      <c r="G205" s="26">
        <v>334.1</v>
      </c>
      <c r="H205" s="26">
        <v>6.4</v>
      </c>
      <c r="I205" s="26">
        <v>56.29</v>
      </c>
      <c r="J205" s="26">
        <v>10.33</v>
      </c>
      <c r="K205" s="26">
        <v>0.01</v>
      </c>
      <c r="L205" s="26">
        <v>90.54</v>
      </c>
      <c r="M205" s="26">
        <v>34.06</v>
      </c>
      <c r="N205" s="26">
        <v>272.36</v>
      </c>
      <c r="O205" s="26">
        <v>7.53</v>
      </c>
      <c r="P205" s="26">
        <v>9.84</v>
      </c>
      <c r="Q205" s="26">
        <v>0</v>
      </c>
      <c r="R205" s="26">
        <v>7.21</v>
      </c>
      <c r="S205" s="26">
        <v>48.87</v>
      </c>
      <c r="T205" s="26">
        <v>1991.38</v>
      </c>
      <c r="U205" s="26">
        <v>504.94</v>
      </c>
      <c r="V205" s="26">
        <v>413.5</v>
      </c>
      <c r="W205" s="23">
        <f t="shared" si="16"/>
        <v>2980.819199</v>
      </c>
      <c r="X205" s="23">
        <f t="shared" si="14"/>
        <v>5362.681069</v>
      </c>
      <c r="Z205" s="27">
        <f t="shared" si="17"/>
        <v>0.5558449515544</v>
      </c>
      <c r="AA205" s="28">
        <f t="shared" si="15"/>
        <v>2994.248199</v>
      </c>
    </row>
    <row r="206" spans="1:27">
      <c r="A206" s="23" t="s">
        <v>63</v>
      </c>
      <c r="B206" s="23">
        <v>2009</v>
      </c>
      <c r="C206" s="26">
        <v>5241.04</v>
      </c>
      <c r="D206" s="26">
        <v>216.9</v>
      </c>
      <c r="E206" s="26">
        <v>713.4</v>
      </c>
      <c r="F206" s="26">
        <v>59.91</v>
      </c>
      <c r="G206" s="26">
        <v>1120.6654</v>
      </c>
      <c r="H206" s="26">
        <v>0</v>
      </c>
      <c r="I206" s="26">
        <v>0</v>
      </c>
      <c r="J206" s="26">
        <v>0</v>
      </c>
      <c r="K206" s="26">
        <v>0.41</v>
      </c>
      <c r="L206" s="26">
        <v>461.8</v>
      </c>
      <c r="M206" s="26">
        <v>155.04</v>
      </c>
      <c r="N206" s="26">
        <v>537.48</v>
      </c>
      <c r="O206" s="26">
        <v>7.56</v>
      </c>
      <c r="P206" s="26">
        <v>16.42</v>
      </c>
      <c r="Q206" s="26">
        <v>1.92</v>
      </c>
      <c r="R206" s="26">
        <v>104.84</v>
      </c>
      <c r="S206" s="26">
        <v>100.09</v>
      </c>
      <c r="T206" s="26">
        <v>5700.97</v>
      </c>
      <c r="U206" s="26">
        <v>1228.71</v>
      </c>
      <c r="V206" s="26">
        <v>0</v>
      </c>
      <c r="W206" s="23">
        <f t="shared" si="16"/>
        <v>5267.26362156</v>
      </c>
      <c r="X206" s="23">
        <f t="shared" si="14"/>
        <v>10162.08860856</v>
      </c>
      <c r="Z206" s="27">
        <f t="shared" si="17"/>
        <v>0.518324905878417</v>
      </c>
      <c r="AA206" s="28">
        <f t="shared" si="15"/>
        <v>5267.26362156</v>
      </c>
    </row>
    <row r="207" spans="1:27">
      <c r="A207" s="23" t="s">
        <v>64</v>
      </c>
      <c r="B207" s="23">
        <v>2009</v>
      </c>
      <c r="C207" s="26">
        <v>4041.01</v>
      </c>
      <c r="D207" s="26">
        <v>61.9</v>
      </c>
      <c r="E207" s="26">
        <v>9.75</v>
      </c>
      <c r="F207" s="26">
        <v>69.84</v>
      </c>
      <c r="G207" s="26">
        <v>364.02</v>
      </c>
      <c r="H207" s="26">
        <v>9.47</v>
      </c>
      <c r="I207" s="26">
        <v>3.4</v>
      </c>
      <c r="J207" s="26">
        <v>5.78</v>
      </c>
      <c r="K207" s="26">
        <v>0</v>
      </c>
      <c r="L207" s="26">
        <v>129.99</v>
      </c>
      <c r="M207" s="26">
        <v>2.95</v>
      </c>
      <c r="N207" s="26">
        <v>234.69</v>
      </c>
      <c r="O207" s="26">
        <v>13.47</v>
      </c>
      <c r="P207" s="26">
        <v>17.35</v>
      </c>
      <c r="Q207" s="26">
        <v>0</v>
      </c>
      <c r="R207" s="26">
        <v>34.46</v>
      </c>
      <c r="S207" s="26">
        <v>4.18</v>
      </c>
      <c r="T207" s="26">
        <v>3601.18</v>
      </c>
      <c r="U207" s="26">
        <v>696.1</v>
      </c>
      <c r="V207" s="26">
        <v>0</v>
      </c>
      <c r="W207" s="23">
        <f t="shared" si="16"/>
        <v>3410.814596</v>
      </c>
      <c r="X207" s="23">
        <f t="shared" si="14"/>
        <v>5080.142796</v>
      </c>
      <c r="Z207" s="27">
        <f t="shared" si="17"/>
        <v>0.671401323341857</v>
      </c>
      <c r="AA207" s="28">
        <f t="shared" si="15"/>
        <v>3418.328596</v>
      </c>
    </row>
    <row r="208" spans="1:27">
      <c r="A208" s="23" t="s">
        <v>65</v>
      </c>
      <c r="B208" s="23">
        <v>2009</v>
      </c>
      <c r="C208" s="26">
        <v>3065.9886</v>
      </c>
      <c r="D208" s="26">
        <v>37.9995</v>
      </c>
      <c r="E208" s="26">
        <v>65.7686</v>
      </c>
      <c r="F208" s="26">
        <v>21.5436</v>
      </c>
      <c r="G208" s="26">
        <v>1274.551</v>
      </c>
      <c r="H208" s="26">
        <v>15.4578</v>
      </c>
      <c r="I208" s="26">
        <v>96.2478</v>
      </c>
      <c r="J208" s="26">
        <v>16.7783</v>
      </c>
      <c r="K208" s="26">
        <v>0.065</v>
      </c>
      <c r="L208" s="26">
        <v>193.2735</v>
      </c>
      <c r="M208" s="26">
        <v>37.2361</v>
      </c>
      <c r="N208" s="26">
        <v>437.2072</v>
      </c>
      <c r="O208" s="26">
        <v>5.163</v>
      </c>
      <c r="P208" s="26">
        <v>17.0207</v>
      </c>
      <c r="Q208" s="26">
        <v>0</v>
      </c>
      <c r="R208" s="26">
        <v>7.344</v>
      </c>
      <c r="S208" s="26">
        <v>4.522</v>
      </c>
      <c r="T208" s="26">
        <v>271.1046</v>
      </c>
      <c r="U208" s="26">
        <v>825.7851</v>
      </c>
      <c r="V208" s="26">
        <v>166.0876</v>
      </c>
      <c r="W208" s="23">
        <f t="shared" si="16"/>
        <v>3932.62183358</v>
      </c>
      <c r="X208" s="23">
        <f t="shared" si="14"/>
        <v>6226.48492171</v>
      </c>
      <c r="Z208" s="27">
        <f t="shared" si="17"/>
        <v>0.631595817387762</v>
      </c>
      <c r="AA208" s="28">
        <f t="shared" si="15"/>
        <v>3954.43362358</v>
      </c>
    </row>
    <row r="209" spans="1:27">
      <c r="A209" s="23" t="s">
        <v>66</v>
      </c>
      <c r="B209" s="23">
        <v>2009</v>
      </c>
      <c r="C209" s="26">
        <v>2939.7</v>
      </c>
      <c r="D209" s="26">
        <v>38.16</v>
      </c>
      <c r="E209" s="26">
        <v>2.36</v>
      </c>
      <c r="F209" s="26">
        <v>4</v>
      </c>
      <c r="G209" s="26">
        <v>655</v>
      </c>
      <c r="H209" s="26">
        <v>5.46</v>
      </c>
      <c r="I209" s="26">
        <v>0.23</v>
      </c>
      <c r="J209" s="26">
        <v>7.68</v>
      </c>
      <c r="K209" s="26">
        <v>70.26</v>
      </c>
      <c r="L209" s="26">
        <v>248.47</v>
      </c>
      <c r="M209" s="26">
        <v>8.48</v>
      </c>
      <c r="N209" s="26">
        <v>492.6</v>
      </c>
      <c r="O209" s="26">
        <v>0.03</v>
      </c>
      <c r="P209" s="26">
        <v>16.68</v>
      </c>
      <c r="Q209" s="26">
        <v>0.73</v>
      </c>
      <c r="R209" s="26">
        <v>3.5</v>
      </c>
      <c r="S209" s="26">
        <v>43.6793</v>
      </c>
      <c r="T209" s="26">
        <v>3843.51</v>
      </c>
      <c r="U209" s="26">
        <v>673.438</v>
      </c>
      <c r="V209" s="26">
        <v>27.27</v>
      </c>
      <c r="W209" s="23">
        <f t="shared" si="16"/>
        <v>2807.874865</v>
      </c>
      <c r="X209" s="23">
        <f t="shared" si="14"/>
        <v>5614.984178</v>
      </c>
      <c r="Z209" s="27">
        <f t="shared" si="17"/>
        <v>0.500068170450328</v>
      </c>
      <c r="AA209" s="28">
        <f t="shared" si="15"/>
        <v>2817.858865</v>
      </c>
    </row>
    <row r="210" spans="1:27">
      <c r="A210" s="23" t="s">
        <v>67</v>
      </c>
      <c r="B210" s="23">
        <v>2009</v>
      </c>
      <c r="C210" s="26">
        <v>1470.3</v>
      </c>
      <c r="D210" s="26">
        <v>35.6</v>
      </c>
      <c r="E210" s="26">
        <v>0</v>
      </c>
      <c r="F210" s="26">
        <v>67.75</v>
      </c>
      <c r="G210" s="26">
        <v>539.87</v>
      </c>
      <c r="H210" s="26">
        <v>10.32</v>
      </c>
      <c r="I210" s="26">
        <v>1.85</v>
      </c>
      <c r="J210" s="26">
        <v>8.82</v>
      </c>
      <c r="K210" s="26">
        <v>4.2</v>
      </c>
      <c r="L210" s="26">
        <v>50.14</v>
      </c>
      <c r="M210" s="26">
        <v>5.45</v>
      </c>
      <c r="N210" s="26">
        <v>184.94</v>
      </c>
      <c r="O210" s="26">
        <v>12</v>
      </c>
      <c r="P210" s="26">
        <v>6.42</v>
      </c>
      <c r="Q210" s="26">
        <v>65.93</v>
      </c>
      <c r="R210" s="26">
        <v>136.28</v>
      </c>
      <c r="S210" s="26">
        <v>12.26</v>
      </c>
      <c r="T210" s="26">
        <v>7992.7</v>
      </c>
      <c r="U210" s="26">
        <v>668.74</v>
      </c>
      <c r="V210" s="26">
        <v>101.52</v>
      </c>
      <c r="W210" s="23">
        <f t="shared" si="16"/>
        <v>1717.355453</v>
      </c>
      <c r="X210" s="23">
        <f t="shared" si="14"/>
        <v>3740.390711</v>
      </c>
      <c r="Z210" s="27">
        <f t="shared" si="17"/>
        <v>0.459137984689536</v>
      </c>
      <c r="AA210" s="28">
        <f t="shared" si="15"/>
        <v>1728.821453</v>
      </c>
    </row>
    <row r="211" spans="1:27">
      <c r="A211" s="23" t="s">
        <v>68</v>
      </c>
      <c r="B211" s="23">
        <v>2009</v>
      </c>
      <c r="C211" s="26">
        <v>534.2842</v>
      </c>
      <c r="D211" s="26">
        <v>5.2375</v>
      </c>
      <c r="E211" s="26">
        <v>7.9089</v>
      </c>
      <c r="F211" s="26">
        <v>0.7124</v>
      </c>
      <c r="G211" s="26">
        <v>185.5328</v>
      </c>
      <c r="H211" s="26">
        <v>2.7163</v>
      </c>
      <c r="I211" s="26">
        <v>11.1524</v>
      </c>
      <c r="J211" s="26">
        <v>0.0906</v>
      </c>
      <c r="K211" s="26">
        <v>1.0063</v>
      </c>
      <c r="L211" s="26">
        <v>23.1439</v>
      </c>
      <c r="M211" s="26">
        <v>0.1577</v>
      </c>
      <c r="N211" s="26">
        <v>86.6992</v>
      </c>
      <c r="O211" s="26">
        <v>0.08</v>
      </c>
      <c r="P211" s="26">
        <v>7.9364</v>
      </c>
      <c r="Q211" s="26">
        <v>4.6463</v>
      </c>
      <c r="R211" s="26">
        <v>8.3483</v>
      </c>
      <c r="S211" s="26">
        <v>18.9435</v>
      </c>
      <c r="T211" s="26">
        <v>663.2884</v>
      </c>
      <c r="U211" s="26">
        <v>325.2506</v>
      </c>
      <c r="V211" s="26">
        <v>0</v>
      </c>
      <c r="W211" s="23">
        <f t="shared" si="16"/>
        <v>625.76794285</v>
      </c>
      <c r="X211" s="23">
        <f t="shared" si="14"/>
        <v>1493.27718777</v>
      </c>
      <c r="Z211" s="27">
        <f t="shared" si="17"/>
        <v>0.419056788635804</v>
      </c>
      <c r="AA211" s="28">
        <f t="shared" si="15"/>
        <v>625.88572285</v>
      </c>
    </row>
    <row r="212" spans="1:27">
      <c r="A212" s="23" t="s">
        <v>69</v>
      </c>
      <c r="B212" s="23">
        <v>2009</v>
      </c>
      <c r="C212" s="26">
        <v>863.9263</v>
      </c>
      <c r="D212" s="26">
        <v>191.1788</v>
      </c>
      <c r="E212" s="26">
        <v>18.6095</v>
      </c>
      <c r="F212" s="26">
        <v>8.3154</v>
      </c>
      <c r="G212" s="26">
        <v>250.9972</v>
      </c>
      <c r="H212" s="26">
        <v>4.6827</v>
      </c>
      <c r="I212" s="26">
        <v>5.9637</v>
      </c>
      <c r="J212" s="26">
        <v>6.6708</v>
      </c>
      <c r="K212" s="26">
        <v>0</v>
      </c>
      <c r="L212" s="26">
        <v>22.4515</v>
      </c>
      <c r="M212" s="26">
        <v>4.2289</v>
      </c>
      <c r="N212" s="26">
        <v>91.0082</v>
      </c>
      <c r="O212" s="26">
        <v>0.5169</v>
      </c>
      <c r="P212" s="26">
        <v>20.0941</v>
      </c>
      <c r="Q212" s="26">
        <v>4.8728</v>
      </c>
      <c r="R212" s="26">
        <v>35.7963</v>
      </c>
      <c r="S212" s="26">
        <v>11.5325</v>
      </c>
      <c r="T212" s="26">
        <v>3343.4385</v>
      </c>
      <c r="U212" s="26">
        <v>445.1476</v>
      </c>
      <c r="V212" s="26">
        <v>0</v>
      </c>
      <c r="W212" s="23">
        <f t="shared" si="16"/>
        <v>1093.34496179</v>
      </c>
      <c r="X212" s="23">
        <f t="shared" si="14"/>
        <v>2174.16093071</v>
      </c>
      <c r="Z212" s="27">
        <f t="shared" si="17"/>
        <v>0.50288133980632</v>
      </c>
      <c r="AA212" s="28">
        <f t="shared" si="15"/>
        <v>1102.01700179</v>
      </c>
    </row>
    <row r="213" spans="1:27">
      <c r="A213" s="23" t="s">
        <v>70</v>
      </c>
      <c r="B213" s="23">
        <v>2009</v>
      </c>
      <c r="C213" s="26">
        <v>2436.95</v>
      </c>
      <c r="D213" s="26">
        <v>0.66</v>
      </c>
      <c r="E213" s="26">
        <v>8.28</v>
      </c>
      <c r="F213" s="26">
        <v>0</v>
      </c>
      <c r="G213" s="26">
        <v>528.24</v>
      </c>
      <c r="H213" s="26">
        <v>6.78</v>
      </c>
      <c r="I213" s="26">
        <v>20</v>
      </c>
      <c r="J213" s="26">
        <v>6.92</v>
      </c>
      <c r="K213" s="26">
        <v>47.27</v>
      </c>
      <c r="L213" s="26">
        <v>121.87</v>
      </c>
      <c r="M213" s="26">
        <v>31.4</v>
      </c>
      <c r="N213" s="26">
        <v>331</v>
      </c>
      <c r="O213" s="26">
        <v>22.29</v>
      </c>
      <c r="P213" s="26">
        <v>28.45</v>
      </c>
      <c r="Q213" s="26">
        <v>50.26</v>
      </c>
      <c r="R213" s="26">
        <v>56.48</v>
      </c>
      <c r="S213" s="26">
        <v>57.51</v>
      </c>
      <c r="T213" s="26">
        <v>17318.84</v>
      </c>
      <c r="U213" s="26">
        <v>504.23</v>
      </c>
      <c r="V213" s="26">
        <v>0</v>
      </c>
      <c r="W213" s="23">
        <f t="shared" si="16"/>
        <v>2369.856857</v>
      </c>
      <c r="X213" s="23">
        <f t="shared" si="14"/>
        <v>5356.728364</v>
      </c>
      <c r="Z213" s="27">
        <f t="shared" si="17"/>
        <v>0.442407509950788</v>
      </c>
      <c r="AA213" s="28">
        <f t="shared" si="15"/>
        <v>2378.852857</v>
      </c>
    </row>
    <row r="214" spans="1:27">
      <c r="A214" s="23" t="s">
        <v>41</v>
      </c>
      <c r="B214" s="23">
        <v>2010</v>
      </c>
      <c r="C214" s="26">
        <v>1105.5873</v>
      </c>
      <c r="D214" s="26">
        <v>0.05</v>
      </c>
      <c r="E214" s="26">
        <v>0.0181</v>
      </c>
      <c r="F214" s="26">
        <v>12.2042</v>
      </c>
      <c r="G214" s="26">
        <v>220.4457</v>
      </c>
      <c r="H214" s="26">
        <v>7.6616</v>
      </c>
      <c r="I214" s="26">
        <v>0.6068</v>
      </c>
      <c r="J214" s="26">
        <v>0</v>
      </c>
      <c r="K214" s="26">
        <v>0</v>
      </c>
      <c r="L214" s="26">
        <v>371.5292</v>
      </c>
      <c r="M214" s="26">
        <v>392.6295</v>
      </c>
      <c r="N214" s="26">
        <v>237.0048</v>
      </c>
      <c r="O214" s="26">
        <v>9.7825</v>
      </c>
      <c r="P214" s="26">
        <v>40.5239</v>
      </c>
      <c r="Q214" s="26">
        <v>68.3861</v>
      </c>
      <c r="R214" s="26">
        <v>48.4739</v>
      </c>
      <c r="S214" s="26">
        <v>44.4253</v>
      </c>
      <c r="T214" s="26">
        <v>16557.6278</v>
      </c>
      <c r="U214" s="26">
        <v>781.2241</v>
      </c>
      <c r="V214" s="26">
        <v>0.6093</v>
      </c>
      <c r="W214" s="23">
        <f t="shared" si="16"/>
        <v>1060.46619802</v>
      </c>
      <c r="X214" s="23">
        <f t="shared" si="14"/>
        <v>4895.47031897</v>
      </c>
      <c r="Z214" s="27">
        <f t="shared" si="17"/>
        <v>0.216621923722156</v>
      </c>
      <c r="AA214" s="28">
        <f t="shared" si="15"/>
        <v>1060.46619802</v>
      </c>
    </row>
    <row r="215" spans="1:27">
      <c r="A215" s="23" t="s">
        <v>42</v>
      </c>
      <c r="B215" s="23">
        <v>2010</v>
      </c>
      <c r="C215" s="26">
        <v>996.75</v>
      </c>
      <c r="D215" s="26">
        <v>91.35</v>
      </c>
      <c r="E215" s="26">
        <v>16.87</v>
      </c>
      <c r="F215" s="26">
        <v>3.31</v>
      </c>
      <c r="G215" s="26">
        <v>663.91</v>
      </c>
      <c r="H215" s="26">
        <v>4.09</v>
      </c>
      <c r="I215" s="26">
        <v>0</v>
      </c>
      <c r="J215" s="26">
        <v>185.96</v>
      </c>
      <c r="K215" s="26">
        <v>20.6</v>
      </c>
      <c r="L215" s="26">
        <v>205.12</v>
      </c>
      <c r="M215" s="26">
        <v>21.397</v>
      </c>
      <c r="N215" s="26">
        <v>333.54</v>
      </c>
      <c r="O215" s="26">
        <v>88.32</v>
      </c>
      <c r="P215" s="26">
        <v>39.27</v>
      </c>
      <c r="Q215" s="26">
        <v>42.43</v>
      </c>
      <c r="R215" s="26">
        <v>175.41</v>
      </c>
      <c r="S215" s="26">
        <v>21.45</v>
      </c>
      <c r="T215" s="26">
        <v>16014.97</v>
      </c>
      <c r="U215" s="26">
        <v>639.96</v>
      </c>
      <c r="V215" s="26">
        <v>52.26</v>
      </c>
      <c r="W215" s="23">
        <f t="shared" si="16"/>
        <v>1471.046328</v>
      </c>
      <c r="X215" s="23">
        <f t="shared" si="14"/>
        <v>4702.3490678</v>
      </c>
      <c r="Z215" s="27">
        <f t="shared" si="17"/>
        <v>0.312832226359629</v>
      </c>
      <c r="AA215" s="28">
        <f t="shared" si="15"/>
        <v>1712.794328</v>
      </c>
    </row>
    <row r="216" spans="1:27">
      <c r="A216" s="23" t="s">
        <v>43</v>
      </c>
      <c r="B216" s="23">
        <v>2010</v>
      </c>
      <c r="C216" s="26">
        <v>6954.0243</v>
      </c>
      <c r="D216" s="26">
        <v>583.86</v>
      </c>
      <c r="E216" s="26">
        <v>561.6076</v>
      </c>
      <c r="F216" s="26">
        <v>278.2968</v>
      </c>
      <c r="G216" s="26">
        <v>7288.7244</v>
      </c>
      <c r="H216" s="26">
        <v>79.1575</v>
      </c>
      <c r="I216" s="26">
        <v>7.31</v>
      </c>
      <c r="J216" s="26">
        <v>153.54</v>
      </c>
      <c r="K216" s="26">
        <v>14.14</v>
      </c>
      <c r="L216" s="26">
        <v>238.7429</v>
      </c>
      <c r="M216" s="26">
        <v>7.3389</v>
      </c>
      <c r="N216" s="26">
        <v>689.1905</v>
      </c>
      <c r="O216" s="26">
        <v>37.9295</v>
      </c>
      <c r="P216" s="26">
        <v>81.3977</v>
      </c>
      <c r="Q216" s="26">
        <v>13.85</v>
      </c>
      <c r="R216" s="26">
        <v>164.1654</v>
      </c>
      <c r="S216" s="26">
        <v>28.708</v>
      </c>
      <c r="T216" s="26">
        <v>21816.4821</v>
      </c>
      <c r="U216" s="26">
        <v>2517.44</v>
      </c>
      <c r="V216" s="26">
        <v>5.6</v>
      </c>
      <c r="W216" s="23">
        <f t="shared" si="16"/>
        <v>13412.79176447</v>
      </c>
      <c r="X216" s="23">
        <f t="shared" si="14"/>
        <v>19636.67913696</v>
      </c>
      <c r="Z216" s="27">
        <f t="shared" si="17"/>
        <v>0.68304786521793</v>
      </c>
      <c r="AA216" s="28">
        <f t="shared" si="15"/>
        <v>13612.39376447</v>
      </c>
    </row>
    <row r="217" spans="1:27">
      <c r="A217" s="23" t="s">
        <v>44</v>
      </c>
      <c r="B217" s="23">
        <v>2010</v>
      </c>
      <c r="C217" s="26">
        <v>4741.22</v>
      </c>
      <c r="D217" s="26">
        <v>104.02</v>
      </c>
      <c r="E217" s="26">
        <v>693.61</v>
      </c>
      <c r="F217" s="26">
        <v>139.85</v>
      </c>
      <c r="G217" s="26">
        <v>2589.22</v>
      </c>
      <c r="H217" s="26">
        <v>136.11</v>
      </c>
      <c r="I217" s="26">
        <v>0</v>
      </c>
      <c r="J217" s="26">
        <v>143.66</v>
      </c>
      <c r="K217" s="26">
        <v>0</v>
      </c>
      <c r="L217" s="26">
        <v>227.85</v>
      </c>
      <c r="M217" s="26">
        <v>14.64</v>
      </c>
      <c r="N217" s="26">
        <v>473.68</v>
      </c>
      <c r="O217" s="26">
        <v>12.25</v>
      </c>
      <c r="P217" s="26">
        <v>20.6</v>
      </c>
      <c r="Q217" s="26">
        <v>0</v>
      </c>
      <c r="R217" s="26">
        <v>3.96</v>
      </c>
      <c r="S217" s="26">
        <v>22.77</v>
      </c>
      <c r="T217" s="26">
        <v>13718.28</v>
      </c>
      <c r="U217" s="26">
        <v>1381.25</v>
      </c>
      <c r="V217" s="26">
        <v>8.38</v>
      </c>
      <c r="W217" s="23">
        <f t="shared" si="16"/>
        <v>7113.637861</v>
      </c>
      <c r="X217" s="23">
        <f t="shared" si="14"/>
        <v>10881.532303</v>
      </c>
      <c r="Z217" s="27">
        <f t="shared" si="17"/>
        <v>0.65373493942933</v>
      </c>
      <c r="AA217" s="28">
        <f t="shared" si="15"/>
        <v>7300.395861</v>
      </c>
    </row>
    <row r="218" spans="1:27">
      <c r="A218" s="23" t="s">
        <v>45</v>
      </c>
      <c r="B218" s="23">
        <v>2010</v>
      </c>
      <c r="C218" s="26">
        <v>4496.1696</v>
      </c>
      <c r="D218" s="26">
        <v>26.26</v>
      </c>
      <c r="E218" s="26">
        <v>1517.6911</v>
      </c>
      <c r="F218" s="26">
        <v>295.6904</v>
      </c>
      <c r="G218" s="26">
        <v>1416.8681</v>
      </c>
      <c r="H218" s="26">
        <v>26.4929</v>
      </c>
      <c r="I218" s="26">
        <v>3.1584</v>
      </c>
      <c r="J218" s="26">
        <v>198.2429</v>
      </c>
      <c r="K218" s="26">
        <v>11.0427</v>
      </c>
      <c r="L218" s="26">
        <v>325.6758</v>
      </c>
      <c r="M218" s="26">
        <v>9.3479</v>
      </c>
      <c r="N218" s="26">
        <v>862.9828</v>
      </c>
      <c r="O218" s="26">
        <v>15.1347</v>
      </c>
      <c r="P218" s="26">
        <v>10.0826</v>
      </c>
      <c r="Q218" s="26">
        <v>3.55</v>
      </c>
      <c r="R218" s="26">
        <v>22.838</v>
      </c>
      <c r="S218" s="26">
        <v>42.3193</v>
      </c>
      <c r="T218" s="26">
        <v>22145.78</v>
      </c>
      <c r="U218" s="26">
        <v>1536.8331</v>
      </c>
      <c r="V218" s="26">
        <v>378.5695</v>
      </c>
      <c r="W218" s="23">
        <f t="shared" si="16"/>
        <v>5396.63389343</v>
      </c>
      <c r="X218" s="23">
        <f t="shared" si="14"/>
        <v>11077.77664621</v>
      </c>
      <c r="Z218" s="27">
        <f t="shared" si="17"/>
        <v>0.487158575748711</v>
      </c>
      <c r="AA218" s="28">
        <f t="shared" si="15"/>
        <v>5654.34966343</v>
      </c>
    </row>
    <row r="219" spans="1:27">
      <c r="A219" s="23" t="s">
        <v>46</v>
      </c>
      <c r="B219" s="23">
        <v>2010</v>
      </c>
      <c r="C219" s="26">
        <v>3627.23</v>
      </c>
      <c r="D219" s="26">
        <v>481.5</v>
      </c>
      <c r="E219" s="26">
        <v>321.57</v>
      </c>
      <c r="F219" s="26">
        <v>31.74</v>
      </c>
      <c r="G219" s="26">
        <v>3151.62</v>
      </c>
      <c r="H219" s="26">
        <v>52.03</v>
      </c>
      <c r="I219" s="26">
        <v>11.77</v>
      </c>
      <c r="J219" s="26">
        <v>40.31</v>
      </c>
      <c r="K219" s="26">
        <v>255.95</v>
      </c>
      <c r="L219" s="26">
        <v>570.25</v>
      </c>
      <c r="M219" s="26">
        <v>23.34</v>
      </c>
      <c r="N219" s="26">
        <v>963.28</v>
      </c>
      <c r="O219" s="26">
        <v>281.57</v>
      </c>
      <c r="P219" s="26">
        <v>121.86</v>
      </c>
      <c r="Q219" s="26">
        <v>164.07</v>
      </c>
      <c r="R219" s="26">
        <v>320.06</v>
      </c>
      <c r="S219" s="26">
        <v>18.89</v>
      </c>
      <c r="T219" s="26">
        <v>39593</v>
      </c>
      <c r="U219" s="26">
        <v>1612.94</v>
      </c>
      <c r="V219" s="26">
        <v>12.91</v>
      </c>
      <c r="W219" s="23">
        <f t="shared" si="16"/>
        <v>6558.320973</v>
      </c>
      <c r="X219" s="23">
        <f t="shared" si="14"/>
        <v>14102.996415</v>
      </c>
      <c r="Z219" s="27">
        <f t="shared" si="17"/>
        <v>0.465030322635872</v>
      </c>
      <c r="AA219" s="28">
        <f t="shared" si="15"/>
        <v>6610.723973</v>
      </c>
    </row>
    <row r="220" spans="1:27">
      <c r="A220" s="23" t="s">
        <v>47</v>
      </c>
      <c r="B220" s="23">
        <v>2010</v>
      </c>
      <c r="C220" s="26">
        <v>3833.67</v>
      </c>
      <c r="D220" s="26">
        <v>36.8</v>
      </c>
      <c r="E220" s="26">
        <v>4.34</v>
      </c>
      <c r="F220" s="26">
        <v>15.61</v>
      </c>
      <c r="G220" s="26">
        <v>640.58</v>
      </c>
      <c r="H220" s="26">
        <v>13.72</v>
      </c>
      <c r="I220" s="26">
        <v>0</v>
      </c>
      <c r="J220" s="26">
        <v>1.65</v>
      </c>
      <c r="K220" s="26">
        <v>27.52</v>
      </c>
      <c r="L220" s="26">
        <v>166.61</v>
      </c>
      <c r="M220" s="26">
        <v>1.21</v>
      </c>
      <c r="N220" s="26">
        <v>362.44</v>
      </c>
      <c r="O220" s="26">
        <v>32.7</v>
      </c>
      <c r="P220" s="26">
        <v>35.23</v>
      </c>
      <c r="Q220" s="26">
        <v>23.25</v>
      </c>
      <c r="R220" s="26">
        <v>123.11</v>
      </c>
      <c r="S220" s="26">
        <v>17.4</v>
      </c>
      <c r="T220" s="26">
        <v>23159.05</v>
      </c>
      <c r="U220" s="26">
        <v>576.97</v>
      </c>
      <c r="V220" s="26">
        <v>21.07</v>
      </c>
      <c r="W220" s="23">
        <f t="shared" si="16"/>
        <v>3488.657791</v>
      </c>
      <c r="X220" s="23">
        <f t="shared" si="14"/>
        <v>6347.846329</v>
      </c>
      <c r="Z220" s="27">
        <f t="shared" si="17"/>
        <v>0.549581324151176</v>
      </c>
      <c r="AA220" s="28">
        <f t="shared" si="15"/>
        <v>3490.802791</v>
      </c>
    </row>
    <row r="221" spans="1:27">
      <c r="A221" s="23" t="s">
        <v>48</v>
      </c>
      <c r="B221" s="23">
        <v>2010</v>
      </c>
      <c r="C221" s="26">
        <v>1143.95</v>
      </c>
      <c r="D221" s="26">
        <v>412.98</v>
      </c>
      <c r="E221" s="26">
        <v>863.92</v>
      </c>
      <c r="F221" s="26">
        <v>21.82</v>
      </c>
      <c r="G221" s="26">
        <v>269.2</v>
      </c>
      <c r="H221" s="26">
        <v>7.03</v>
      </c>
      <c r="I221" s="26">
        <v>23.59</v>
      </c>
      <c r="J221" s="26">
        <v>49.83</v>
      </c>
      <c r="K221" s="26">
        <v>400.45</v>
      </c>
      <c r="L221" s="26">
        <v>363.79</v>
      </c>
      <c r="M221" s="26">
        <v>24.06</v>
      </c>
      <c r="N221" s="26">
        <v>597.91</v>
      </c>
      <c r="O221" s="26">
        <v>61.86</v>
      </c>
      <c r="P221" s="26">
        <v>145.85</v>
      </c>
      <c r="Q221" s="26">
        <v>32.33</v>
      </c>
      <c r="R221" s="26">
        <v>52.03</v>
      </c>
      <c r="S221" s="26">
        <v>22.94</v>
      </c>
      <c r="T221" s="26">
        <v>24227.85</v>
      </c>
      <c r="U221" s="26">
        <v>747.8424</v>
      </c>
      <c r="V221" s="26">
        <v>169.78</v>
      </c>
      <c r="W221" s="23">
        <f t="shared" si="16"/>
        <v>1837.624258</v>
      </c>
      <c r="X221" s="23">
        <f t="shared" si="14"/>
        <v>6588.1764866</v>
      </c>
      <c r="Z221" s="27">
        <f t="shared" si="17"/>
        <v>0.278927600336395</v>
      </c>
      <c r="AA221" s="28">
        <f t="shared" si="15"/>
        <v>1902.403258</v>
      </c>
    </row>
    <row r="222" spans="1:27">
      <c r="A222" s="23" t="s">
        <v>49</v>
      </c>
      <c r="B222" s="23">
        <v>2010</v>
      </c>
      <c r="C222" s="26">
        <v>1007.242</v>
      </c>
      <c r="D222" s="26">
        <v>9.05</v>
      </c>
      <c r="E222" s="26">
        <v>9.8178</v>
      </c>
      <c r="F222" s="26">
        <v>10.67</v>
      </c>
      <c r="G222" s="26">
        <v>705.2125</v>
      </c>
      <c r="H222" s="26">
        <v>22.6894</v>
      </c>
      <c r="I222" s="26">
        <v>13.265</v>
      </c>
      <c r="J222" s="26">
        <v>110.187</v>
      </c>
      <c r="K222" s="26">
        <v>4.77</v>
      </c>
      <c r="L222" s="26">
        <v>415.37</v>
      </c>
      <c r="M222" s="26">
        <v>399.072</v>
      </c>
      <c r="N222" s="26">
        <v>508.016</v>
      </c>
      <c r="O222" s="26">
        <v>724.35</v>
      </c>
      <c r="P222" s="26">
        <v>119.56</v>
      </c>
      <c r="Q222" s="26">
        <v>133.3113</v>
      </c>
      <c r="R222" s="26">
        <v>178.3738</v>
      </c>
      <c r="S222" s="26">
        <v>30.16</v>
      </c>
      <c r="T222" s="26">
        <v>7176.8762</v>
      </c>
      <c r="U222" s="26">
        <v>1227.888</v>
      </c>
      <c r="V222" s="26">
        <v>3.78</v>
      </c>
      <c r="W222" s="23">
        <f t="shared" si="16"/>
        <v>1608.60668926</v>
      </c>
      <c r="X222" s="23">
        <f t="shared" si="14"/>
        <v>7519.2801689</v>
      </c>
      <c r="Z222" s="27">
        <f t="shared" si="17"/>
        <v>0.213930941942189</v>
      </c>
      <c r="AA222" s="28">
        <f t="shared" si="15"/>
        <v>1751.84978926</v>
      </c>
    </row>
    <row r="223" spans="1:27">
      <c r="A223" s="23" t="s">
        <v>50</v>
      </c>
      <c r="B223" s="23">
        <v>2010</v>
      </c>
      <c r="C223" s="26">
        <v>5116.193</v>
      </c>
      <c r="D223" s="26">
        <v>534.67</v>
      </c>
      <c r="E223" s="26">
        <v>44.88</v>
      </c>
      <c r="F223" s="26">
        <v>23.97</v>
      </c>
      <c r="G223" s="26">
        <v>2661.6</v>
      </c>
      <c r="H223" s="26">
        <v>25.84</v>
      </c>
      <c r="I223" s="26">
        <v>0.53</v>
      </c>
      <c r="J223" s="26">
        <v>39.06</v>
      </c>
      <c r="K223" s="26">
        <v>10.19</v>
      </c>
      <c r="L223" s="26">
        <v>747.41</v>
      </c>
      <c r="M223" s="26">
        <v>35.69</v>
      </c>
      <c r="N223" s="26">
        <v>723.41</v>
      </c>
      <c r="O223" s="26">
        <v>152.63</v>
      </c>
      <c r="P223" s="26">
        <v>133.31</v>
      </c>
      <c r="Q223" s="26">
        <v>80.62</v>
      </c>
      <c r="R223" s="26">
        <v>413.29</v>
      </c>
      <c r="S223" s="26">
        <v>43.47</v>
      </c>
      <c r="T223" s="26">
        <v>48970.33</v>
      </c>
      <c r="U223" s="26">
        <v>3595.99</v>
      </c>
      <c r="V223" s="26">
        <v>36.19</v>
      </c>
      <c r="W223" s="23">
        <f t="shared" si="16"/>
        <v>6909.0093889</v>
      </c>
      <c r="X223" s="23">
        <f t="shared" si="14"/>
        <v>16953.5946559</v>
      </c>
      <c r="Z223" s="27">
        <f t="shared" si="17"/>
        <v>0.407524747944567</v>
      </c>
      <c r="AA223" s="28">
        <f t="shared" si="15"/>
        <v>6959.7873889</v>
      </c>
    </row>
    <row r="224" spans="1:27">
      <c r="A224" s="23" t="s">
        <v>51</v>
      </c>
      <c r="B224" s="23">
        <v>2010</v>
      </c>
      <c r="C224" s="26">
        <v>2962.8742</v>
      </c>
      <c r="D224" s="26">
        <v>42.72</v>
      </c>
      <c r="E224" s="26">
        <v>3.57</v>
      </c>
      <c r="F224" s="26">
        <v>134.62</v>
      </c>
      <c r="G224" s="26">
        <v>443.09</v>
      </c>
      <c r="H224" s="26">
        <v>6.385</v>
      </c>
      <c r="I224" s="26">
        <v>0.18</v>
      </c>
      <c r="J224" s="26">
        <v>2.29</v>
      </c>
      <c r="K224" s="26">
        <v>0.17</v>
      </c>
      <c r="L224" s="26">
        <v>586.695</v>
      </c>
      <c r="M224" s="26">
        <v>70.4179</v>
      </c>
      <c r="N224" s="26">
        <v>957.237</v>
      </c>
      <c r="O224" s="26">
        <v>162.08</v>
      </c>
      <c r="P224" s="26">
        <v>289.36</v>
      </c>
      <c r="Q224" s="26">
        <v>83.7</v>
      </c>
      <c r="R224" s="26">
        <v>137.043</v>
      </c>
      <c r="S224" s="26">
        <v>14.2215</v>
      </c>
      <c r="T224" s="26">
        <v>38459.02</v>
      </c>
      <c r="U224" s="26">
        <v>2701.7119</v>
      </c>
      <c r="V224" s="26">
        <v>61.62</v>
      </c>
      <c r="W224" s="23">
        <f t="shared" si="16"/>
        <v>2706.90428906</v>
      </c>
      <c r="X224" s="23">
        <f t="shared" si="14"/>
        <v>10977.98767792</v>
      </c>
      <c r="Z224" s="27">
        <f t="shared" si="17"/>
        <v>0.246575635578858</v>
      </c>
      <c r="AA224" s="28">
        <f t="shared" si="15"/>
        <v>2709.88128906</v>
      </c>
    </row>
    <row r="225" spans="1:27">
      <c r="A225" s="23" t="s">
        <v>52</v>
      </c>
      <c r="B225" s="23">
        <v>2010</v>
      </c>
      <c r="C225" s="26">
        <v>4289.2761</v>
      </c>
      <c r="D225" s="26">
        <v>168.53</v>
      </c>
      <c r="E225" s="26">
        <v>436.9406</v>
      </c>
      <c r="F225" s="26">
        <v>13.1066</v>
      </c>
      <c r="G225" s="26">
        <v>910.1717</v>
      </c>
      <c r="H225" s="26">
        <v>17.5372</v>
      </c>
      <c r="I225" s="26">
        <v>11.26</v>
      </c>
      <c r="J225" s="26">
        <v>14.2</v>
      </c>
      <c r="K225" s="26">
        <v>0.95</v>
      </c>
      <c r="L225" s="26">
        <v>157.3958</v>
      </c>
      <c r="M225" s="26">
        <v>8.41</v>
      </c>
      <c r="N225" s="26">
        <v>365.7474</v>
      </c>
      <c r="O225" s="26">
        <v>11.7318</v>
      </c>
      <c r="P225" s="26">
        <v>45.9783</v>
      </c>
      <c r="Q225" s="26">
        <v>8.9</v>
      </c>
      <c r="R225" s="26">
        <v>48.6</v>
      </c>
      <c r="S225" s="26">
        <v>11.9718</v>
      </c>
      <c r="T225" s="26">
        <v>6501.7</v>
      </c>
      <c r="U225" s="26">
        <v>1001.1051</v>
      </c>
      <c r="V225" s="26">
        <v>28.7</v>
      </c>
      <c r="W225" s="23">
        <f t="shared" si="16"/>
        <v>4380.27594263</v>
      </c>
      <c r="X225" s="23">
        <f t="shared" si="14"/>
        <v>6984.86749036</v>
      </c>
      <c r="Z225" s="27">
        <f t="shared" si="17"/>
        <v>0.627109383059211</v>
      </c>
      <c r="AA225" s="28">
        <f t="shared" si="15"/>
        <v>4398.73594263</v>
      </c>
    </row>
    <row r="226" spans="1:27">
      <c r="A226" s="23" t="s">
        <v>53</v>
      </c>
      <c r="B226" s="23">
        <v>2010</v>
      </c>
      <c r="C226" s="26">
        <v>3163.19</v>
      </c>
      <c r="D226" s="26">
        <v>4.31</v>
      </c>
      <c r="E226" s="26">
        <v>0.87</v>
      </c>
      <c r="F226" s="26">
        <v>96.77</v>
      </c>
      <c r="G226" s="26">
        <v>684.54</v>
      </c>
      <c r="H226" s="26">
        <v>5.24</v>
      </c>
      <c r="I226" s="26">
        <v>0.63</v>
      </c>
      <c r="J226" s="26">
        <v>6.5</v>
      </c>
      <c r="K226" s="26">
        <v>3.02</v>
      </c>
      <c r="L226" s="26">
        <v>333.2</v>
      </c>
      <c r="M226" s="26">
        <v>56.5</v>
      </c>
      <c r="N226" s="26">
        <v>507.25</v>
      </c>
      <c r="O226" s="26">
        <v>162</v>
      </c>
      <c r="P226" s="26">
        <v>85</v>
      </c>
      <c r="Q226" s="26">
        <v>67.72</v>
      </c>
      <c r="R226" s="26">
        <v>203.72</v>
      </c>
      <c r="S226" s="26">
        <v>10.01</v>
      </c>
      <c r="T226" s="26">
        <v>4689.1</v>
      </c>
      <c r="U226" s="26">
        <v>1233.09</v>
      </c>
      <c r="V226" s="26">
        <v>105.45</v>
      </c>
      <c r="W226" s="23">
        <f t="shared" si="16"/>
        <v>3021.056815</v>
      </c>
      <c r="X226" s="23">
        <f t="shared" si="14"/>
        <v>6988.31657</v>
      </c>
      <c r="Z226" s="27">
        <f t="shared" si="17"/>
        <v>0.432301082061599</v>
      </c>
      <c r="AA226" s="28">
        <f t="shared" si="15"/>
        <v>3029.506815</v>
      </c>
    </row>
    <row r="227" spans="1:27">
      <c r="A227" s="23" t="s">
        <v>54</v>
      </c>
      <c r="B227" s="23">
        <v>2010</v>
      </c>
      <c r="C227" s="26">
        <v>2008.83</v>
      </c>
      <c r="D227" s="26">
        <v>12.87</v>
      </c>
      <c r="E227" s="26">
        <v>34.95</v>
      </c>
      <c r="F227" s="26">
        <v>222.65</v>
      </c>
      <c r="G227" s="26">
        <v>772.61</v>
      </c>
      <c r="H227" s="26">
        <v>26.86</v>
      </c>
      <c r="I227" s="26">
        <v>1.71</v>
      </c>
      <c r="J227" s="26">
        <v>15.84</v>
      </c>
      <c r="K227" s="26">
        <v>0</v>
      </c>
      <c r="L227" s="26">
        <v>155.23</v>
      </c>
      <c r="M227" s="26">
        <v>8.497</v>
      </c>
      <c r="N227" s="26">
        <v>368.04</v>
      </c>
      <c r="O227" s="26">
        <v>21.11</v>
      </c>
      <c r="P227" s="26">
        <v>58.96</v>
      </c>
      <c r="Q227" s="26">
        <v>10.25</v>
      </c>
      <c r="R227" s="26">
        <v>40.62</v>
      </c>
      <c r="S227" s="26">
        <v>3.84</v>
      </c>
      <c r="T227" s="26">
        <v>1518.78</v>
      </c>
      <c r="U227" s="26">
        <v>648.14</v>
      </c>
      <c r="V227" s="26">
        <v>128.49</v>
      </c>
      <c r="W227" s="23">
        <f t="shared" si="16"/>
        <v>2511.684689</v>
      </c>
      <c r="X227" s="23">
        <f t="shared" si="14"/>
        <v>4533.4558628</v>
      </c>
      <c r="Z227" s="27">
        <f t="shared" si="17"/>
        <v>0.554033118445033</v>
      </c>
      <c r="AA227" s="28">
        <f t="shared" si="15"/>
        <v>2532.276689</v>
      </c>
    </row>
    <row r="228" spans="1:27">
      <c r="A228" s="23" t="s">
        <v>55</v>
      </c>
      <c r="B228" s="23">
        <v>2010</v>
      </c>
      <c r="C228" s="26">
        <v>10892.7231</v>
      </c>
      <c r="D228" s="26">
        <v>741.73</v>
      </c>
      <c r="E228" s="26">
        <v>581.96</v>
      </c>
      <c r="F228" s="26">
        <v>482.7765</v>
      </c>
      <c r="G228" s="26">
        <v>3067.5815</v>
      </c>
      <c r="H228" s="26">
        <v>35.4094</v>
      </c>
      <c r="I228" s="26">
        <v>0</v>
      </c>
      <c r="J228" s="26">
        <v>80.16</v>
      </c>
      <c r="K228" s="26">
        <v>128.2777</v>
      </c>
      <c r="L228" s="26">
        <v>802.398</v>
      </c>
      <c r="M228" s="26">
        <v>38.6106</v>
      </c>
      <c r="N228" s="26">
        <v>1445.156</v>
      </c>
      <c r="O228" s="26">
        <v>377.7067</v>
      </c>
      <c r="P228" s="26">
        <v>208.0935</v>
      </c>
      <c r="Q228" s="26">
        <v>90.06</v>
      </c>
      <c r="R228" s="26">
        <v>455.2982</v>
      </c>
      <c r="S228" s="26">
        <v>46.148</v>
      </c>
      <c r="T228" s="26">
        <v>68949.0234</v>
      </c>
      <c r="U228" s="26">
        <v>3298.4608</v>
      </c>
      <c r="V228" s="26">
        <v>48.8638</v>
      </c>
      <c r="W228" s="23">
        <f t="shared" si="16"/>
        <v>12101.52959563</v>
      </c>
      <c r="X228" s="23">
        <f t="shared" si="14"/>
        <v>24383.9988033</v>
      </c>
      <c r="Z228" s="27">
        <f t="shared" si="17"/>
        <v>0.496289787956857</v>
      </c>
      <c r="AA228" s="28">
        <f t="shared" si="15"/>
        <v>12205.73759563</v>
      </c>
    </row>
    <row r="229" spans="1:27">
      <c r="A229" s="23" t="s">
        <v>56</v>
      </c>
      <c r="B229" s="23">
        <v>2010</v>
      </c>
      <c r="C229" s="26">
        <v>7129.26</v>
      </c>
      <c r="D229" s="26">
        <v>1630.17</v>
      </c>
      <c r="E229" s="26">
        <v>208.36</v>
      </c>
      <c r="F229" s="26">
        <v>103.5</v>
      </c>
      <c r="G229" s="26">
        <v>1711.66</v>
      </c>
      <c r="H229" s="26">
        <v>58.16</v>
      </c>
      <c r="I229" s="26">
        <v>96.15</v>
      </c>
      <c r="J229" s="26">
        <v>28.9</v>
      </c>
      <c r="K229" s="26">
        <v>22.6</v>
      </c>
      <c r="L229" s="26">
        <v>297.49</v>
      </c>
      <c r="M229" s="26">
        <v>30.64</v>
      </c>
      <c r="N229" s="26">
        <v>529.72</v>
      </c>
      <c r="O229" s="26">
        <v>15.88</v>
      </c>
      <c r="P229" s="26">
        <v>50.16</v>
      </c>
      <c r="Q229" s="26">
        <v>21.54</v>
      </c>
      <c r="R229" s="26">
        <v>104.83</v>
      </c>
      <c r="S229" s="26">
        <v>32.71</v>
      </c>
      <c r="T229" s="26">
        <v>16309.78</v>
      </c>
      <c r="U229" s="26">
        <v>2353.87</v>
      </c>
      <c r="V229" s="26">
        <v>13.79</v>
      </c>
      <c r="W229" s="23">
        <f t="shared" si="16"/>
        <v>9044.460389</v>
      </c>
      <c r="X229" s="23">
        <f t="shared" si="14"/>
        <v>14535.204383</v>
      </c>
      <c r="Z229" s="27">
        <f t="shared" si="17"/>
        <v>0.622245147070527</v>
      </c>
      <c r="AA229" s="28">
        <f t="shared" si="15"/>
        <v>9082.030389</v>
      </c>
    </row>
    <row r="230" spans="1:27">
      <c r="A230" s="23" t="s">
        <v>57</v>
      </c>
      <c r="B230" s="23">
        <v>2010</v>
      </c>
      <c r="C230" s="26">
        <v>8004.42</v>
      </c>
      <c r="D230" s="26">
        <v>195.74</v>
      </c>
      <c r="E230" s="26">
        <v>34.86</v>
      </c>
      <c r="F230" s="26">
        <v>67.33</v>
      </c>
      <c r="G230" s="26">
        <v>1120.83</v>
      </c>
      <c r="H230" s="26">
        <v>10.84</v>
      </c>
      <c r="I230" s="26">
        <v>8.14</v>
      </c>
      <c r="J230" s="26">
        <v>30.28</v>
      </c>
      <c r="K230" s="26">
        <v>11.77</v>
      </c>
      <c r="L230" s="26">
        <v>456.97</v>
      </c>
      <c r="M230" s="26">
        <v>40.41</v>
      </c>
      <c r="N230" s="26">
        <v>647.65</v>
      </c>
      <c r="O230" s="26">
        <v>91.19</v>
      </c>
      <c r="P230" s="26">
        <v>93.22</v>
      </c>
      <c r="Q230" s="26">
        <v>38.76</v>
      </c>
      <c r="R230" s="26">
        <v>186.05</v>
      </c>
      <c r="S230" s="26">
        <v>19.37</v>
      </c>
      <c r="T230" s="26">
        <v>7701.12</v>
      </c>
      <c r="U230" s="26">
        <v>1332.82</v>
      </c>
      <c r="V230" s="26">
        <v>0</v>
      </c>
      <c r="W230" s="23">
        <f t="shared" si="16"/>
        <v>7128.505704</v>
      </c>
      <c r="X230" s="23">
        <f t="shared" si="14"/>
        <v>11592.733589</v>
      </c>
      <c r="Z230" s="27">
        <f t="shared" si="17"/>
        <v>0.614911543448564</v>
      </c>
      <c r="AA230" s="28">
        <f t="shared" si="15"/>
        <v>7167.869704</v>
      </c>
    </row>
    <row r="231" spans="1:27">
      <c r="A231" s="23" t="s">
        <v>58</v>
      </c>
      <c r="B231" s="23">
        <v>2010</v>
      </c>
      <c r="C231" s="26">
        <v>5033.07</v>
      </c>
      <c r="D231" s="26">
        <v>342.04</v>
      </c>
      <c r="E231" s="26">
        <v>140.66</v>
      </c>
      <c r="F231" s="26">
        <v>599.406</v>
      </c>
      <c r="G231" s="26">
        <v>817.14</v>
      </c>
      <c r="H231" s="26">
        <v>12.94</v>
      </c>
      <c r="I231" s="26">
        <v>1.74</v>
      </c>
      <c r="J231" s="26">
        <v>24.65</v>
      </c>
      <c r="K231" s="26">
        <v>14.7</v>
      </c>
      <c r="L231" s="26">
        <v>262.36</v>
      </c>
      <c r="M231" s="26">
        <v>30.25</v>
      </c>
      <c r="N231" s="26">
        <v>502</v>
      </c>
      <c r="O231" s="26">
        <v>72.41</v>
      </c>
      <c r="P231" s="26">
        <v>64.57</v>
      </c>
      <c r="Q231" s="26">
        <v>18.18</v>
      </c>
      <c r="R231" s="26">
        <v>96.35</v>
      </c>
      <c r="S231" s="26">
        <v>11.21</v>
      </c>
      <c r="T231" s="26">
        <v>11091.27</v>
      </c>
      <c r="U231" s="26">
        <v>1264.33</v>
      </c>
      <c r="V231" s="26">
        <v>1138.87</v>
      </c>
      <c r="W231" s="23">
        <f t="shared" si="16"/>
        <v>5182.260253</v>
      </c>
      <c r="X231" s="23">
        <f t="shared" si="14"/>
        <v>9975.678433</v>
      </c>
      <c r="Z231" s="27">
        <f t="shared" si="17"/>
        <v>0.519489505180605</v>
      </c>
      <c r="AA231" s="28">
        <f t="shared" si="15"/>
        <v>5214.305253</v>
      </c>
    </row>
    <row r="232" spans="1:27">
      <c r="A232" s="23" t="s">
        <v>59</v>
      </c>
      <c r="B232" s="23">
        <v>2010</v>
      </c>
      <c r="C232" s="26">
        <v>4156.17</v>
      </c>
      <c r="D232" s="26">
        <v>650.16</v>
      </c>
      <c r="E232" s="26">
        <v>18.43</v>
      </c>
      <c r="F232" s="26">
        <v>151.61</v>
      </c>
      <c r="G232" s="26">
        <v>485.97</v>
      </c>
      <c r="H232" s="26">
        <v>6.37</v>
      </c>
      <c r="I232" s="26">
        <v>19.65</v>
      </c>
      <c r="J232" s="26">
        <v>11.58</v>
      </c>
      <c r="K232" s="26">
        <v>17.53</v>
      </c>
      <c r="L232" s="26">
        <v>1083.81</v>
      </c>
      <c r="M232" s="26">
        <v>201.9</v>
      </c>
      <c r="N232" s="26">
        <v>1656.01</v>
      </c>
      <c r="O232" s="26">
        <v>479.64</v>
      </c>
      <c r="P232" s="26">
        <v>635.36</v>
      </c>
      <c r="Q232" s="26">
        <v>78.44</v>
      </c>
      <c r="R232" s="26">
        <v>300.42</v>
      </c>
      <c r="S232" s="26">
        <v>27.17</v>
      </c>
      <c r="T232" s="26">
        <v>12747.93</v>
      </c>
      <c r="U232" s="26">
        <v>3843.07</v>
      </c>
      <c r="V232" s="26">
        <v>281.83</v>
      </c>
      <c r="W232" s="23">
        <f t="shared" si="16"/>
        <v>4231.482315</v>
      </c>
      <c r="X232" s="23">
        <f t="shared" si="14"/>
        <v>16635.549949</v>
      </c>
      <c r="Z232" s="27">
        <f t="shared" si="17"/>
        <v>0.254363836961961</v>
      </c>
      <c r="AA232" s="28">
        <f t="shared" si="15"/>
        <v>4246.536315</v>
      </c>
    </row>
    <row r="233" spans="1:27">
      <c r="A233" s="23" t="s">
        <v>60</v>
      </c>
      <c r="B233" s="23">
        <v>2010</v>
      </c>
      <c r="C233" s="26">
        <v>2770.19</v>
      </c>
      <c r="D233" s="26">
        <v>24.07</v>
      </c>
      <c r="E233" s="26">
        <v>5.41</v>
      </c>
      <c r="F233" s="26">
        <v>26.12</v>
      </c>
      <c r="G233" s="26">
        <v>682.07</v>
      </c>
      <c r="H233" s="26">
        <v>13.44</v>
      </c>
      <c r="I233" s="26">
        <v>28.64</v>
      </c>
      <c r="J233" s="26">
        <v>7.25</v>
      </c>
      <c r="K233" s="26">
        <v>0</v>
      </c>
      <c r="L233" s="26">
        <v>247.68</v>
      </c>
      <c r="M233" s="26">
        <v>2.73</v>
      </c>
      <c r="N233" s="26">
        <v>441.81</v>
      </c>
      <c r="O233" s="26">
        <v>34.39</v>
      </c>
      <c r="P233" s="26">
        <v>104.58</v>
      </c>
      <c r="Q233" s="26">
        <v>9.93</v>
      </c>
      <c r="R233" s="26">
        <v>17.96</v>
      </c>
      <c r="S233" s="26">
        <v>1.7</v>
      </c>
      <c r="T233" s="26">
        <v>4917.68</v>
      </c>
      <c r="U233" s="26">
        <v>931.74</v>
      </c>
      <c r="V233" s="26">
        <v>253.39</v>
      </c>
      <c r="W233" s="23">
        <f t="shared" si="16"/>
        <v>2864.999736</v>
      </c>
      <c r="X233" s="23">
        <f t="shared" si="14"/>
        <v>5741.007759</v>
      </c>
      <c r="Z233" s="27">
        <f t="shared" si="17"/>
        <v>0.49904125830672</v>
      </c>
      <c r="AA233" s="28">
        <f t="shared" si="15"/>
        <v>2874.424736</v>
      </c>
    </row>
    <row r="234" spans="1:27">
      <c r="A234" s="23" t="s">
        <v>61</v>
      </c>
      <c r="B234" s="23">
        <v>2010</v>
      </c>
      <c r="C234" s="26">
        <v>171.53</v>
      </c>
      <c r="D234" s="30">
        <v>0</v>
      </c>
      <c r="E234" s="26">
        <v>0</v>
      </c>
      <c r="F234" s="26">
        <v>3.83</v>
      </c>
      <c r="G234" s="26">
        <v>0.05</v>
      </c>
      <c r="H234" s="26">
        <v>0</v>
      </c>
      <c r="I234" s="26">
        <v>0</v>
      </c>
      <c r="J234" s="26">
        <v>0</v>
      </c>
      <c r="K234" s="26">
        <v>2.28</v>
      </c>
      <c r="L234" s="26">
        <v>52.63</v>
      </c>
      <c r="M234" s="26">
        <v>87.43</v>
      </c>
      <c r="N234" s="26">
        <v>139.9</v>
      </c>
      <c r="O234" s="26">
        <v>30.49</v>
      </c>
      <c r="P234" s="26">
        <v>12.48</v>
      </c>
      <c r="Q234" s="26">
        <v>18.66</v>
      </c>
      <c r="R234" s="26">
        <v>25.5</v>
      </c>
      <c r="S234" s="26">
        <v>22.1</v>
      </c>
      <c r="T234" s="26">
        <v>232.74</v>
      </c>
      <c r="U234" s="26">
        <v>148.16</v>
      </c>
      <c r="V234" s="26">
        <v>1.88</v>
      </c>
      <c r="W234" s="23">
        <f t="shared" si="16"/>
        <v>124.870449</v>
      </c>
      <c r="X234" s="23">
        <f t="shared" si="14"/>
        <v>1148.770107</v>
      </c>
      <c r="Z234" s="27">
        <f t="shared" si="17"/>
        <v>0.108699249953585</v>
      </c>
      <c r="AA234" s="28">
        <f t="shared" si="15"/>
        <v>124.870449</v>
      </c>
    </row>
    <row r="235" spans="1:27">
      <c r="A235" s="23" t="s">
        <v>62</v>
      </c>
      <c r="B235" s="23">
        <v>2010</v>
      </c>
      <c r="C235" s="26">
        <v>2610.5782</v>
      </c>
      <c r="D235" s="26">
        <v>1051.33</v>
      </c>
      <c r="E235" s="26">
        <v>247.8197</v>
      </c>
      <c r="F235" s="26">
        <v>4.9467</v>
      </c>
      <c r="G235" s="26">
        <v>299.4677</v>
      </c>
      <c r="H235" s="26">
        <v>0.4961</v>
      </c>
      <c r="I235" s="26">
        <v>0.3813</v>
      </c>
      <c r="J235" s="26">
        <v>16.26</v>
      </c>
      <c r="K235" s="26">
        <v>0</v>
      </c>
      <c r="L235" s="26">
        <v>102.6224</v>
      </c>
      <c r="M235" s="26">
        <v>41.7828</v>
      </c>
      <c r="N235" s="26">
        <v>337.3872</v>
      </c>
      <c r="O235" s="26">
        <v>8.5586</v>
      </c>
      <c r="P235" s="26">
        <v>12.1377</v>
      </c>
      <c r="Q235" s="26">
        <v>0</v>
      </c>
      <c r="R235" s="26">
        <v>1.21</v>
      </c>
      <c r="S235" s="26">
        <v>55.8737</v>
      </c>
      <c r="T235" s="26">
        <v>2312.38</v>
      </c>
      <c r="U235" s="26">
        <v>595.8412</v>
      </c>
      <c r="V235" s="26">
        <v>505.88</v>
      </c>
      <c r="W235" s="23">
        <f t="shared" si="16"/>
        <v>3180.01486176</v>
      </c>
      <c r="X235" s="23">
        <f t="shared" si="14"/>
        <v>5999.86524003</v>
      </c>
      <c r="Z235" s="27">
        <f t="shared" si="17"/>
        <v>0.530014381080349</v>
      </c>
      <c r="AA235" s="28">
        <f t="shared" si="15"/>
        <v>3201.15286176</v>
      </c>
    </row>
    <row r="236" spans="1:27">
      <c r="A236" s="23" t="s">
        <v>63</v>
      </c>
      <c r="B236" s="23">
        <v>2010</v>
      </c>
      <c r="C236" s="26">
        <v>4685.55</v>
      </c>
      <c r="D236" s="26">
        <v>1183.77</v>
      </c>
      <c r="E236" s="26">
        <v>749.93</v>
      </c>
      <c r="F236" s="26">
        <v>58.68</v>
      </c>
      <c r="G236" s="26">
        <v>1350.94</v>
      </c>
      <c r="H236" s="26">
        <v>29.65</v>
      </c>
      <c r="I236" s="26">
        <v>1.12</v>
      </c>
      <c r="J236" s="26">
        <v>27.22</v>
      </c>
      <c r="K236" s="26">
        <v>0.56</v>
      </c>
      <c r="L236" s="26">
        <v>540.51</v>
      </c>
      <c r="M236" s="26">
        <v>173.27</v>
      </c>
      <c r="N236" s="26">
        <v>524.01</v>
      </c>
      <c r="O236" s="26">
        <v>6.7</v>
      </c>
      <c r="P236" s="26">
        <v>21.68</v>
      </c>
      <c r="Q236" s="26">
        <v>3.73</v>
      </c>
      <c r="R236" s="26">
        <v>72.61</v>
      </c>
      <c r="S236" s="26">
        <v>157.35</v>
      </c>
      <c r="T236" s="26">
        <v>4721.74</v>
      </c>
      <c r="U236" s="26">
        <v>1400.7</v>
      </c>
      <c r="V236" s="26">
        <v>25.05</v>
      </c>
      <c r="W236" s="23">
        <f t="shared" si="16"/>
        <v>6160.185944</v>
      </c>
      <c r="X236" s="23">
        <f t="shared" si="14"/>
        <v>12150.170423</v>
      </c>
      <c r="Z236" s="27">
        <f t="shared" si="17"/>
        <v>0.507004077271123</v>
      </c>
      <c r="AA236" s="28">
        <f t="shared" si="15"/>
        <v>6195.571944</v>
      </c>
    </row>
    <row r="237" spans="1:27">
      <c r="A237" s="23" t="s">
        <v>64</v>
      </c>
      <c r="B237" s="23">
        <v>2010</v>
      </c>
      <c r="C237" s="26">
        <v>4179.629</v>
      </c>
      <c r="D237" s="26">
        <v>341.84</v>
      </c>
      <c r="E237" s="26">
        <v>16.76</v>
      </c>
      <c r="F237" s="26">
        <v>59.78</v>
      </c>
      <c r="G237" s="26">
        <v>376.92</v>
      </c>
      <c r="H237" s="26">
        <v>10.42</v>
      </c>
      <c r="I237" s="26">
        <v>1.77</v>
      </c>
      <c r="J237" s="26">
        <v>6.12</v>
      </c>
      <c r="K237" s="26">
        <v>0</v>
      </c>
      <c r="L237" s="26">
        <v>143.36</v>
      </c>
      <c r="M237" s="26">
        <v>8.94</v>
      </c>
      <c r="N237" s="26">
        <v>262.37</v>
      </c>
      <c r="O237" s="26">
        <v>14.43</v>
      </c>
      <c r="P237" s="26">
        <v>18.03</v>
      </c>
      <c r="Q237" s="26">
        <v>0</v>
      </c>
      <c r="R237" s="26">
        <v>42.39</v>
      </c>
      <c r="S237" s="26">
        <v>4.14</v>
      </c>
      <c r="T237" s="26">
        <v>217.09</v>
      </c>
      <c r="U237" s="26">
        <v>774.62</v>
      </c>
      <c r="V237" s="26">
        <v>0</v>
      </c>
      <c r="W237" s="23">
        <f t="shared" si="16"/>
        <v>3770.2905517</v>
      </c>
      <c r="X237" s="23">
        <f t="shared" si="14"/>
        <v>5501.5043747</v>
      </c>
      <c r="Z237" s="27">
        <f t="shared" si="17"/>
        <v>0.685319922499488</v>
      </c>
      <c r="AA237" s="28">
        <f t="shared" si="15"/>
        <v>3778.2465517</v>
      </c>
    </row>
    <row r="238" spans="1:27">
      <c r="A238" s="23" t="s">
        <v>65</v>
      </c>
      <c r="B238" s="23">
        <v>2010</v>
      </c>
      <c r="C238" s="26">
        <v>3115.7437</v>
      </c>
      <c r="D238" s="26">
        <v>82.22</v>
      </c>
      <c r="E238" s="26">
        <v>65.46</v>
      </c>
      <c r="F238" s="26">
        <v>69.0549</v>
      </c>
      <c r="G238" s="26">
        <v>1230.61</v>
      </c>
      <c r="H238" s="26">
        <v>18.83</v>
      </c>
      <c r="I238" s="26">
        <v>0.2756</v>
      </c>
      <c r="J238" s="26">
        <v>25.6612</v>
      </c>
      <c r="K238" s="26">
        <v>0.0595</v>
      </c>
      <c r="L238" s="26">
        <v>232.4913</v>
      </c>
      <c r="M238" s="26">
        <v>47.4437</v>
      </c>
      <c r="N238" s="26">
        <v>561.2626</v>
      </c>
      <c r="O238" s="26">
        <v>5.6152</v>
      </c>
      <c r="P238" s="26">
        <v>22.3821</v>
      </c>
      <c r="Q238" s="26">
        <v>0</v>
      </c>
      <c r="R238" s="26">
        <v>1.7814</v>
      </c>
      <c r="S238" s="26">
        <v>3.6437</v>
      </c>
      <c r="T238" s="26">
        <v>409.1048</v>
      </c>
      <c r="U238" s="26">
        <v>932.2272</v>
      </c>
      <c r="V238" s="26">
        <v>74.9801</v>
      </c>
      <c r="W238" s="23">
        <f t="shared" si="16"/>
        <v>3671.77975047</v>
      </c>
      <c r="X238" s="23">
        <f t="shared" si="14"/>
        <v>6266.56460686</v>
      </c>
      <c r="Z238" s="27">
        <f t="shared" si="17"/>
        <v>0.585931843174569</v>
      </c>
      <c r="AA238" s="28">
        <f t="shared" si="15"/>
        <v>3705.13931047</v>
      </c>
    </row>
    <row r="239" spans="1:27">
      <c r="A239" s="23" t="s">
        <v>66</v>
      </c>
      <c r="B239" s="23">
        <v>2010</v>
      </c>
      <c r="C239" s="26">
        <v>3221.7602</v>
      </c>
      <c r="D239" s="26">
        <v>70.86</v>
      </c>
      <c r="E239" s="26">
        <v>2.5</v>
      </c>
      <c r="F239" s="26">
        <v>4.4552</v>
      </c>
      <c r="G239" s="26">
        <v>731.25</v>
      </c>
      <c r="H239" s="26">
        <v>5.8</v>
      </c>
      <c r="I239" s="26">
        <v>0</v>
      </c>
      <c r="J239" s="26">
        <v>7.9</v>
      </c>
      <c r="K239" s="26">
        <v>123.742</v>
      </c>
      <c r="L239" s="26">
        <v>255.2194</v>
      </c>
      <c r="M239" s="26">
        <v>8.94</v>
      </c>
      <c r="N239" s="26">
        <v>530.74</v>
      </c>
      <c r="O239" s="26">
        <v>0.1364</v>
      </c>
      <c r="P239" s="26">
        <v>22.7</v>
      </c>
      <c r="Q239" s="26">
        <v>1.3</v>
      </c>
      <c r="R239" s="26">
        <v>3.62</v>
      </c>
      <c r="S239" s="26">
        <v>57.3719</v>
      </c>
      <c r="T239" s="26">
        <v>5118.3112</v>
      </c>
      <c r="U239" s="26">
        <v>798.3058</v>
      </c>
      <c r="V239" s="26">
        <v>23.1255</v>
      </c>
      <c r="W239" s="23">
        <f t="shared" si="16"/>
        <v>3114.43033086</v>
      </c>
      <c r="X239" s="23">
        <f t="shared" si="14"/>
        <v>6450.82384838</v>
      </c>
      <c r="Z239" s="27">
        <f t="shared" si="17"/>
        <v>0.482795748893706</v>
      </c>
      <c r="AA239" s="28">
        <f t="shared" si="15"/>
        <v>3124.70033086</v>
      </c>
    </row>
    <row r="240" spans="1:27">
      <c r="A240" s="23" t="s">
        <v>67</v>
      </c>
      <c r="B240" s="23">
        <v>2010</v>
      </c>
      <c r="C240" s="26">
        <v>1619.28</v>
      </c>
      <c r="D240" s="26">
        <v>46.83</v>
      </c>
      <c r="E240" s="26">
        <v>1.01</v>
      </c>
      <c r="F240" s="26">
        <v>94.23</v>
      </c>
      <c r="G240" s="26">
        <v>541.32</v>
      </c>
      <c r="H240" s="26">
        <v>9.4</v>
      </c>
      <c r="I240" s="26">
        <v>2.32</v>
      </c>
      <c r="J240" s="26">
        <v>6.75</v>
      </c>
      <c r="K240" s="26">
        <v>7.53</v>
      </c>
      <c r="L240" s="26">
        <v>56.57</v>
      </c>
      <c r="M240" s="26">
        <v>4.98</v>
      </c>
      <c r="N240" s="26">
        <v>210.11</v>
      </c>
      <c r="O240" s="26">
        <v>12</v>
      </c>
      <c r="P240" s="26">
        <v>6.4</v>
      </c>
      <c r="Q240" s="26">
        <v>65.86</v>
      </c>
      <c r="R240" s="26">
        <v>46.06</v>
      </c>
      <c r="S240" s="26">
        <v>13.86</v>
      </c>
      <c r="T240" s="26">
        <v>8450.03</v>
      </c>
      <c r="U240" s="26">
        <v>761.91</v>
      </c>
      <c r="V240" s="26">
        <v>30.64</v>
      </c>
      <c r="W240" s="23">
        <f t="shared" si="16"/>
        <v>1847.490341</v>
      </c>
      <c r="X240" s="23">
        <f t="shared" si="14"/>
        <v>3890.129187</v>
      </c>
      <c r="Z240" s="27">
        <f t="shared" si="17"/>
        <v>0.474917477592756</v>
      </c>
      <c r="AA240" s="28">
        <f t="shared" si="15"/>
        <v>1856.265341</v>
      </c>
    </row>
    <row r="241" spans="1:27">
      <c r="A241" s="23" t="s">
        <v>68</v>
      </c>
      <c r="B241" s="23">
        <v>2010</v>
      </c>
      <c r="C241" s="26">
        <v>461.4983</v>
      </c>
      <c r="D241" s="26">
        <v>4.3</v>
      </c>
      <c r="E241" s="26">
        <v>8.5018</v>
      </c>
      <c r="F241" s="26">
        <v>0.8611</v>
      </c>
      <c r="G241" s="26">
        <v>160.1263</v>
      </c>
      <c r="H241" s="26">
        <v>2.3781</v>
      </c>
      <c r="I241" s="26">
        <v>0</v>
      </c>
      <c r="J241" s="26">
        <v>0.4626</v>
      </c>
      <c r="K241" s="26">
        <v>1.4759</v>
      </c>
      <c r="L241" s="26">
        <v>26.1485</v>
      </c>
      <c r="M241" s="26">
        <v>0.1731</v>
      </c>
      <c r="N241" s="26">
        <v>89.63</v>
      </c>
      <c r="O241" s="26">
        <v>0.0344</v>
      </c>
      <c r="P241" s="26">
        <v>7.8389</v>
      </c>
      <c r="Q241" s="26">
        <v>6.21</v>
      </c>
      <c r="R241" s="26">
        <v>5.107</v>
      </c>
      <c r="S241" s="26">
        <v>19.5301</v>
      </c>
      <c r="T241" s="26">
        <v>681.1153</v>
      </c>
      <c r="U241" s="26">
        <v>448.8732</v>
      </c>
      <c r="V241" s="26">
        <v>0</v>
      </c>
      <c r="W241" s="23">
        <f t="shared" si="16"/>
        <v>506.61921607</v>
      </c>
      <c r="X241" s="23">
        <f t="shared" si="14"/>
        <v>1542.67423069</v>
      </c>
      <c r="Z241" s="27">
        <f t="shared" si="17"/>
        <v>0.328403240289689</v>
      </c>
      <c r="AA241" s="28">
        <f t="shared" si="15"/>
        <v>507.22059607</v>
      </c>
    </row>
    <row r="242" spans="1:27">
      <c r="A242" s="23" t="s">
        <v>69</v>
      </c>
      <c r="B242" s="23">
        <v>2010</v>
      </c>
      <c r="C242" s="26">
        <v>1001.081</v>
      </c>
      <c r="D242" s="26">
        <v>143.09</v>
      </c>
      <c r="E242" s="26">
        <v>18.5544</v>
      </c>
      <c r="F242" s="26">
        <v>3.491</v>
      </c>
      <c r="G242" s="26">
        <v>228.8988</v>
      </c>
      <c r="H242" s="26">
        <v>13.1687</v>
      </c>
      <c r="I242" s="26">
        <v>0</v>
      </c>
      <c r="J242" s="26">
        <v>7.245</v>
      </c>
      <c r="K242" s="26">
        <v>0</v>
      </c>
      <c r="L242" s="26">
        <v>22.6833</v>
      </c>
      <c r="M242" s="26">
        <v>5.1611</v>
      </c>
      <c r="N242" s="26">
        <v>105.5863</v>
      </c>
      <c r="O242" s="26">
        <v>0.5477</v>
      </c>
      <c r="P242" s="26">
        <v>14.5152</v>
      </c>
      <c r="Q242" s="26">
        <v>5.1973</v>
      </c>
      <c r="R242" s="26">
        <v>29.9329</v>
      </c>
      <c r="S242" s="26">
        <v>14.1877</v>
      </c>
      <c r="T242" s="26">
        <v>3950.1099</v>
      </c>
      <c r="U242" s="26">
        <v>527.5888</v>
      </c>
      <c r="V242" s="26">
        <v>0</v>
      </c>
      <c r="W242" s="23">
        <f t="shared" si="16"/>
        <v>1154.4963688</v>
      </c>
      <c r="X242" s="23">
        <f t="shared" si="14"/>
        <v>2400.28907828</v>
      </c>
      <c r="Z242" s="27">
        <f t="shared" si="17"/>
        <v>0.480982219703007</v>
      </c>
      <c r="AA242" s="28">
        <f t="shared" si="15"/>
        <v>1163.9148688</v>
      </c>
    </row>
    <row r="243" spans="1:27">
      <c r="A243" s="23" t="s">
        <v>70</v>
      </c>
      <c r="B243" s="23">
        <v>2010</v>
      </c>
      <c r="C243" s="26">
        <v>2344.62</v>
      </c>
      <c r="D243" s="26">
        <v>17.47</v>
      </c>
      <c r="E243" s="26">
        <v>2.75</v>
      </c>
      <c r="F243" s="26">
        <v>0</v>
      </c>
      <c r="G243" s="26">
        <v>648.21</v>
      </c>
      <c r="H243" s="26">
        <v>16.38</v>
      </c>
      <c r="I243" s="26">
        <v>0.45</v>
      </c>
      <c r="J243" s="26">
        <v>29.69</v>
      </c>
      <c r="K243" s="26">
        <v>45.22</v>
      </c>
      <c r="L243" s="26">
        <v>131.16</v>
      </c>
      <c r="M243" s="26">
        <v>33.33</v>
      </c>
      <c r="N243" s="26">
        <v>363.31</v>
      </c>
      <c r="O243" s="26">
        <v>9.72</v>
      </c>
      <c r="P243" s="26">
        <v>30.19</v>
      </c>
      <c r="Q243" s="26">
        <v>37.52</v>
      </c>
      <c r="R243" s="26">
        <v>30.63</v>
      </c>
      <c r="S243" s="26">
        <v>65.58</v>
      </c>
      <c r="T243" s="26">
        <v>20140.09</v>
      </c>
      <c r="U243" s="26">
        <v>608.71</v>
      </c>
      <c r="V243" s="26">
        <v>0</v>
      </c>
      <c r="W243" s="23">
        <f t="shared" si="16"/>
        <v>2423.17082</v>
      </c>
      <c r="X243" s="23">
        <f t="shared" si="14"/>
        <v>5766.229995</v>
      </c>
      <c r="Z243" s="27">
        <f t="shared" si="17"/>
        <v>0.420234853986257</v>
      </c>
      <c r="AA243" s="28">
        <f t="shared" si="15"/>
        <v>2461.76782</v>
      </c>
    </row>
    <row r="244" spans="1:27">
      <c r="A244" s="23" t="s">
        <v>41</v>
      </c>
      <c r="B244" s="23">
        <v>2011</v>
      </c>
      <c r="C244" s="26">
        <v>1070.1748</v>
      </c>
      <c r="D244" s="26">
        <v>0.08</v>
      </c>
      <c r="E244" s="26">
        <v>0</v>
      </c>
      <c r="F244" s="26">
        <v>8.9145</v>
      </c>
      <c r="G244" s="26">
        <v>33.2812</v>
      </c>
      <c r="H244" s="26">
        <v>0.7207</v>
      </c>
      <c r="I244" s="26">
        <v>0.74</v>
      </c>
      <c r="J244" s="26">
        <v>0</v>
      </c>
      <c r="K244" s="26">
        <v>0</v>
      </c>
      <c r="L244" s="26">
        <v>389.7853</v>
      </c>
      <c r="M244" s="26">
        <v>419.8837</v>
      </c>
      <c r="N244" s="26">
        <v>240.7462</v>
      </c>
      <c r="O244" s="26">
        <v>9.1619</v>
      </c>
      <c r="P244" s="26">
        <v>40.7966</v>
      </c>
      <c r="Q244" s="26">
        <v>69.61</v>
      </c>
      <c r="R244" s="26">
        <v>194.8253</v>
      </c>
      <c r="S244" s="26">
        <v>43.3479</v>
      </c>
      <c r="T244" s="26">
        <v>17539.0883</v>
      </c>
      <c r="U244" s="26">
        <v>806.8571</v>
      </c>
      <c r="V244" s="26">
        <v>0.52</v>
      </c>
      <c r="W244" s="23">
        <f t="shared" si="16"/>
        <v>809.24505142</v>
      </c>
      <c r="X244" s="23">
        <f t="shared" si="14"/>
        <v>4944.34247869</v>
      </c>
      <c r="Z244" s="27">
        <f t="shared" si="17"/>
        <v>0.163670913758063</v>
      </c>
      <c r="AA244" s="28">
        <f t="shared" si="15"/>
        <v>809.24505142</v>
      </c>
    </row>
    <row r="245" spans="1:27">
      <c r="A245" s="23" t="s">
        <v>42</v>
      </c>
      <c r="B245" s="23">
        <v>2011</v>
      </c>
      <c r="C245" s="26">
        <v>1022.21</v>
      </c>
      <c r="D245" s="26">
        <v>118.42</v>
      </c>
      <c r="E245" s="26">
        <v>28.11</v>
      </c>
      <c r="F245" s="26">
        <v>3.29</v>
      </c>
      <c r="G245" s="26">
        <v>708.23</v>
      </c>
      <c r="H245" s="26">
        <v>4.68</v>
      </c>
      <c r="I245" s="26">
        <v>0</v>
      </c>
      <c r="J245" s="26">
        <v>183.26</v>
      </c>
      <c r="K245" s="26">
        <v>19.31</v>
      </c>
      <c r="L245" s="26">
        <v>222.57</v>
      </c>
      <c r="M245" s="26">
        <v>24.53</v>
      </c>
      <c r="N245" s="26">
        <v>360.66</v>
      </c>
      <c r="O245" s="26">
        <v>97.66</v>
      </c>
      <c r="P245" s="26">
        <v>52.87</v>
      </c>
      <c r="Q245" s="26">
        <v>55.84</v>
      </c>
      <c r="R245" s="26">
        <v>239.03</v>
      </c>
      <c r="S245" s="26">
        <v>23.28</v>
      </c>
      <c r="T245" s="26">
        <v>17166.81</v>
      </c>
      <c r="U245" s="26">
        <v>683.66</v>
      </c>
      <c r="V245" s="26">
        <v>26.57</v>
      </c>
      <c r="W245" s="23">
        <f t="shared" si="16"/>
        <v>1563.471492</v>
      </c>
      <c r="X245" s="23">
        <f t="shared" si="14"/>
        <v>5084.931838</v>
      </c>
      <c r="Z245" s="27">
        <f t="shared" si="17"/>
        <v>0.307471474900821</v>
      </c>
      <c r="AA245" s="28">
        <f t="shared" si="15"/>
        <v>1801.709492</v>
      </c>
    </row>
    <row r="246" spans="1:27">
      <c r="A246" s="23" t="s">
        <v>43</v>
      </c>
      <c r="B246" s="23">
        <v>2011</v>
      </c>
      <c r="C246" s="26">
        <v>7293.3856</v>
      </c>
      <c r="D246" s="26">
        <v>731.92</v>
      </c>
      <c r="E246" s="26">
        <v>647.15</v>
      </c>
      <c r="F246" s="26">
        <v>313.9448</v>
      </c>
      <c r="G246" s="26">
        <v>8367.7518</v>
      </c>
      <c r="H246" s="26">
        <v>97.8306</v>
      </c>
      <c r="I246" s="26">
        <v>9.06</v>
      </c>
      <c r="J246" s="26">
        <v>232.81</v>
      </c>
      <c r="K246" s="26">
        <v>25.42</v>
      </c>
      <c r="L246" s="26">
        <v>305.742</v>
      </c>
      <c r="M246" s="26">
        <v>8.9421</v>
      </c>
      <c r="N246" s="26">
        <v>793.99</v>
      </c>
      <c r="O246" s="26">
        <v>46.6658</v>
      </c>
      <c r="P246" s="26">
        <v>89.55</v>
      </c>
      <c r="Q246" s="26">
        <v>25.08</v>
      </c>
      <c r="R246" s="26">
        <v>170.56</v>
      </c>
      <c r="S246" s="26">
        <v>34.1953</v>
      </c>
      <c r="T246" s="26">
        <v>26937.02</v>
      </c>
      <c r="U246" s="26">
        <v>2879.8</v>
      </c>
      <c r="V246" s="26">
        <v>47.06</v>
      </c>
      <c r="W246" s="23">
        <f t="shared" si="16"/>
        <v>15003.4035494</v>
      </c>
      <c r="X246" s="23">
        <f t="shared" si="14"/>
        <v>22386.26968602</v>
      </c>
      <c r="Z246" s="27">
        <f t="shared" si="17"/>
        <v>0.670205610842322</v>
      </c>
      <c r="AA246" s="28">
        <f t="shared" si="15"/>
        <v>15306.0565494</v>
      </c>
    </row>
    <row r="247" spans="1:27">
      <c r="A247" s="23" t="s">
        <v>44</v>
      </c>
      <c r="B247" s="23">
        <v>2011</v>
      </c>
      <c r="C247" s="26">
        <v>5130.02</v>
      </c>
      <c r="D247" s="26">
        <v>222.2</v>
      </c>
      <c r="E247" s="26">
        <v>714</v>
      </c>
      <c r="F247" s="26">
        <v>167.26</v>
      </c>
      <c r="G247" s="26">
        <v>2558.55</v>
      </c>
      <c r="H247" s="26">
        <v>163.65</v>
      </c>
      <c r="I247" s="26">
        <v>16.83</v>
      </c>
      <c r="J247" s="26">
        <v>178.33</v>
      </c>
      <c r="K247" s="26">
        <v>0</v>
      </c>
      <c r="L247" s="26">
        <v>216.28</v>
      </c>
      <c r="M247" s="26">
        <v>15.18</v>
      </c>
      <c r="N247" s="26">
        <v>487.84</v>
      </c>
      <c r="O247" s="26">
        <v>12.6</v>
      </c>
      <c r="P247" s="26">
        <v>22.05</v>
      </c>
      <c r="Q247" s="26">
        <v>0</v>
      </c>
      <c r="R247" s="26">
        <v>3.3</v>
      </c>
      <c r="S247" s="26">
        <v>26.08</v>
      </c>
      <c r="T247" s="26">
        <v>14472.47</v>
      </c>
      <c r="U247" s="26">
        <v>1576.23</v>
      </c>
      <c r="V247" s="26">
        <v>7.33</v>
      </c>
      <c r="W247" s="23">
        <f t="shared" si="16"/>
        <v>7719.461289</v>
      </c>
      <c r="X247" s="23">
        <f t="shared" si="14"/>
        <v>11847.344769</v>
      </c>
      <c r="Z247" s="27">
        <f t="shared" si="17"/>
        <v>0.651577331420193</v>
      </c>
      <c r="AA247" s="28">
        <f t="shared" si="15"/>
        <v>7951.290289</v>
      </c>
    </row>
    <row r="248" spans="1:27">
      <c r="A248" s="23" t="s">
        <v>45</v>
      </c>
      <c r="B248" s="23">
        <v>2011</v>
      </c>
      <c r="C248" s="26">
        <v>6968.509</v>
      </c>
      <c r="D248" s="26">
        <v>23.727</v>
      </c>
      <c r="E248" s="26">
        <v>431.0245</v>
      </c>
      <c r="F248" s="26">
        <v>227.15</v>
      </c>
      <c r="G248" s="26">
        <v>1559.2118</v>
      </c>
      <c r="H248" s="26">
        <v>40.8869</v>
      </c>
      <c r="I248" s="26">
        <v>3.0499</v>
      </c>
      <c r="J248" s="26">
        <v>204.636</v>
      </c>
      <c r="K248" s="26">
        <v>10.5387</v>
      </c>
      <c r="L248" s="26">
        <v>310.2432</v>
      </c>
      <c r="M248" s="26">
        <v>10.0965</v>
      </c>
      <c r="N248" s="26">
        <v>922.2868</v>
      </c>
      <c r="O248" s="26">
        <v>24.587</v>
      </c>
      <c r="P248" s="26">
        <v>18.27</v>
      </c>
      <c r="Q248" s="26">
        <v>2.27</v>
      </c>
      <c r="R248" s="26">
        <v>22.3292</v>
      </c>
      <c r="S248" s="26">
        <v>36.42</v>
      </c>
      <c r="T248" s="26">
        <v>21567.8839</v>
      </c>
      <c r="U248" s="26">
        <v>1833.6183</v>
      </c>
      <c r="V248" s="26">
        <v>31.1</v>
      </c>
      <c r="W248" s="23">
        <f t="shared" si="16"/>
        <v>7035.06899556</v>
      </c>
      <c r="X248" s="23">
        <f t="shared" si="14"/>
        <v>12732.63841213</v>
      </c>
      <c r="Z248" s="27">
        <f t="shared" si="17"/>
        <v>0.552522483388667</v>
      </c>
      <c r="AA248" s="28">
        <f t="shared" si="15"/>
        <v>7301.09579556</v>
      </c>
    </row>
    <row r="249" spans="1:27">
      <c r="A249" s="23" t="s">
        <v>46</v>
      </c>
      <c r="B249" s="23">
        <v>2011</v>
      </c>
      <c r="C249" s="26">
        <v>3697.33</v>
      </c>
      <c r="D249" s="26">
        <v>342.27</v>
      </c>
      <c r="E249" s="26">
        <v>373.57</v>
      </c>
      <c r="F249" s="26">
        <v>37.2</v>
      </c>
      <c r="G249" s="26">
        <v>3380.34</v>
      </c>
      <c r="H249" s="26">
        <v>64.37</v>
      </c>
      <c r="I249" s="26">
        <v>12.64</v>
      </c>
      <c r="J249" s="26">
        <v>46.76</v>
      </c>
      <c r="K249" s="26">
        <v>282.5</v>
      </c>
      <c r="L249" s="26">
        <v>685</v>
      </c>
      <c r="M249" s="26">
        <v>27.35</v>
      </c>
      <c r="N249" s="26">
        <v>1103.8</v>
      </c>
      <c r="O249" s="26">
        <v>319.69</v>
      </c>
      <c r="P249" s="26">
        <v>141.01</v>
      </c>
      <c r="Q249" s="26">
        <v>207.2</v>
      </c>
      <c r="R249" s="26">
        <v>352.87</v>
      </c>
      <c r="S249" s="26">
        <v>38.76</v>
      </c>
      <c r="T249" s="26">
        <v>40970.92</v>
      </c>
      <c r="U249" s="26">
        <v>1760.09</v>
      </c>
      <c r="V249" s="26">
        <v>18.93</v>
      </c>
      <c r="W249" s="23">
        <f t="shared" si="16"/>
        <v>6802.308018</v>
      </c>
      <c r="X249" s="23">
        <f t="shared" si="14"/>
        <v>15465.351927</v>
      </c>
      <c r="Z249" s="27">
        <f t="shared" si="17"/>
        <v>0.439841786343334</v>
      </c>
      <c r="AA249" s="28">
        <f t="shared" si="15"/>
        <v>6863.096018</v>
      </c>
    </row>
    <row r="250" spans="1:27">
      <c r="A250" s="23" t="s">
        <v>47</v>
      </c>
      <c r="B250" s="23">
        <v>2011</v>
      </c>
      <c r="C250" s="26">
        <v>4484.06</v>
      </c>
      <c r="D250" s="26">
        <v>60.1</v>
      </c>
      <c r="E250" s="26">
        <v>4.86</v>
      </c>
      <c r="F250" s="26">
        <v>17.42</v>
      </c>
      <c r="G250" s="26">
        <v>757.71</v>
      </c>
      <c r="H250" s="26">
        <v>11.52</v>
      </c>
      <c r="I250" s="26">
        <v>0</v>
      </c>
      <c r="J250" s="26">
        <v>0.64</v>
      </c>
      <c r="K250" s="26">
        <v>32.61</v>
      </c>
      <c r="L250" s="26">
        <v>181.51</v>
      </c>
      <c r="M250" s="26">
        <v>1.25</v>
      </c>
      <c r="N250" s="26">
        <v>416.88</v>
      </c>
      <c r="O250" s="26">
        <v>33.96</v>
      </c>
      <c r="P250" s="26">
        <v>45.56</v>
      </c>
      <c r="Q250" s="26">
        <v>29.69</v>
      </c>
      <c r="R250" s="26">
        <v>116.06</v>
      </c>
      <c r="S250" s="26">
        <v>14.7</v>
      </c>
      <c r="T250" s="26">
        <v>23595.97</v>
      </c>
      <c r="U250" s="26">
        <v>630.15</v>
      </c>
      <c r="V250" s="26">
        <v>59.2</v>
      </c>
      <c r="W250" s="23">
        <f t="shared" si="16"/>
        <v>4075.701414</v>
      </c>
      <c r="X250" s="23">
        <f t="shared" si="14"/>
        <v>7145.801529</v>
      </c>
      <c r="Z250" s="27">
        <f t="shared" si="17"/>
        <v>0.570363086276532</v>
      </c>
      <c r="AA250" s="28">
        <f t="shared" si="15"/>
        <v>4076.533414</v>
      </c>
    </row>
    <row r="251" spans="1:27">
      <c r="A251" s="23" t="s">
        <v>48</v>
      </c>
      <c r="B251" s="23">
        <v>2011</v>
      </c>
      <c r="C251" s="26">
        <v>1866.59</v>
      </c>
      <c r="D251" s="26">
        <v>623</v>
      </c>
      <c r="E251" s="26">
        <v>892.3</v>
      </c>
      <c r="F251" s="26">
        <v>8.99</v>
      </c>
      <c r="G251" s="26">
        <v>270.84</v>
      </c>
      <c r="H251" s="26">
        <v>7.25</v>
      </c>
      <c r="I251" s="26">
        <v>18.76</v>
      </c>
      <c r="J251" s="26">
        <v>66.25</v>
      </c>
      <c r="K251" s="26">
        <v>450</v>
      </c>
      <c r="L251" s="26">
        <v>466.56</v>
      </c>
      <c r="M251" s="26">
        <v>26.47</v>
      </c>
      <c r="N251" s="26">
        <v>597.57</v>
      </c>
      <c r="O251" s="26">
        <v>68.64</v>
      </c>
      <c r="P251" s="26">
        <v>160.01</v>
      </c>
      <c r="Q251" s="26">
        <v>33.89</v>
      </c>
      <c r="R251" s="26">
        <v>43.67</v>
      </c>
      <c r="S251" s="26">
        <v>24.56</v>
      </c>
      <c r="T251" s="26">
        <v>25737.2</v>
      </c>
      <c r="U251" s="26">
        <v>801.87</v>
      </c>
      <c r="V251" s="26">
        <v>59.95</v>
      </c>
      <c r="W251" s="23">
        <f t="shared" si="16"/>
        <v>2528.935149</v>
      </c>
      <c r="X251" s="23">
        <f t="shared" si="14"/>
        <v>7581.851481</v>
      </c>
      <c r="Z251" s="27">
        <f t="shared" si="17"/>
        <v>0.333551132640553</v>
      </c>
      <c r="AA251" s="28">
        <f t="shared" si="15"/>
        <v>2615.060149</v>
      </c>
    </row>
    <row r="252" spans="1:27">
      <c r="A252" s="23" t="s">
        <v>49</v>
      </c>
      <c r="B252" s="23">
        <v>2011</v>
      </c>
      <c r="C252" s="26">
        <v>958.0266</v>
      </c>
      <c r="D252" s="26">
        <v>161.43</v>
      </c>
      <c r="E252" s="26">
        <v>7.59</v>
      </c>
      <c r="F252" s="26">
        <v>19.54</v>
      </c>
      <c r="G252" s="26">
        <v>706.34</v>
      </c>
      <c r="H252" s="26">
        <v>23.54</v>
      </c>
      <c r="I252" s="26">
        <v>11.2928</v>
      </c>
      <c r="J252" s="26">
        <v>108.72</v>
      </c>
      <c r="K252" s="26">
        <v>3.69</v>
      </c>
      <c r="L252" s="26">
        <v>472.8745</v>
      </c>
      <c r="M252" s="26">
        <v>400.4975</v>
      </c>
      <c r="N252" s="26">
        <v>532.0456</v>
      </c>
      <c r="O252" s="26">
        <v>658.84</v>
      </c>
      <c r="P252" s="26">
        <v>118.8987</v>
      </c>
      <c r="Q252" s="26">
        <v>119.5366</v>
      </c>
      <c r="R252" s="26">
        <v>187.83</v>
      </c>
      <c r="S252" s="26">
        <v>37.0608</v>
      </c>
      <c r="T252" s="26">
        <v>7665.2933</v>
      </c>
      <c r="U252" s="26">
        <v>1269.1289</v>
      </c>
      <c r="V252" s="26">
        <v>4.5946</v>
      </c>
      <c r="W252" s="23">
        <f t="shared" si="16"/>
        <v>1714.55918466</v>
      </c>
      <c r="X252" s="23">
        <f t="shared" si="14"/>
        <v>7798.4217615</v>
      </c>
      <c r="Z252" s="27">
        <f t="shared" si="17"/>
        <v>0.219859766129167</v>
      </c>
      <c r="AA252" s="28">
        <f t="shared" si="15"/>
        <v>1855.89518466</v>
      </c>
    </row>
    <row r="253" spans="1:27">
      <c r="A253" s="23" t="s">
        <v>50</v>
      </c>
      <c r="B253" s="23">
        <v>2011</v>
      </c>
      <c r="C253" s="26">
        <v>5684.5</v>
      </c>
      <c r="D253" s="26">
        <v>460.36</v>
      </c>
      <c r="E253" s="26">
        <v>25.19</v>
      </c>
      <c r="F253" s="26">
        <v>21.13</v>
      </c>
      <c r="G253" s="26">
        <v>3149.86</v>
      </c>
      <c r="H253" s="26">
        <v>32.53</v>
      </c>
      <c r="I253" s="26">
        <v>0.33</v>
      </c>
      <c r="J253" s="26">
        <v>29.34</v>
      </c>
      <c r="K253" s="26">
        <v>10.01</v>
      </c>
      <c r="L253" s="26">
        <v>825.98</v>
      </c>
      <c r="M253" s="26">
        <v>44.73</v>
      </c>
      <c r="N253" s="26">
        <v>756.67</v>
      </c>
      <c r="O253" s="26">
        <v>150.37</v>
      </c>
      <c r="P253" s="26">
        <v>127.71</v>
      </c>
      <c r="Q253" s="26">
        <v>92.96</v>
      </c>
      <c r="R253" s="26">
        <v>260.23</v>
      </c>
      <c r="S253" s="26">
        <v>54.09</v>
      </c>
      <c r="T253" s="26">
        <v>50666.56</v>
      </c>
      <c r="U253" s="26">
        <v>3982.81</v>
      </c>
      <c r="V253" s="26">
        <v>33.16</v>
      </c>
      <c r="W253" s="23">
        <f t="shared" si="16"/>
        <v>7755.42106</v>
      </c>
      <c r="X253" s="23">
        <f t="shared" si="14"/>
        <v>18458.835262</v>
      </c>
      <c r="Z253" s="27">
        <f t="shared" si="17"/>
        <v>0.420146826705019</v>
      </c>
      <c r="AA253" s="28">
        <f t="shared" si="15"/>
        <v>7793.56306</v>
      </c>
    </row>
    <row r="254" spans="1:27">
      <c r="A254" s="23" t="s">
        <v>51</v>
      </c>
      <c r="B254" s="23">
        <v>2011</v>
      </c>
      <c r="C254" s="26">
        <v>3021.8195</v>
      </c>
      <c r="D254" s="26">
        <v>30.747</v>
      </c>
      <c r="E254" s="26">
        <v>2.3658</v>
      </c>
      <c r="F254" s="26">
        <v>151.5327</v>
      </c>
      <c r="G254" s="26">
        <v>469.9954</v>
      </c>
      <c r="H254" s="26">
        <v>6.5812</v>
      </c>
      <c r="I254" s="26">
        <v>0.2193</v>
      </c>
      <c r="J254" s="26">
        <v>2.0774</v>
      </c>
      <c r="K254" s="26">
        <v>0.1017</v>
      </c>
      <c r="L254" s="26">
        <v>647.7594</v>
      </c>
      <c r="M254" s="26">
        <v>74.7523</v>
      </c>
      <c r="N254" s="26">
        <v>957.4131</v>
      </c>
      <c r="O254" s="26">
        <v>174.8711</v>
      </c>
      <c r="P254" s="26">
        <v>291.6219</v>
      </c>
      <c r="Q254" s="26">
        <v>106.0489</v>
      </c>
      <c r="R254" s="26">
        <v>232.1226</v>
      </c>
      <c r="S254" s="26">
        <v>17.3995</v>
      </c>
      <c r="T254" s="26">
        <v>41965.7758</v>
      </c>
      <c r="U254" s="26">
        <v>2999.3644</v>
      </c>
      <c r="V254" s="26">
        <v>51.7583</v>
      </c>
      <c r="W254" s="23">
        <f t="shared" si="16"/>
        <v>2775.518264</v>
      </c>
      <c r="X254" s="23">
        <f t="shared" si="14"/>
        <v>11831.87860648</v>
      </c>
      <c r="Z254" s="27">
        <f t="shared" si="17"/>
        <v>0.234579677184984</v>
      </c>
      <c r="AA254" s="28">
        <f t="shared" si="15"/>
        <v>2778.218884</v>
      </c>
    </row>
    <row r="255" spans="1:27">
      <c r="A255" s="23" t="s">
        <v>52</v>
      </c>
      <c r="B255" s="23">
        <v>2011</v>
      </c>
      <c r="C255" s="26">
        <v>4623.0122</v>
      </c>
      <c r="D255" s="26">
        <v>104.3681</v>
      </c>
      <c r="E255" s="26">
        <v>455.2632</v>
      </c>
      <c r="F255" s="26">
        <v>19.9889</v>
      </c>
      <c r="G255" s="26">
        <v>948.1166</v>
      </c>
      <c r="H255" s="26">
        <v>18.4294</v>
      </c>
      <c r="I255" s="26">
        <v>13.3808</v>
      </c>
      <c r="J255" s="26">
        <v>8.4281</v>
      </c>
      <c r="K255" s="26">
        <v>1.6056</v>
      </c>
      <c r="L255" s="26">
        <v>176.1609</v>
      </c>
      <c r="M255" s="26">
        <v>9.091</v>
      </c>
      <c r="N255" s="26">
        <v>416.3549</v>
      </c>
      <c r="O255" s="26">
        <v>11.3109</v>
      </c>
      <c r="P255" s="26">
        <v>45.6504</v>
      </c>
      <c r="Q255" s="26">
        <v>8.7868</v>
      </c>
      <c r="R255" s="26">
        <v>49.6066</v>
      </c>
      <c r="S255" s="26">
        <v>20.033</v>
      </c>
      <c r="T255" s="26">
        <v>7884.0966</v>
      </c>
      <c r="U255" s="26">
        <v>1136.1176</v>
      </c>
      <c r="V255" s="26">
        <v>29.8895</v>
      </c>
      <c r="W255" s="23">
        <f t="shared" si="16"/>
        <v>4620.19400422</v>
      </c>
      <c r="X255" s="23">
        <f t="shared" si="14"/>
        <v>7641.91201927</v>
      </c>
      <c r="Z255" s="27">
        <f t="shared" si="17"/>
        <v>0.604586128781596</v>
      </c>
      <c r="AA255" s="28">
        <f t="shared" si="15"/>
        <v>4631.15053422</v>
      </c>
    </row>
    <row r="256" spans="1:27">
      <c r="A256" s="23" t="s">
        <v>53</v>
      </c>
      <c r="B256" s="23">
        <v>2011</v>
      </c>
      <c r="C256" s="26">
        <v>3113.17</v>
      </c>
      <c r="D256" s="26">
        <v>7.45</v>
      </c>
      <c r="E256" s="26">
        <v>0.71</v>
      </c>
      <c r="F256" s="26">
        <v>19.12</v>
      </c>
      <c r="G256" s="26">
        <v>728.65</v>
      </c>
      <c r="H256" s="26">
        <v>5.56</v>
      </c>
      <c r="I256" s="26">
        <v>1.33</v>
      </c>
      <c r="J256" s="26">
        <v>6.88</v>
      </c>
      <c r="K256" s="26">
        <v>3.54</v>
      </c>
      <c r="L256" s="26">
        <v>374.01</v>
      </c>
      <c r="M256" s="26">
        <v>64.39</v>
      </c>
      <c r="N256" s="26">
        <v>530</v>
      </c>
      <c r="O256" s="26">
        <v>175.58</v>
      </c>
      <c r="P256" s="26">
        <v>84</v>
      </c>
      <c r="Q256" s="26">
        <v>71.18</v>
      </c>
      <c r="R256" s="26">
        <v>188.17</v>
      </c>
      <c r="S256" s="26">
        <v>15.5</v>
      </c>
      <c r="T256" s="26">
        <v>4862.43</v>
      </c>
      <c r="U256" s="26">
        <v>1426.56</v>
      </c>
      <c r="V256" s="26">
        <v>98.76</v>
      </c>
      <c r="W256" s="23">
        <f t="shared" si="16"/>
        <v>2988.831101</v>
      </c>
      <c r="X256" s="23">
        <f t="shared" si="14"/>
        <v>7376.609248</v>
      </c>
      <c r="Z256" s="27">
        <f t="shared" si="17"/>
        <v>0.405176823187476</v>
      </c>
      <c r="AA256" s="28">
        <f t="shared" si="15"/>
        <v>2997.775101</v>
      </c>
    </row>
    <row r="257" spans="1:27">
      <c r="A257" s="23" t="s">
        <v>54</v>
      </c>
      <c r="B257" s="23">
        <v>2011</v>
      </c>
      <c r="C257" s="26">
        <v>2301.45</v>
      </c>
      <c r="D257" s="26">
        <v>6.03</v>
      </c>
      <c r="E257" s="26">
        <v>37.64</v>
      </c>
      <c r="F257" s="26">
        <v>158.22</v>
      </c>
      <c r="G257" s="26">
        <v>872.32</v>
      </c>
      <c r="H257" s="26">
        <v>20.22</v>
      </c>
      <c r="I257" s="26">
        <v>1.47</v>
      </c>
      <c r="J257" s="26">
        <v>5.42</v>
      </c>
      <c r="K257" s="26">
        <v>0</v>
      </c>
      <c r="L257" s="26">
        <v>182.76</v>
      </c>
      <c r="M257" s="26">
        <v>9.05</v>
      </c>
      <c r="N257" s="26">
        <v>392.04</v>
      </c>
      <c r="O257" s="26">
        <v>24.9</v>
      </c>
      <c r="P257" s="26">
        <v>53.47</v>
      </c>
      <c r="Q257" s="26">
        <v>9.03</v>
      </c>
      <c r="R257" s="26">
        <v>35.72</v>
      </c>
      <c r="S257" s="26">
        <v>4.35</v>
      </c>
      <c r="T257" s="26">
        <v>724.66</v>
      </c>
      <c r="U257" s="26">
        <v>780.91</v>
      </c>
      <c r="V257" s="26">
        <v>22.83</v>
      </c>
      <c r="W257" s="23">
        <f t="shared" si="16"/>
        <v>2731.869638</v>
      </c>
      <c r="X257" s="23">
        <f t="shared" si="14"/>
        <v>4841.810155</v>
      </c>
      <c r="Z257" s="27">
        <f t="shared" si="17"/>
        <v>0.564224856106528</v>
      </c>
      <c r="AA257" s="28">
        <f t="shared" si="15"/>
        <v>2738.915638</v>
      </c>
    </row>
    <row r="258" spans="1:27">
      <c r="A258" s="23" t="s">
        <v>55</v>
      </c>
      <c r="B258" s="23">
        <v>2011</v>
      </c>
      <c r="C258" s="26">
        <v>11314.1649</v>
      </c>
      <c r="D258" s="26">
        <v>518.7029</v>
      </c>
      <c r="E258" s="26">
        <v>640.7284</v>
      </c>
      <c r="F258" s="26">
        <v>568.762</v>
      </c>
      <c r="G258" s="26">
        <v>3314.7672</v>
      </c>
      <c r="H258" s="26">
        <v>46.2543</v>
      </c>
      <c r="I258" s="26">
        <v>19.0992</v>
      </c>
      <c r="J258" s="26">
        <v>112.9811</v>
      </c>
      <c r="K258" s="26">
        <v>142.3461</v>
      </c>
      <c r="L258" s="26">
        <v>806.4136</v>
      </c>
      <c r="M258" s="26">
        <v>39.6621</v>
      </c>
      <c r="N258" s="26">
        <v>1662.3509</v>
      </c>
      <c r="O258" s="26">
        <v>398.9069</v>
      </c>
      <c r="P258" s="26">
        <v>215.4032</v>
      </c>
      <c r="Q258" s="26">
        <v>100.51</v>
      </c>
      <c r="R258" s="26">
        <v>503.1078</v>
      </c>
      <c r="S258" s="26">
        <v>50.1477</v>
      </c>
      <c r="T258" s="26">
        <v>74049.174</v>
      </c>
      <c r="U258" s="26">
        <v>3635.2553</v>
      </c>
      <c r="V258" s="26">
        <v>56.7425</v>
      </c>
      <c r="W258" s="23">
        <f t="shared" si="16"/>
        <v>12645.14497885</v>
      </c>
      <c r="X258" s="23">
        <f t="shared" si="14"/>
        <v>26079.83071288</v>
      </c>
      <c r="Z258" s="27">
        <f t="shared" si="17"/>
        <v>0.484863000763458</v>
      </c>
      <c r="AA258" s="28">
        <f t="shared" si="15"/>
        <v>12792.02040885</v>
      </c>
    </row>
    <row r="259" spans="1:27">
      <c r="A259" s="23" t="s">
        <v>56</v>
      </c>
      <c r="B259" s="23">
        <v>2011</v>
      </c>
      <c r="C259" s="26">
        <v>8356.9667</v>
      </c>
      <c r="D259" s="26">
        <v>746.12</v>
      </c>
      <c r="E259" s="26">
        <v>412.62</v>
      </c>
      <c r="F259" s="26">
        <v>200.6771</v>
      </c>
      <c r="G259" s="26">
        <v>1983.5634</v>
      </c>
      <c r="H259" s="26">
        <v>28.2437</v>
      </c>
      <c r="I259" s="26">
        <v>96.8737</v>
      </c>
      <c r="J259" s="26">
        <v>36.84</v>
      </c>
      <c r="K259" s="26">
        <v>12.8595</v>
      </c>
      <c r="L259" s="26">
        <v>358.5275</v>
      </c>
      <c r="M259" s="26">
        <v>49.6411</v>
      </c>
      <c r="N259" s="26">
        <v>661.591</v>
      </c>
      <c r="O259" s="26">
        <v>38.8858</v>
      </c>
      <c r="P259" s="26">
        <v>83.5051</v>
      </c>
      <c r="Q259" s="26">
        <v>20.98</v>
      </c>
      <c r="R259" s="26">
        <v>92.898</v>
      </c>
      <c r="S259" s="26">
        <v>40.8484</v>
      </c>
      <c r="T259" s="26">
        <v>15747.2316</v>
      </c>
      <c r="U259" s="26">
        <v>2717.81</v>
      </c>
      <c r="V259" s="26">
        <v>230.12</v>
      </c>
      <c r="W259" s="23">
        <f t="shared" si="16"/>
        <v>9325.36444004</v>
      </c>
      <c r="X259" s="23">
        <f t="shared" si="14"/>
        <v>15949.93447225</v>
      </c>
      <c r="Z259" s="27">
        <f t="shared" si="17"/>
        <v>0.5846647493295</v>
      </c>
      <c r="AA259" s="28">
        <f t="shared" si="15"/>
        <v>9373.25644004</v>
      </c>
    </row>
    <row r="260" spans="1:27">
      <c r="A260" s="23" t="s">
        <v>57</v>
      </c>
      <c r="B260" s="23">
        <v>2011</v>
      </c>
      <c r="C260" s="26">
        <v>9524.18</v>
      </c>
      <c r="D260" s="26">
        <v>197.63</v>
      </c>
      <c r="E260" s="26">
        <v>49.27</v>
      </c>
      <c r="F260" s="26">
        <v>77.57</v>
      </c>
      <c r="G260" s="26">
        <v>1172.72</v>
      </c>
      <c r="H260" s="26">
        <v>10.52</v>
      </c>
      <c r="I260" s="26">
        <v>4.8</v>
      </c>
      <c r="J260" s="26">
        <v>17.59</v>
      </c>
      <c r="K260" s="26">
        <v>8.32</v>
      </c>
      <c r="L260" s="26">
        <v>497.81</v>
      </c>
      <c r="M260" s="26">
        <v>46.75</v>
      </c>
      <c r="N260" s="26">
        <v>696.94</v>
      </c>
      <c r="O260" s="26">
        <v>96.12</v>
      </c>
      <c r="P260" s="26">
        <v>104.99</v>
      </c>
      <c r="Q260" s="26">
        <v>39.32</v>
      </c>
      <c r="R260" s="26">
        <v>233.04</v>
      </c>
      <c r="S260" s="26">
        <v>23.06</v>
      </c>
      <c r="T260" s="26">
        <v>8681.06</v>
      </c>
      <c r="U260" s="26">
        <v>1481.48</v>
      </c>
      <c r="V260" s="26">
        <v>0</v>
      </c>
      <c r="W260" s="23">
        <f t="shared" si="16"/>
        <v>8262.548261</v>
      </c>
      <c r="X260" s="23">
        <f t="shared" si="14"/>
        <v>13196.275974</v>
      </c>
      <c r="Z260" s="27">
        <f t="shared" si="17"/>
        <v>0.626127270851209</v>
      </c>
      <c r="AA260" s="28">
        <f t="shared" si="15"/>
        <v>8285.415261</v>
      </c>
    </row>
    <row r="261" spans="1:27">
      <c r="A261" s="23" t="s">
        <v>58</v>
      </c>
      <c r="B261" s="23">
        <v>2011</v>
      </c>
      <c r="C261" s="26">
        <v>5298.4539</v>
      </c>
      <c r="D261" s="26">
        <v>512.3988</v>
      </c>
      <c r="E261" s="26">
        <v>147.13</v>
      </c>
      <c r="F261" s="26">
        <v>691.85</v>
      </c>
      <c r="G261" s="26">
        <v>821.8</v>
      </c>
      <c r="H261" s="26">
        <v>20.21</v>
      </c>
      <c r="I261" s="26">
        <v>2.101</v>
      </c>
      <c r="J261" s="26">
        <v>24.43</v>
      </c>
      <c r="K261" s="26">
        <v>2.03</v>
      </c>
      <c r="L261" s="26">
        <v>295.05</v>
      </c>
      <c r="M261" s="26">
        <v>32.03</v>
      </c>
      <c r="N261" s="26">
        <v>560.8536</v>
      </c>
      <c r="O261" s="26">
        <v>65.741</v>
      </c>
      <c r="P261" s="26">
        <v>77.6628</v>
      </c>
      <c r="Q261" s="26">
        <v>21.14</v>
      </c>
      <c r="R261" s="26">
        <v>52.58</v>
      </c>
      <c r="S261" s="26">
        <v>14.63</v>
      </c>
      <c r="T261" s="26">
        <v>11576.0196</v>
      </c>
      <c r="U261" s="26">
        <v>1451.7866</v>
      </c>
      <c r="V261" s="26">
        <v>1389.61</v>
      </c>
      <c r="W261" s="23">
        <f t="shared" si="16"/>
        <v>5632.93691187</v>
      </c>
      <c r="X261" s="23">
        <f t="shared" ref="X261:X324" si="18">C261*$C$3+D261*$D$3+E261*$E$3+F261*$F$3+G261*$G$3+H261*$H$3+I261*$I$3+J261*$J$3+K261*$K$3+L261*$L$3+M261*$M$3+N261*$N$3+O261*$O$3+P261*$P$3+Q261*$Q$3+R261*$R$3+S261*$S$3+T261*$T$3+U261*$U$3+V261</f>
        <v>11052.62858883</v>
      </c>
      <c r="Z261" s="27">
        <f t="shared" si="17"/>
        <v>0.509646810855723</v>
      </c>
      <c r="AA261" s="28">
        <f t="shared" ref="AA261:AA324" si="19">C261*$C$3+D261*$D$3+E261*$E$3+F261*$F$3+G261*$G$3+H261*$H$3+I261*$I$3+J261*$J$3</f>
        <v>5664.69591187</v>
      </c>
    </row>
    <row r="262" spans="1:27">
      <c r="A262" s="23" t="s">
        <v>59</v>
      </c>
      <c r="B262" s="23">
        <v>2011</v>
      </c>
      <c r="C262" s="26">
        <v>4732.22</v>
      </c>
      <c r="D262" s="26">
        <v>741.97</v>
      </c>
      <c r="E262" s="26">
        <v>17.52</v>
      </c>
      <c r="F262" s="26">
        <v>133.55</v>
      </c>
      <c r="G262" s="26">
        <v>552.13</v>
      </c>
      <c r="H262" s="26">
        <v>6.94</v>
      </c>
      <c r="I262" s="26">
        <v>18.25</v>
      </c>
      <c r="J262" s="26">
        <v>10.65</v>
      </c>
      <c r="K262" s="26">
        <v>16.85</v>
      </c>
      <c r="L262" s="26">
        <v>1204.32</v>
      </c>
      <c r="M262" s="26">
        <v>216.23</v>
      </c>
      <c r="N262" s="26">
        <v>1489.64</v>
      </c>
      <c r="O262" s="26">
        <v>388.14</v>
      </c>
      <c r="P262" s="26">
        <v>697.37</v>
      </c>
      <c r="Q262" s="26">
        <v>78.36</v>
      </c>
      <c r="R262" s="26">
        <v>317.89</v>
      </c>
      <c r="S262" s="26">
        <v>36.15</v>
      </c>
      <c r="T262" s="26">
        <v>12981.41</v>
      </c>
      <c r="U262" s="26">
        <v>4201.55</v>
      </c>
      <c r="V262" s="26">
        <v>547.38</v>
      </c>
      <c r="W262" s="23">
        <f t="shared" si="16"/>
        <v>4777.259037</v>
      </c>
      <c r="X262" s="23">
        <f t="shared" si="18"/>
        <v>17965.074791</v>
      </c>
      <c r="Z262" s="27">
        <f t="shared" si="17"/>
        <v>0.265919240113226</v>
      </c>
      <c r="AA262" s="28">
        <f t="shared" si="19"/>
        <v>4791.104037</v>
      </c>
    </row>
    <row r="263" spans="1:27">
      <c r="A263" s="23" t="s">
        <v>60</v>
      </c>
      <c r="B263" s="23">
        <v>2011</v>
      </c>
      <c r="C263" s="26">
        <v>2999.84</v>
      </c>
      <c r="D263" s="26">
        <v>59.48</v>
      </c>
      <c r="E263" s="26">
        <v>3.73</v>
      </c>
      <c r="F263" s="26">
        <v>12.34</v>
      </c>
      <c r="G263" s="26">
        <v>740.25</v>
      </c>
      <c r="H263" s="26">
        <v>15.52</v>
      </c>
      <c r="I263" s="26">
        <v>32.7</v>
      </c>
      <c r="J263" s="26">
        <v>22.52</v>
      </c>
      <c r="K263" s="26">
        <v>0</v>
      </c>
      <c r="L263" s="26">
        <v>259.48</v>
      </c>
      <c r="M263" s="26">
        <v>0.28</v>
      </c>
      <c r="N263" s="26">
        <v>476.3</v>
      </c>
      <c r="O263" s="26">
        <v>49.62</v>
      </c>
      <c r="P263" s="26">
        <v>112.94</v>
      </c>
      <c r="Q263" s="26">
        <v>26.36</v>
      </c>
      <c r="R263" s="26">
        <v>30.84</v>
      </c>
      <c r="S263" s="26">
        <v>2.37</v>
      </c>
      <c r="T263" s="26">
        <v>5634.95</v>
      </c>
      <c r="U263" s="26">
        <v>1044</v>
      </c>
      <c r="V263" s="26">
        <v>413.73</v>
      </c>
      <c r="W263" s="23">
        <f t="shared" si="16"/>
        <v>3135.947853</v>
      </c>
      <c r="X263" s="23">
        <f t="shared" si="18"/>
        <v>6504.86052</v>
      </c>
      <c r="Z263" s="27">
        <f t="shared" si="17"/>
        <v>0.482093020036039</v>
      </c>
      <c r="AA263" s="28">
        <f t="shared" si="19"/>
        <v>3165.223853</v>
      </c>
    </row>
    <row r="264" spans="1:27">
      <c r="A264" s="23" t="s">
        <v>61</v>
      </c>
      <c r="B264" s="23">
        <v>2011</v>
      </c>
      <c r="C264" s="26">
        <v>208.03</v>
      </c>
      <c r="D264" s="26">
        <v>0</v>
      </c>
      <c r="E264" s="26">
        <v>0</v>
      </c>
      <c r="F264" s="26">
        <v>0.03</v>
      </c>
      <c r="G264" s="26">
        <v>0.02</v>
      </c>
      <c r="H264" s="26">
        <v>0</v>
      </c>
      <c r="I264" s="26">
        <v>0</v>
      </c>
      <c r="J264" s="26">
        <v>0</v>
      </c>
      <c r="K264" s="26">
        <v>0</v>
      </c>
      <c r="L264" s="26">
        <v>60.5</v>
      </c>
      <c r="M264" s="26">
        <v>90.15</v>
      </c>
      <c r="N264" s="26">
        <v>146.15</v>
      </c>
      <c r="O264" s="26">
        <v>35.29</v>
      </c>
      <c r="P264" s="26">
        <v>13.81</v>
      </c>
      <c r="Q264" s="26">
        <v>15.31</v>
      </c>
      <c r="R264" s="26">
        <v>26.72</v>
      </c>
      <c r="S264" s="26">
        <v>42.03</v>
      </c>
      <c r="T264" s="26">
        <v>263.98</v>
      </c>
      <c r="U264" s="26">
        <v>172.57</v>
      </c>
      <c r="V264" s="26">
        <v>0.93</v>
      </c>
      <c r="W264" s="23">
        <f t="shared" si="16"/>
        <v>148.633257</v>
      </c>
      <c r="X264" s="23">
        <f t="shared" si="18"/>
        <v>1494.485991</v>
      </c>
      <c r="Z264" s="27">
        <f t="shared" si="17"/>
        <v>0.0994544330927756</v>
      </c>
      <c r="AA264" s="28">
        <f t="shared" si="19"/>
        <v>148.633257</v>
      </c>
    </row>
    <row r="265" spans="1:27">
      <c r="A265" s="23" t="s">
        <v>62</v>
      </c>
      <c r="B265" s="23">
        <v>2011</v>
      </c>
      <c r="C265" s="26">
        <v>2807.176</v>
      </c>
      <c r="D265" s="26">
        <v>828.242</v>
      </c>
      <c r="E265" s="26">
        <v>296.671</v>
      </c>
      <c r="F265" s="26">
        <v>9.55</v>
      </c>
      <c r="G265" s="26">
        <v>377.7894</v>
      </c>
      <c r="H265" s="26">
        <v>0</v>
      </c>
      <c r="I265" s="26">
        <v>0</v>
      </c>
      <c r="J265" s="26">
        <v>18.9967</v>
      </c>
      <c r="K265" s="26">
        <v>0</v>
      </c>
      <c r="L265" s="26">
        <v>144.9703</v>
      </c>
      <c r="M265" s="26">
        <v>52.78</v>
      </c>
      <c r="N265" s="26">
        <v>397.0035</v>
      </c>
      <c r="O265" s="26">
        <v>9.3669</v>
      </c>
      <c r="P265" s="26">
        <v>14.71</v>
      </c>
      <c r="Q265" s="26">
        <v>0</v>
      </c>
      <c r="R265" s="26">
        <v>1.02</v>
      </c>
      <c r="S265" s="26">
        <v>61.2</v>
      </c>
      <c r="T265" s="26">
        <v>2608.779</v>
      </c>
      <c r="U265" s="26">
        <v>671.4457</v>
      </c>
      <c r="V265" s="26">
        <v>360.39</v>
      </c>
      <c r="W265" s="23">
        <f t="shared" si="16"/>
        <v>3208.05714466</v>
      </c>
      <c r="X265" s="23">
        <f t="shared" si="18"/>
        <v>6230.53548147</v>
      </c>
      <c r="Z265" s="27">
        <f t="shared" si="17"/>
        <v>0.514892685259712</v>
      </c>
      <c r="AA265" s="28">
        <f t="shared" si="19"/>
        <v>3232.75285466</v>
      </c>
    </row>
    <row r="266" spans="1:27">
      <c r="A266" s="23" t="s">
        <v>63</v>
      </c>
      <c r="B266" s="23">
        <v>2011</v>
      </c>
      <c r="C266" s="26">
        <v>4559.99</v>
      </c>
      <c r="D266" s="26">
        <v>341.94</v>
      </c>
      <c r="E266" s="26">
        <v>334.55</v>
      </c>
      <c r="F266" s="26">
        <v>100.12</v>
      </c>
      <c r="G266" s="26">
        <v>1436.25</v>
      </c>
      <c r="H266" s="26">
        <v>27.9</v>
      </c>
      <c r="I266" s="26">
        <v>1.49</v>
      </c>
      <c r="J266" s="26">
        <v>18.54</v>
      </c>
      <c r="K266" s="26">
        <v>0.55</v>
      </c>
      <c r="L266" s="26">
        <v>640.58</v>
      </c>
      <c r="M266" s="26">
        <v>206.21</v>
      </c>
      <c r="N266" s="26">
        <v>574.49</v>
      </c>
      <c r="O266" s="26">
        <v>12.52</v>
      </c>
      <c r="P266" s="26">
        <v>21.63</v>
      </c>
      <c r="Q266" s="26">
        <v>0.85</v>
      </c>
      <c r="R266" s="26">
        <v>12.37</v>
      </c>
      <c r="S266" s="26">
        <v>147.27</v>
      </c>
      <c r="T266" s="26">
        <v>3776.14</v>
      </c>
      <c r="U266" s="26">
        <v>1806.82</v>
      </c>
      <c r="V266" s="26">
        <v>1556.51</v>
      </c>
      <c r="W266" s="23">
        <f t="shared" ref="W266:W329" si="20">C266*$C$3+D266*$D$3+E266*$E$3+F266*$F$3+G266*$G$3+H266*$H$3+I266*$I$3</f>
        <v>5292.482191</v>
      </c>
      <c r="X266" s="23">
        <f t="shared" si="18"/>
        <v>13336.121331</v>
      </c>
      <c r="Z266" s="27">
        <f t="shared" ref="Z266:Z329" si="21">W266/X266</f>
        <v>0.396853182394011</v>
      </c>
      <c r="AA266" s="28">
        <f t="shared" si="19"/>
        <v>5316.584191</v>
      </c>
    </row>
    <row r="267" spans="1:27">
      <c r="A267" s="23" t="s">
        <v>64</v>
      </c>
      <c r="B267" s="23">
        <v>2011</v>
      </c>
      <c r="C267" s="26">
        <v>4635.65</v>
      </c>
      <c r="D267" s="26">
        <v>66</v>
      </c>
      <c r="E267" s="26">
        <v>16.85</v>
      </c>
      <c r="F267" s="26">
        <v>61.2</v>
      </c>
      <c r="G267" s="26">
        <v>397.38</v>
      </c>
      <c r="H267" s="26">
        <v>10.6</v>
      </c>
      <c r="I267" s="26">
        <v>2.02</v>
      </c>
      <c r="J267" s="26">
        <v>7.23</v>
      </c>
      <c r="K267" s="26">
        <v>0</v>
      </c>
      <c r="L267" s="26">
        <v>145.23</v>
      </c>
      <c r="M267" s="26">
        <v>10.84</v>
      </c>
      <c r="N267" s="26">
        <v>301.39</v>
      </c>
      <c r="O267" s="26">
        <v>16.04</v>
      </c>
      <c r="P267" s="26">
        <v>19.53</v>
      </c>
      <c r="Q267" s="26">
        <v>0</v>
      </c>
      <c r="R267" s="26">
        <v>0.89</v>
      </c>
      <c r="S267" s="26">
        <v>3.78</v>
      </c>
      <c r="T267" s="26">
        <v>526.13</v>
      </c>
      <c r="U267" s="26">
        <v>883.42</v>
      </c>
      <c r="V267" s="26">
        <v>0</v>
      </c>
      <c r="W267" s="23">
        <f t="shared" si="20"/>
        <v>3870.521174</v>
      </c>
      <c r="X267" s="23">
        <f t="shared" si="18"/>
        <v>5760.118177</v>
      </c>
      <c r="Z267" s="27">
        <f t="shared" si="21"/>
        <v>0.671951695271616</v>
      </c>
      <c r="AA267" s="28">
        <f t="shared" si="19"/>
        <v>3879.920174</v>
      </c>
    </row>
    <row r="268" spans="1:27">
      <c r="A268" s="23" t="s">
        <v>65</v>
      </c>
      <c r="B268" s="23">
        <v>2011</v>
      </c>
      <c r="C268" s="26">
        <v>3284.4537</v>
      </c>
      <c r="D268" s="26">
        <v>35.5927</v>
      </c>
      <c r="E268" s="26">
        <v>63.5386</v>
      </c>
      <c r="F268" s="26">
        <v>26.265</v>
      </c>
      <c r="G268" s="26">
        <v>1218.4427</v>
      </c>
      <c r="H268" s="26">
        <v>19.6599</v>
      </c>
      <c r="I268" s="26">
        <v>0.2225</v>
      </c>
      <c r="J268" s="26">
        <v>28.4196</v>
      </c>
      <c r="K268" s="26">
        <v>0.0202</v>
      </c>
      <c r="L268" s="26">
        <v>250.337</v>
      </c>
      <c r="M268" s="26">
        <v>51.1155</v>
      </c>
      <c r="N268" s="26">
        <v>608.7716</v>
      </c>
      <c r="O268" s="26">
        <v>2.5859</v>
      </c>
      <c r="P268" s="26">
        <v>24.5914</v>
      </c>
      <c r="Q268" s="26">
        <v>0</v>
      </c>
      <c r="R268" s="26">
        <v>2.6604</v>
      </c>
      <c r="S268" s="26">
        <v>4.1971</v>
      </c>
      <c r="T268" s="26">
        <v>1167.61</v>
      </c>
      <c r="U268" s="26">
        <v>1109.6256</v>
      </c>
      <c r="V268" s="26">
        <v>59.8937</v>
      </c>
      <c r="W268" s="23">
        <f t="shared" si="20"/>
        <v>3717.19103766</v>
      </c>
      <c r="X268" s="23">
        <f t="shared" si="18"/>
        <v>6653.0679094</v>
      </c>
      <c r="Z268" s="27">
        <f t="shared" si="21"/>
        <v>0.558718336905602</v>
      </c>
      <c r="AA268" s="28">
        <f t="shared" si="19"/>
        <v>3754.13651766</v>
      </c>
    </row>
    <row r="269" spans="1:27">
      <c r="A269" s="23" t="s">
        <v>66</v>
      </c>
      <c r="B269" s="23">
        <v>2011</v>
      </c>
      <c r="C269" s="26">
        <v>3423.9454</v>
      </c>
      <c r="D269" s="26">
        <v>241</v>
      </c>
      <c r="E269" s="26">
        <v>2.8</v>
      </c>
      <c r="F269" s="26">
        <v>4.58</v>
      </c>
      <c r="G269" s="26">
        <v>793.6778</v>
      </c>
      <c r="H269" s="26">
        <v>4.6021</v>
      </c>
      <c r="I269" s="26">
        <v>0</v>
      </c>
      <c r="J269" s="26">
        <v>8.0269</v>
      </c>
      <c r="K269" s="26">
        <v>133.1023</v>
      </c>
      <c r="L269" s="26">
        <v>279.6042</v>
      </c>
      <c r="M269" s="26">
        <v>9.6736</v>
      </c>
      <c r="N269" s="26">
        <v>573.0027</v>
      </c>
      <c r="O269" s="26">
        <v>0.1557</v>
      </c>
      <c r="P269" s="26">
        <v>25.4304</v>
      </c>
      <c r="Q269" s="26">
        <v>0.3</v>
      </c>
      <c r="R269" s="26">
        <v>1.65</v>
      </c>
      <c r="S269" s="26">
        <v>61.1357</v>
      </c>
      <c r="T269" s="26">
        <v>5676.1265</v>
      </c>
      <c r="U269" s="26">
        <v>982.4683</v>
      </c>
      <c r="V269" s="26">
        <v>9.8931</v>
      </c>
      <c r="W269" s="23">
        <f t="shared" si="20"/>
        <v>3465.42147444</v>
      </c>
      <c r="X269" s="23">
        <f t="shared" si="18"/>
        <v>7196.8485314</v>
      </c>
      <c r="Z269" s="27">
        <f t="shared" si="21"/>
        <v>0.481519301027428</v>
      </c>
      <c r="AA269" s="28">
        <f t="shared" si="19"/>
        <v>3475.85644444</v>
      </c>
    </row>
    <row r="270" spans="1:27">
      <c r="A270" s="23" t="s">
        <v>67</v>
      </c>
      <c r="B270" s="23">
        <v>2011</v>
      </c>
      <c r="C270" s="26">
        <v>1770.11</v>
      </c>
      <c r="D270" s="26">
        <v>38</v>
      </c>
      <c r="E270" s="26">
        <v>0</v>
      </c>
      <c r="F270" s="26">
        <v>99.1</v>
      </c>
      <c r="G270" s="26">
        <v>601</v>
      </c>
      <c r="H270" s="26">
        <v>9.58</v>
      </c>
      <c r="I270" s="26">
        <v>1.92</v>
      </c>
      <c r="J270" s="26">
        <v>0.51</v>
      </c>
      <c r="K270" s="26">
        <v>20.33</v>
      </c>
      <c r="L270" s="26">
        <v>58.77</v>
      </c>
      <c r="M270" s="26">
        <v>3.72</v>
      </c>
      <c r="N270" s="26">
        <v>222.02</v>
      </c>
      <c r="O270" s="26">
        <v>6.89</v>
      </c>
      <c r="P270" s="26">
        <v>5.82</v>
      </c>
      <c r="Q270" s="26">
        <v>68.59</v>
      </c>
      <c r="R270" s="26">
        <v>63.01</v>
      </c>
      <c r="S270" s="26">
        <v>15.05</v>
      </c>
      <c r="T270" s="26">
        <v>9128.06</v>
      </c>
      <c r="U270" s="26">
        <v>881.38</v>
      </c>
      <c r="V270" s="26">
        <v>13.64</v>
      </c>
      <c r="W270" s="23">
        <f t="shared" si="20"/>
        <v>2007.565505</v>
      </c>
      <c r="X270" s="23">
        <f t="shared" si="18"/>
        <v>4264.227543</v>
      </c>
      <c r="Z270" s="27">
        <f t="shared" si="21"/>
        <v>0.470792302886263</v>
      </c>
      <c r="AA270" s="28">
        <f t="shared" si="19"/>
        <v>2008.228505</v>
      </c>
    </row>
    <row r="271" spans="1:27">
      <c r="A271" s="23" t="s">
        <v>68</v>
      </c>
      <c r="B271" s="23">
        <v>2011</v>
      </c>
      <c r="C271" s="26">
        <v>520.0633</v>
      </c>
      <c r="D271" s="26">
        <v>6.4798</v>
      </c>
      <c r="E271" s="26">
        <v>0</v>
      </c>
      <c r="F271" s="26">
        <v>0.4622</v>
      </c>
      <c r="G271" s="26">
        <v>156.0279</v>
      </c>
      <c r="H271" s="26">
        <v>1.7397</v>
      </c>
      <c r="I271" s="26">
        <v>0</v>
      </c>
      <c r="J271" s="26">
        <v>0.9907</v>
      </c>
      <c r="K271" s="26">
        <v>2.185</v>
      </c>
      <c r="L271" s="26">
        <v>28.961</v>
      </c>
      <c r="M271" s="26">
        <v>0.1917</v>
      </c>
      <c r="N271" s="26">
        <v>101.8442</v>
      </c>
      <c r="O271" s="26">
        <v>0.0135</v>
      </c>
      <c r="P271" s="26">
        <v>8.77</v>
      </c>
      <c r="Q271" s="26">
        <v>5.6818</v>
      </c>
      <c r="R271" s="26">
        <v>6.0703</v>
      </c>
      <c r="S271" s="26">
        <v>26.2812</v>
      </c>
      <c r="T271" s="26">
        <v>510.6275</v>
      </c>
      <c r="U271" s="26">
        <v>541.4989</v>
      </c>
      <c r="V271" s="26">
        <v>0</v>
      </c>
      <c r="W271" s="23">
        <f t="shared" si="20"/>
        <v>539.84283435</v>
      </c>
      <c r="X271" s="23">
        <f t="shared" si="18"/>
        <v>1799.26564542</v>
      </c>
      <c r="Z271" s="27">
        <f t="shared" si="21"/>
        <v>0.300035092496853</v>
      </c>
      <c r="AA271" s="28">
        <f t="shared" si="19"/>
        <v>541.13074435</v>
      </c>
    </row>
    <row r="272" spans="1:27">
      <c r="A272" s="23" t="s">
        <v>69</v>
      </c>
      <c r="B272" s="23">
        <v>2011</v>
      </c>
      <c r="C272" s="26">
        <v>1118.9739</v>
      </c>
      <c r="D272" s="26">
        <v>106.7599</v>
      </c>
      <c r="E272" s="26">
        <v>21.5726</v>
      </c>
      <c r="F272" s="26">
        <v>1.3948</v>
      </c>
      <c r="G272" s="26">
        <v>357.441</v>
      </c>
      <c r="H272" s="26">
        <v>12.2275</v>
      </c>
      <c r="I272" s="26">
        <v>1.7537</v>
      </c>
      <c r="J272" s="26">
        <v>4.8791</v>
      </c>
      <c r="K272" s="26">
        <v>0</v>
      </c>
      <c r="L272" s="26">
        <v>20.7977</v>
      </c>
      <c r="M272" s="26">
        <v>6.5845</v>
      </c>
      <c r="N272" s="26">
        <v>103.751</v>
      </c>
      <c r="O272" s="26">
        <v>0.3001</v>
      </c>
      <c r="P272" s="26">
        <v>7.9789</v>
      </c>
      <c r="Q272" s="26">
        <v>0.14</v>
      </c>
      <c r="R272" s="26">
        <v>0.4881</v>
      </c>
      <c r="S272" s="26">
        <v>16.5504</v>
      </c>
      <c r="T272" s="26">
        <v>4364.4076</v>
      </c>
      <c r="U272" s="26">
        <v>695.9077</v>
      </c>
      <c r="V272" s="26">
        <v>0</v>
      </c>
      <c r="W272" s="23">
        <f t="shared" si="20"/>
        <v>1330.95974286</v>
      </c>
      <c r="X272" s="23">
        <f t="shared" si="18"/>
        <v>2767.89817363</v>
      </c>
      <c r="Z272" s="27">
        <f t="shared" si="21"/>
        <v>0.480855746623978</v>
      </c>
      <c r="AA272" s="28">
        <f t="shared" si="19"/>
        <v>1337.30257286</v>
      </c>
    </row>
    <row r="273" spans="1:27">
      <c r="A273" s="23" t="s">
        <v>70</v>
      </c>
      <c r="B273" s="23">
        <v>2011</v>
      </c>
      <c r="C273" s="26">
        <v>2564.27</v>
      </c>
      <c r="D273" s="26">
        <v>2.15</v>
      </c>
      <c r="E273" s="26">
        <v>2.84</v>
      </c>
      <c r="F273" s="26">
        <v>0</v>
      </c>
      <c r="G273" s="26">
        <v>880.23</v>
      </c>
      <c r="H273" s="26">
        <v>21.42</v>
      </c>
      <c r="I273" s="26">
        <v>0.58</v>
      </c>
      <c r="J273" s="26">
        <v>11.01</v>
      </c>
      <c r="K273" s="26">
        <v>45.78</v>
      </c>
      <c r="L273" s="26">
        <v>138.84</v>
      </c>
      <c r="M273" s="26">
        <v>37.32</v>
      </c>
      <c r="N273" s="26">
        <v>389.75</v>
      </c>
      <c r="O273" s="26">
        <v>1.67</v>
      </c>
      <c r="P273" s="26">
        <v>43.78</v>
      </c>
      <c r="Q273" s="26">
        <v>83.36</v>
      </c>
      <c r="R273" s="26">
        <v>40.22</v>
      </c>
      <c r="S273" s="26">
        <v>79.81</v>
      </c>
      <c r="T273" s="26">
        <v>21898.57</v>
      </c>
      <c r="U273" s="26">
        <v>768.44</v>
      </c>
      <c r="V273" s="26">
        <v>2.02</v>
      </c>
      <c r="W273" s="23">
        <f t="shared" si="20"/>
        <v>2823.113589</v>
      </c>
      <c r="X273" s="23">
        <f t="shared" si="18"/>
        <v>6741.275163</v>
      </c>
      <c r="Z273" s="27">
        <f t="shared" si="21"/>
        <v>0.418780352491005</v>
      </c>
      <c r="AA273" s="28">
        <f t="shared" si="19"/>
        <v>2837.426589</v>
      </c>
    </row>
    <row r="274" spans="1:27">
      <c r="A274" s="23" t="s">
        <v>41</v>
      </c>
      <c r="B274" s="23">
        <v>2012</v>
      </c>
      <c r="C274" s="26">
        <v>1007.8928</v>
      </c>
      <c r="D274" s="26">
        <v>0.0649</v>
      </c>
      <c r="E274" s="26">
        <v>0</v>
      </c>
      <c r="F274" s="26">
        <v>5.5894</v>
      </c>
      <c r="G274" s="26">
        <v>32.2657</v>
      </c>
      <c r="H274" s="26">
        <v>3.5827</v>
      </c>
      <c r="I274" s="26">
        <v>0.6446</v>
      </c>
      <c r="J274" s="26">
        <v>0</v>
      </c>
      <c r="K274" s="26">
        <v>0</v>
      </c>
      <c r="L274" s="26">
        <v>415.8991</v>
      </c>
      <c r="M274" s="26">
        <v>443.3329</v>
      </c>
      <c r="N274" s="26">
        <v>215.3423</v>
      </c>
      <c r="O274" s="26">
        <v>9.0539</v>
      </c>
      <c r="P274" s="26">
        <v>39.1238</v>
      </c>
      <c r="Q274" s="26">
        <v>74.0902</v>
      </c>
      <c r="R274" s="26">
        <v>186.7986</v>
      </c>
      <c r="S274" s="26">
        <v>52.6101</v>
      </c>
      <c r="T274" s="26">
        <v>17065.9245</v>
      </c>
      <c r="U274" s="26">
        <v>860.9165</v>
      </c>
      <c r="V274" s="26">
        <v>22.3886</v>
      </c>
      <c r="W274" s="23">
        <f t="shared" si="20"/>
        <v>779.00259058</v>
      </c>
      <c r="X274" s="23">
        <f t="shared" si="18"/>
        <v>5139.75714682</v>
      </c>
      <c r="Z274" s="27">
        <f t="shared" si="21"/>
        <v>0.151564085291846</v>
      </c>
      <c r="AA274" s="28">
        <f t="shared" si="19"/>
        <v>779.00259058</v>
      </c>
    </row>
    <row r="275" spans="1:27">
      <c r="A275" s="23" t="s">
        <v>42</v>
      </c>
      <c r="B275" s="23">
        <v>2012</v>
      </c>
      <c r="C275" s="26">
        <v>1074.06</v>
      </c>
      <c r="D275" s="26">
        <v>111.49</v>
      </c>
      <c r="E275" s="26">
        <v>20.88</v>
      </c>
      <c r="F275" s="26">
        <v>1.71</v>
      </c>
      <c r="G275" s="26">
        <v>882.72</v>
      </c>
      <c r="H275" s="26">
        <v>4.88</v>
      </c>
      <c r="I275" s="26">
        <v>0</v>
      </c>
      <c r="J275" s="26">
        <v>205.34</v>
      </c>
      <c r="K275" s="26">
        <v>11.13</v>
      </c>
      <c r="L275" s="26">
        <v>253.75</v>
      </c>
      <c r="M275" s="26">
        <v>29.41</v>
      </c>
      <c r="N275" s="26">
        <v>378.17</v>
      </c>
      <c r="O275" s="26">
        <v>82.73</v>
      </c>
      <c r="P275" s="26">
        <v>56.14</v>
      </c>
      <c r="Q275" s="26">
        <v>55.55</v>
      </c>
      <c r="R275" s="26">
        <v>281.3</v>
      </c>
      <c r="S275" s="26">
        <v>28.22</v>
      </c>
      <c r="T275" s="26">
        <v>19212.29</v>
      </c>
      <c r="U275" s="26">
        <v>719.74</v>
      </c>
      <c r="V275" s="26">
        <v>46.17</v>
      </c>
      <c r="W275" s="23">
        <f t="shared" si="20"/>
        <v>1761.985522</v>
      </c>
      <c r="X275" s="23">
        <f t="shared" si="18"/>
        <v>5612.97667</v>
      </c>
      <c r="Z275" s="27">
        <f t="shared" si="21"/>
        <v>0.313912853302488</v>
      </c>
      <c r="AA275" s="28">
        <f t="shared" si="19"/>
        <v>2028.927522</v>
      </c>
    </row>
    <row r="276" spans="1:27">
      <c r="A276" s="23" t="s">
        <v>43</v>
      </c>
      <c r="B276" s="23">
        <v>2012</v>
      </c>
      <c r="C276" s="26">
        <v>7862.5657</v>
      </c>
      <c r="D276" s="26">
        <v>791.181</v>
      </c>
      <c r="E276" s="26">
        <v>658.0523</v>
      </c>
      <c r="F276" s="26">
        <v>241.1308</v>
      </c>
      <c r="G276" s="26">
        <v>8366.631</v>
      </c>
      <c r="H276" s="26">
        <v>104.0799</v>
      </c>
      <c r="I276" s="26">
        <v>10</v>
      </c>
      <c r="J276" s="26">
        <v>105.03</v>
      </c>
      <c r="K276" s="26">
        <v>15.6</v>
      </c>
      <c r="L276" s="26">
        <v>318.3344</v>
      </c>
      <c r="M276" s="26">
        <v>7.7887</v>
      </c>
      <c r="N276" s="26">
        <v>819.9091</v>
      </c>
      <c r="O276" s="26">
        <v>23.8214</v>
      </c>
      <c r="P276" s="26">
        <v>85.5635</v>
      </c>
      <c r="Q276" s="26">
        <v>26.74</v>
      </c>
      <c r="R276" s="26">
        <v>151.9518</v>
      </c>
      <c r="S276" s="26">
        <v>43.98</v>
      </c>
      <c r="T276" s="26">
        <v>30297.2889</v>
      </c>
      <c r="U276" s="26">
        <v>2887.65</v>
      </c>
      <c r="V276" s="26">
        <v>34.04</v>
      </c>
      <c r="W276" s="23">
        <f t="shared" si="20"/>
        <v>15463.38678072</v>
      </c>
      <c r="X276" s="23">
        <f t="shared" si="18"/>
        <v>22902.86657725</v>
      </c>
      <c r="Z276" s="27">
        <f t="shared" si="21"/>
        <v>0.675172547880106</v>
      </c>
      <c r="AA276" s="28">
        <f t="shared" si="19"/>
        <v>15599.92578072</v>
      </c>
    </row>
    <row r="277" spans="1:27">
      <c r="A277" s="23" t="s">
        <v>44</v>
      </c>
      <c r="B277" s="23">
        <v>2012</v>
      </c>
      <c r="C277" s="26">
        <v>5231.77</v>
      </c>
      <c r="D277" s="26">
        <v>251.01</v>
      </c>
      <c r="E277" s="26">
        <v>789.31</v>
      </c>
      <c r="F277" s="26">
        <v>182.54</v>
      </c>
      <c r="G277" s="26">
        <v>2938.55</v>
      </c>
      <c r="H277" s="26">
        <v>145.37</v>
      </c>
      <c r="I277" s="26">
        <v>15.6</v>
      </c>
      <c r="J277" s="26">
        <v>152.9</v>
      </c>
      <c r="K277" s="26">
        <v>0</v>
      </c>
      <c r="L277" s="26">
        <v>224.11</v>
      </c>
      <c r="M277" s="26">
        <v>18</v>
      </c>
      <c r="N277" s="26">
        <v>497.48</v>
      </c>
      <c r="O277" s="26">
        <v>1.2</v>
      </c>
      <c r="P277" s="26">
        <v>22.49</v>
      </c>
      <c r="Q277" s="26">
        <v>0</v>
      </c>
      <c r="R277" s="26">
        <v>8.22</v>
      </c>
      <c r="S277" s="26">
        <v>32.18</v>
      </c>
      <c r="T277" s="26">
        <v>16014.55</v>
      </c>
      <c r="U277" s="26">
        <v>1672.39</v>
      </c>
      <c r="V277" s="26">
        <v>1.63</v>
      </c>
      <c r="W277" s="23">
        <f t="shared" si="20"/>
        <v>8101.201118</v>
      </c>
      <c r="X277" s="23">
        <f t="shared" si="18"/>
        <v>12462.310272</v>
      </c>
      <c r="Z277" s="27">
        <f t="shared" si="21"/>
        <v>0.650056124521436</v>
      </c>
      <c r="AA277" s="28">
        <f t="shared" si="19"/>
        <v>8299.971118</v>
      </c>
    </row>
    <row r="278" spans="1:27">
      <c r="A278" s="23" t="s">
        <v>45</v>
      </c>
      <c r="B278" s="23">
        <v>2012</v>
      </c>
      <c r="C278" s="26">
        <v>6751.3308</v>
      </c>
      <c r="D278" s="26">
        <v>27.4238</v>
      </c>
      <c r="E278" s="26">
        <v>366.0476</v>
      </c>
      <c r="F278" s="26">
        <v>166.7753</v>
      </c>
      <c r="G278" s="26">
        <v>1411.8632</v>
      </c>
      <c r="H278" s="26">
        <v>37.36</v>
      </c>
      <c r="I278" s="26">
        <v>1.9718</v>
      </c>
      <c r="J278" s="26">
        <v>160.5023</v>
      </c>
      <c r="K278" s="26">
        <v>7.186</v>
      </c>
      <c r="L278" s="26">
        <v>302.5262</v>
      </c>
      <c r="M278" s="26">
        <v>23.1949</v>
      </c>
      <c r="N278" s="26">
        <v>876.3439</v>
      </c>
      <c r="O278" s="26">
        <v>16.8987</v>
      </c>
      <c r="P278" s="26">
        <v>19.7212</v>
      </c>
      <c r="Q278" s="26">
        <v>0</v>
      </c>
      <c r="R278" s="26">
        <v>18.3899</v>
      </c>
      <c r="S278" s="26">
        <v>36.8228</v>
      </c>
      <c r="T278" s="26">
        <v>26842.6585</v>
      </c>
      <c r="U278" s="26">
        <v>2016.78</v>
      </c>
      <c r="V278" s="26">
        <v>24.0352</v>
      </c>
      <c r="W278" s="23">
        <f t="shared" si="20"/>
        <v>6659.82790542</v>
      </c>
      <c r="X278" s="23">
        <f t="shared" si="18"/>
        <v>12622.68666908</v>
      </c>
      <c r="Z278" s="27">
        <f t="shared" si="21"/>
        <v>0.527607796978248</v>
      </c>
      <c r="AA278" s="28">
        <f t="shared" si="19"/>
        <v>6868.48089542</v>
      </c>
    </row>
    <row r="279" spans="1:27">
      <c r="A279" s="23" t="s">
        <v>46</v>
      </c>
      <c r="B279" s="23">
        <v>2012</v>
      </c>
      <c r="C279" s="26">
        <v>3752.63</v>
      </c>
      <c r="D279" s="26">
        <v>364.15</v>
      </c>
      <c r="E279" s="26">
        <v>383.02</v>
      </c>
      <c r="F279" s="26">
        <v>26.77</v>
      </c>
      <c r="G279" s="26">
        <v>3435.29</v>
      </c>
      <c r="H279" s="26">
        <v>62.84</v>
      </c>
      <c r="I279" s="26">
        <v>13.93</v>
      </c>
      <c r="J279" s="26">
        <v>58.18</v>
      </c>
      <c r="K279" s="26">
        <v>3.72</v>
      </c>
      <c r="L279" s="26">
        <v>759.82</v>
      </c>
      <c r="M279" s="26">
        <v>35.58</v>
      </c>
      <c r="N279" s="26">
        <v>1224.9</v>
      </c>
      <c r="O279" s="26">
        <v>352.76</v>
      </c>
      <c r="P279" s="26">
        <v>148.38</v>
      </c>
      <c r="Q279" s="26">
        <v>211.1</v>
      </c>
      <c r="R279" s="26">
        <v>476.05</v>
      </c>
      <c r="S279" s="26">
        <v>63.03</v>
      </c>
      <c r="T279" s="26">
        <v>42193.68</v>
      </c>
      <c r="U279" s="26">
        <v>1800.88</v>
      </c>
      <c r="V279" s="26">
        <v>28.58</v>
      </c>
      <c r="W279" s="23">
        <f t="shared" si="20"/>
        <v>6906.527742</v>
      </c>
      <c r="X279" s="23">
        <f t="shared" si="18"/>
        <v>16122.897802</v>
      </c>
      <c r="Z279" s="27">
        <f t="shared" si="21"/>
        <v>0.428367643758386</v>
      </c>
      <c r="AA279" s="28">
        <f t="shared" si="19"/>
        <v>6982.161742</v>
      </c>
    </row>
    <row r="280" spans="1:27">
      <c r="A280" s="23" t="s">
        <v>47</v>
      </c>
      <c r="B280" s="23">
        <v>2012</v>
      </c>
      <c r="C280" s="26">
        <v>4419.92</v>
      </c>
      <c r="D280" s="26">
        <v>60.36</v>
      </c>
      <c r="E280" s="26">
        <v>5.02</v>
      </c>
      <c r="F280" s="26">
        <v>12.62</v>
      </c>
      <c r="G280" s="26">
        <v>670.1</v>
      </c>
      <c r="H280" s="26">
        <v>12.13</v>
      </c>
      <c r="I280" s="26">
        <v>0</v>
      </c>
      <c r="J280" s="26">
        <v>0.72</v>
      </c>
      <c r="K280" s="26">
        <v>17.96</v>
      </c>
      <c r="L280" s="26">
        <v>182.58</v>
      </c>
      <c r="M280" s="26">
        <v>0.81</v>
      </c>
      <c r="N280" s="26">
        <v>423.82</v>
      </c>
      <c r="O280" s="26">
        <v>32.36</v>
      </c>
      <c r="P280" s="26">
        <v>20.24</v>
      </c>
      <c r="Q280" s="26">
        <v>26.05</v>
      </c>
      <c r="R280" s="26">
        <v>110.4</v>
      </c>
      <c r="S280" s="26">
        <v>17.81</v>
      </c>
      <c r="T280" s="26">
        <v>23433.1</v>
      </c>
      <c r="U280" s="26">
        <v>787.05</v>
      </c>
      <c r="V280" s="26">
        <v>27.53</v>
      </c>
      <c r="W280" s="23">
        <f t="shared" si="20"/>
        <v>3945.9288</v>
      </c>
      <c r="X280" s="23">
        <f t="shared" si="18"/>
        <v>7145.008682</v>
      </c>
      <c r="Z280" s="27">
        <f t="shared" si="21"/>
        <v>0.552263681630051</v>
      </c>
      <c r="AA280" s="28">
        <f t="shared" si="19"/>
        <v>3946.8648</v>
      </c>
    </row>
    <row r="281" spans="1:27">
      <c r="A281" s="23" t="s">
        <v>48</v>
      </c>
      <c r="B281" s="23">
        <v>2012</v>
      </c>
      <c r="C281" s="26">
        <v>2656.91</v>
      </c>
      <c r="D281" s="26">
        <v>585</v>
      </c>
      <c r="E281" s="26">
        <v>791.7</v>
      </c>
      <c r="F281" s="26">
        <v>12.49</v>
      </c>
      <c r="G281" s="26">
        <v>329.92</v>
      </c>
      <c r="H281" s="26">
        <v>17.34</v>
      </c>
      <c r="I281" s="26">
        <v>13.65</v>
      </c>
      <c r="J281" s="26">
        <v>51.65</v>
      </c>
      <c r="K281" s="26">
        <v>441.59</v>
      </c>
      <c r="L281" s="26">
        <v>465.99</v>
      </c>
      <c r="M281" s="26">
        <v>65.94</v>
      </c>
      <c r="N281" s="26">
        <v>604.36</v>
      </c>
      <c r="O281" s="26">
        <v>52.98</v>
      </c>
      <c r="P281" s="26">
        <v>150.09</v>
      </c>
      <c r="Q281" s="26">
        <v>32.48</v>
      </c>
      <c r="R281" s="26">
        <v>64.45</v>
      </c>
      <c r="S281" s="26">
        <v>26.29</v>
      </c>
      <c r="T281" s="26">
        <v>27745.57</v>
      </c>
      <c r="U281" s="26">
        <v>779.4</v>
      </c>
      <c r="V281" s="26">
        <v>0</v>
      </c>
      <c r="W281" s="23">
        <f t="shared" si="20"/>
        <v>3133.749276</v>
      </c>
      <c r="X281" s="23">
        <f t="shared" si="18"/>
        <v>8210.073632</v>
      </c>
      <c r="Z281" s="27">
        <f t="shared" si="21"/>
        <v>0.381695635930199</v>
      </c>
      <c r="AA281" s="28">
        <f t="shared" si="19"/>
        <v>3200.894276</v>
      </c>
    </row>
    <row r="282" spans="1:27">
      <c r="A282" s="23" t="s">
        <v>49</v>
      </c>
      <c r="B282" s="23">
        <v>2012</v>
      </c>
      <c r="C282" s="26">
        <v>870.13</v>
      </c>
      <c r="D282" s="26">
        <v>79.75</v>
      </c>
      <c r="E282" s="26">
        <v>6.46</v>
      </c>
      <c r="F282" s="26">
        <v>18.92</v>
      </c>
      <c r="G282" s="26">
        <v>673.17</v>
      </c>
      <c r="H282" s="26">
        <v>24.4587</v>
      </c>
      <c r="I282" s="26">
        <v>8.57</v>
      </c>
      <c r="J282" s="26">
        <v>110.54</v>
      </c>
      <c r="K282" s="26">
        <v>2.86</v>
      </c>
      <c r="L282" s="26">
        <v>517.35</v>
      </c>
      <c r="M282" s="26">
        <v>402.74</v>
      </c>
      <c r="N282" s="26">
        <v>568.19</v>
      </c>
      <c r="O282" s="26">
        <v>631.3</v>
      </c>
      <c r="P282" s="26">
        <v>115.47</v>
      </c>
      <c r="Q282" s="26">
        <v>128.64</v>
      </c>
      <c r="R282" s="26">
        <v>224.8</v>
      </c>
      <c r="S282" s="26">
        <v>41.86</v>
      </c>
      <c r="T282" s="26">
        <v>7661.82</v>
      </c>
      <c r="U282" s="26">
        <v>1281.66</v>
      </c>
      <c r="V282" s="26">
        <v>4.23</v>
      </c>
      <c r="W282" s="23">
        <f t="shared" si="20"/>
        <v>1541.2693701</v>
      </c>
      <c r="X282" s="23">
        <f t="shared" si="18"/>
        <v>7839.9137401</v>
      </c>
      <c r="Z282" s="27">
        <f t="shared" si="21"/>
        <v>0.196592643898189</v>
      </c>
      <c r="AA282" s="28">
        <f t="shared" si="19"/>
        <v>1684.9713701</v>
      </c>
    </row>
    <row r="283" spans="1:27">
      <c r="A283" s="23" t="s">
        <v>50</v>
      </c>
      <c r="B283" s="23">
        <v>2012</v>
      </c>
      <c r="C283" s="26">
        <v>4963.2</v>
      </c>
      <c r="D283" s="26">
        <v>586.98</v>
      </c>
      <c r="E283" s="26">
        <v>28.65</v>
      </c>
      <c r="F283" s="26">
        <v>24.11</v>
      </c>
      <c r="G283" s="26">
        <v>3169.96</v>
      </c>
      <c r="H283" s="26">
        <v>38.87</v>
      </c>
      <c r="I283" s="26">
        <v>0.13</v>
      </c>
      <c r="J283" s="26">
        <v>34.48</v>
      </c>
      <c r="K283" s="26">
        <v>8.58</v>
      </c>
      <c r="L283" s="26">
        <v>934.28</v>
      </c>
      <c r="M283" s="26">
        <v>53.14</v>
      </c>
      <c r="N283" s="26">
        <v>801.66</v>
      </c>
      <c r="O283" s="26">
        <v>158.16</v>
      </c>
      <c r="P283" s="26">
        <v>122.07</v>
      </c>
      <c r="Q283" s="26">
        <v>86.64</v>
      </c>
      <c r="R283" s="26">
        <v>238.61</v>
      </c>
      <c r="S283" s="26">
        <v>66.44</v>
      </c>
      <c r="T283" s="26">
        <v>51740.49</v>
      </c>
      <c r="U283" s="26">
        <v>4295.43</v>
      </c>
      <c r="V283" s="26">
        <v>43.11</v>
      </c>
      <c r="W283" s="23">
        <f t="shared" si="20"/>
        <v>7414.688732</v>
      </c>
      <c r="X283" s="23">
        <f t="shared" si="18"/>
        <v>18920.644946</v>
      </c>
      <c r="Z283" s="27">
        <f t="shared" si="21"/>
        <v>0.391883508895268</v>
      </c>
      <c r="AA283" s="28">
        <f t="shared" si="19"/>
        <v>7459.512732</v>
      </c>
    </row>
    <row r="284" spans="1:27">
      <c r="A284" s="23" t="s">
        <v>51</v>
      </c>
      <c r="B284" s="23">
        <v>2012</v>
      </c>
      <c r="C284" s="26">
        <v>2974.5587</v>
      </c>
      <c r="D284" s="26">
        <v>31.1325</v>
      </c>
      <c r="E284" s="26">
        <v>1.5195</v>
      </c>
      <c r="F284" s="26">
        <v>159.4237</v>
      </c>
      <c r="G284" s="26">
        <v>451.4223</v>
      </c>
      <c r="H284" s="26">
        <v>6.4013</v>
      </c>
      <c r="I284" s="26">
        <v>0.2193</v>
      </c>
      <c r="J284" s="26">
        <v>1.884</v>
      </c>
      <c r="K284" s="26">
        <v>0.0504</v>
      </c>
      <c r="L284" s="26">
        <v>706.156</v>
      </c>
      <c r="M284" s="26">
        <v>80.073</v>
      </c>
      <c r="N284" s="26">
        <v>938.0063</v>
      </c>
      <c r="O284" s="26">
        <v>173.9406</v>
      </c>
      <c r="P284" s="26">
        <v>301.7835</v>
      </c>
      <c r="Q284" s="26">
        <v>99.2589</v>
      </c>
      <c r="R284" s="26">
        <v>249.1896</v>
      </c>
      <c r="S284" s="26">
        <v>21.7155</v>
      </c>
      <c r="T284" s="26">
        <v>43327.9547</v>
      </c>
      <c r="U284" s="26">
        <v>3089.4446</v>
      </c>
      <c r="V284" s="26">
        <v>49.72</v>
      </c>
      <c r="W284" s="23">
        <f t="shared" si="20"/>
        <v>2727.45260161</v>
      </c>
      <c r="X284" s="23">
        <f t="shared" si="18"/>
        <v>12087.38890272</v>
      </c>
      <c r="Z284" s="27">
        <f t="shared" si="21"/>
        <v>0.225644481497261</v>
      </c>
      <c r="AA284" s="28">
        <f t="shared" si="19"/>
        <v>2729.90180161</v>
      </c>
    </row>
    <row r="285" spans="1:27">
      <c r="A285" s="23" t="s">
        <v>52</v>
      </c>
      <c r="B285" s="23">
        <v>2012</v>
      </c>
      <c r="C285" s="26">
        <v>4701.3675</v>
      </c>
      <c r="D285" s="26">
        <v>127.1074</v>
      </c>
      <c r="E285" s="26">
        <v>46.09</v>
      </c>
      <c r="F285" s="26">
        <v>17.55</v>
      </c>
      <c r="G285" s="26">
        <v>996.44</v>
      </c>
      <c r="H285" s="26">
        <v>18.89</v>
      </c>
      <c r="I285" s="26">
        <v>12.64</v>
      </c>
      <c r="J285" s="26">
        <v>10.12</v>
      </c>
      <c r="K285" s="26">
        <v>0.95</v>
      </c>
      <c r="L285" s="26">
        <v>250.6432</v>
      </c>
      <c r="M285" s="26">
        <v>10.77</v>
      </c>
      <c r="N285" s="26">
        <v>577.9046</v>
      </c>
      <c r="O285" s="26">
        <v>11.08</v>
      </c>
      <c r="P285" s="26">
        <v>51.2053</v>
      </c>
      <c r="Q285" s="26">
        <v>7.16</v>
      </c>
      <c r="R285" s="26">
        <v>89.79</v>
      </c>
      <c r="S285" s="26">
        <v>24.81</v>
      </c>
      <c r="T285" s="26">
        <v>7742.2899</v>
      </c>
      <c r="U285" s="26">
        <v>1264.2452</v>
      </c>
      <c r="V285" s="26">
        <v>28.16</v>
      </c>
      <c r="W285" s="23">
        <f t="shared" si="20"/>
        <v>4625.39052825</v>
      </c>
      <c r="X285" s="23">
        <f t="shared" si="18"/>
        <v>8265.12366757</v>
      </c>
      <c r="Z285" s="27">
        <f t="shared" si="21"/>
        <v>0.559627503989894</v>
      </c>
      <c r="AA285" s="28">
        <f t="shared" si="19"/>
        <v>4638.54652825</v>
      </c>
    </row>
    <row r="286" spans="1:27">
      <c r="A286" s="23" t="s">
        <v>53</v>
      </c>
      <c r="B286" s="23">
        <v>2012</v>
      </c>
      <c r="C286" s="26">
        <v>3415.67</v>
      </c>
      <c r="D286" s="26">
        <v>7.83</v>
      </c>
      <c r="E286" s="26">
        <v>1.13</v>
      </c>
      <c r="F286" s="26">
        <v>29.79</v>
      </c>
      <c r="G286" s="26">
        <v>650</v>
      </c>
      <c r="H286" s="26">
        <v>6.19</v>
      </c>
      <c r="I286" s="26">
        <v>1.01</v>
      </c>
      <c r="J286" s="26">
        <v>8.27</v>
      </c>
      <c r="K286" s="26">
        <v>1.83</v>
      </c>
      <c r="L286" s="26">
        <v>397.62</v>
      </c>
      <c r="M286" s="26">
        <v>74.36</v>
      </c>
      <c r="N286" s="26">
        <v>515.27</v>
      </c>
      <c r="O286" s="26">
        <v>180</v>
      </c>
      <c r="P286" s="26">
        <v>79</v>
      </c>
      <c r="Q286" s="26">
        <v>76.11</v>
      </c>
      <c r="R286" s="26">
        <v>200</v>
      </c>
      <c r="S286" s="26">
        <v>16.08</v>
      </c>
      <c r="T286" s="26">
        <v>5601.45</v>
      </c>
      <c r="U286" s="26">
        <v>1483.96</v>
      </c>
      <c r="V286" s="26">
        <v>108.31</v>
      </c>
      <c r="W286" s="23">
        <f t="shared" si="20"/>
        <v>3138.097893</v>
      </c>
      <c r="X286" s="23">
        <f t="shared" si="18"/>
        <v>7685.881759</v>
      </c>
      <c r="Z286" s="27">
        <f t="shared" si="21"/>
        <v>0.408293803027266</v>
      </c>
      <c r="AA286" s="28">
        <f t="shared" si="19"/>
        <v>3148.848893</v>
      </c>
    </row>
    <row r="287" spans="1:27">
      <c r="A287" s="23" t="s">
        <v>54</v>
      </c>
      <c r="B287" s="23">
        <v>2012</v>
      </c>
      <c r="C287" s="26">
        <v>2485.74</v>
      </c>
      <c r="D287" s="26">
        <v>12.55</v>
      </c>
      <c r="E287" s="26">
        <v>44.22</v>
      </c>
      <c r="F287" s="26">
        <v>166.58</v>
      </c>
      <c r="G287" s="26">
        <v>878.66</v>
      </c>
      <c r="H287" s="26">
        <v>22.13</v>
      </c>
      <c r="I287" s="26">
        <v>0.27</v>
      </c>
      <c r="J287" s="26">
        <v>3.05</v>
      </c>
      <c r="K287" s="26">
        <v>0</v>
      </c>
      <c r="L287" s="26">
        <v>198.42</v>
      </c>
      <c r="M287" s="26">
        <v>9.51</v>
      </c>
      <c r="N287" s="26">
        <v>416.32</v>
      </c>
      <c r="O287" s="26">
        <v>29.74</v>
      </c>
      <c r="P287" s="26">
        <v>43.41</v>
      </c>
      <c r="Q287" s="26">
        <v>12.87</v>
      </c>
      <c r="R287" s="26">
        <v>44.55</v>
      </c>
      <c r="S287" s="26">
        <v>8.44</v>
      </c>
      <c r="T287" s="26">
        <v>1038.89</v>
      </c>
      <c r="U287" s="26">
        <v>811.57</v>
      </c>
      <c r="V287" s="26">
        <v>77.67</v>
      </c>
      <c r="W287" s="23">
        <f t="shared" si="20"/>
        <v>2889.879577</v>
      </c>
      <c r="X287" s="23">
        <f t="shared" si="18"/>
        <v>5219.768575</v>
      </c>
      <c r="Z287" s="27">
        <f t="shared" si="21"/>
        <v>0.55364132249867</v>
      </c>
      <c r="AA287" s="28">
        <f t="shared" si="19"/>
        <v>2893.844577</v>
      </c>
    </row>
    <row r="288" spans="1:27">
      <c r="A288" s="23" t="s">
        <v>55</v>
      </c>
      <c r="B288" s="23">
        <v>2012</v>
      </c>
      <c r="C288" s="26">
        <v>12046.5488</v>
      </c>
      <c r="D288" s="26">
        <v>552.11</v>
      </c>
      <c r="E288" s="26">
        <v>223.6115</v>
      </c>
      <c r="F288" s="26">
        <v>1000.2838</v>
      </c>
      <c r="G288" s="26">
        <v>3506.0504</v>
      </c>
      <c r="H288" s="26">
        <v>45.2895</v>
      </c>
      <c r="I288" s="26">
        <v>20.1736</v>
      </c>
      <c r="J288" s="26">
        <v>111.785</v>
      </c>
      <c r="K288" s="26">
        <v>127.9071</v>
      </c>
      <c r="L288" s="26">
        <v>811.5675</v>
      </c>
      <c r="M288" s="26">
        <v>77.0777</v>
      </c>
      <c r="N288" s="26">
        <v>1811.9743</v>
      </c>
      <c r="O288" s="26">
        <v>407.2899</v>
      </c>
      <c r="P288" s="26">
        <v>229.6757</v>
      </c>
      <c r="Q288" s="26">
        <v>91.9477</v>
      </c>
      <c r="R288" s="26">
        <v>453.2776</v>
      </c>
      <c r="S288" s="26">
        <v>65.1493</v>
      </c>
      <c r="T288" s="26">
        <v>77272.3865</v>
      </c>
      <c r="U288" s="26">
        <v>3794.5529</v>
      </c>
      <c r="V288" s="26">
        <v>22.11</v>
      </c>
      <c r="W288" s="23">
        <f t="shared" si="20"/>
        <v>13521.81741981</v>
      </c>
      <c r="X288" s="23">
        <f t="shared" si="18"/>
        <v>27648.74302586</v>
      </c>
      <c r="Z288" s="27">
        <f t="shared" si="21"/>
        <v>0.489057220690394</v>
      </c>
      <c r="AA288" s="28">
        <f t="shared" si="19"/>
        <v>13667.13791981</v>
      </c>
    </row>
    <row r="289" spans="1:27">
      <c r="A289" s="23" t="s">
        <v>56</v>
      </c>
      <c r="B289" s="23">
        <v>2012</v>
      </c>
      <c r="C289" s="26">
        <v>6765.0996</v>
      </c>
      <c r="D289" s="26">
        <v>211.11</v>
      </c>
      <c r="E289" s="26">
        <v>102.509</v>
      </c>
      <c r="F289" s="26">
        <v>192.8384</v>
      </c>
      <c r="G289" s="26">
        <v>2201.27</v>
      </c>
      <c r="H289" s="26">
        <v>22.18</v>
      </c>
      <c r="I289" s="26">
        <v>91.7426</v>
      </c>
      <c r="J289" s="26">
        <v>45.6828</v>
      </c>
      <c r="K289" s="26">
        <v>17.4167</v>
      </c>
      <c r="L289" s="26">
        <v>426.9152</v>
      </c>
      <c r="M289" s="26">
        <v>53.3905</v>
      </c>
      <c r="N289" s="26">
        <v>736.76</v>
      </c>
      <c r="O289" s="26">
        <v>12.0068</v>
      </c>
      <c r="P289" s="26">
        <v>134.6971</v>
      </c>
      <c r="Q289" s="26">
        <v>22.3655</v>
      </c>
      <c r="R289" s="26">
        <v>117.9991</v>
      </c>
      <c r="S289" s="26">
        <v>63.5434</v>
      </c>
      <c r="T289" s="26">
        <v>17885.94</v>
      </c>
      <c r="U289" s="26">
        <v>2849.65</v>
      </c>
      <c r="V289" s="26">
        <v>414.52</v>
      </c>
      <c r="W289" s="23">
        <f t="shared" si="20"/>
        <v>7769.39517984</v>
      </c>
      <c r="X289" s="23">
        <f t="shared" si="18"/>
        <v>15430.50496415</v>
      </c>
      <c r="Z289" s="27">
        <f t="shared" si="21"/>
        <v>0.503508809199102</v>
      </c>
      <c r="AA289" s="28">
        <f t="shared" si="19"/>
        <v>7828.78281984</v>
      </c>
    </row>
    <row r="290" spans="1:27">
      <c r="A290" s="23" t="s">
        <v>57</v>
      </c>
      <c r="B290" s="23">
        <v>2012</v>
      </c>
      <c r="C290" s="26">
        <v>10241.2517</v>
      </c>
      <c r="D290" s="26">
        <v>197.85</v>
      </c>
      <c r="E290" s="26">
        <v>46.0196</v>
      </c>
      <c r="F290" s="26">
        <v>92.7009</v>
      </c>
      <c r="G290" s="26">
        <v>1112.6779</v>
      </c>
      <c r="H290" s="26">
        <v>10.03</v>
      </c>
      <c r="I290" s="26">
        <v>3.74</v>
      </c>
      <c r="J290" s="26">
        <v>12.9594</v>
      </c>
      <c r="K290" s="26">
        <v>15.8538</v>
      </c>
      <c r="L290" s="26">
        <v>566.7148</v>
      </c>
      <c r="M290" s="26">
        <v>53.2586</v>
      </c>
      <c r="N290" s="26">
        <v>731.1209</v>
      </c>
      <c r="O290" s="26">
        <v>103.5641</v>
      </c>
      <c r="P290" s="26">
        <v>102.1068</v>
      </c>
      <c r="Q290" s="26">
        <v>36.09</v>
      </c>
      <c r="R290" s="26">
        <v>237.3837</v>
      </c>
      <c r="S290" s="26">
        <v>27.4778</v>
      </c>
      <c r="T290" s="26">
        <v>8224.3175</v>
      </c>
      <c r="U290" s="26">
        <v>1539.99</v>
      </c>
      <c r="V290" s="26">
        <v>16.13</v>
      </c>
      <c r="W290" s="23">
        <f t="shared" si="20"/>
        <v>8717.98120509</v>
      </c>
      <c r="X290" s="23">
        <f t="shared" si="18"/>
        <v>13954.26959117</v>
      </c>
      <c r="Z290" s="27">
        <f t="shared" si="21"/>
        <v>0.624753674718065</v>
      </c>
      <c r="AA290" s="28">
        <f t="shared" si="19"/>
        <v>8734.82842509</v>
      </c>
    </row>
    <row r="291" spans="1:27">
      <c r="A291" s="23" t="s">
        <v>58</v>
      </c>
      <c r="B291" s="23">
        <v>2012</v>
      </c>
      <c r="C291" s="26">
        <v>5839.26</v>
      </c>
      <c r="D291" s="26">
        <v>388.78</v>
      </c>
      <c r="E291" s="26">
        <v>143.97</v>
      </c>
      <c r="F291" s="26">
        <v>541.6</v>
      </c>
      <c r="G291" s="26">
        <v>830.62</v>
      </c>
      <c r="H291" s="26">
        <v>14.64</v>
      </c>
      <c r="I291" s="26">
        <v>1.28</v>
      </c>
      <c r="J291" s="26">
        <v>25.76</v>
      </c>
      <c r="K291" s="26">
        <v>2.39</v>
      </c>
      <c r="L291" s="26">
        <v>388.93</v>
      </c>
      <c r="M291" s="26">
        <v>35.22</v>
      </c>
      <c r="N291" s="26">
        <v>500.87</v>
      </c>
      <c r="O291" s="26">
        <v>57.81</v>
      </c>
      <c r="P291" s="26">
        <v>82.7</v>
      </c>
      <c r="Q291" s="26">
        <v>25.65</v>
      </c>
      <c r="R291" s="26">
        <v>163.64</v>
      </c>
      <c r="S291" s="26">
        <v>17.93</v>
      </c>
      <c r="T291" s="26">
        <v>11916.1</v>
      </c>
      <c r="U291" s="26">
        <v>1484.43</v>
      </c>
      <c r="V291" s="26">
        <v>1439.06</v>
      </c>
      <c r="W291" s="23">
        <f t="shared" si="20"/>
        <v>5788.345163</v>
      </c>
      <c r="X291" s="23">
        <f t="shared" si="18"/>
        <v>11548.42637</v>
      </c>
      <c r="Z291" s="27">
        <f t="shared" si="21"/>
        <v>0.501223714603811</v>
      </c>
      <c r="AA291" s="28">
        <f t="shared" si="19"/>
        <v>5821.833163</v>
      </c>
    </row>
    <row r="292" spans="1:27">
      <c r="A292" s="23" t="s">
        <v>59</v>
      </c>
      <c r="B292" s="23">
        <v>2012</v>
      </c>
      <c r="C292" s="26">
        <v>4551.17</v>
      </c>
      <c r="D292" s="26">
        <v>818.99</v>
      </c>
      <c r="E292" s="26">
        <v>2.56</v>
      </c>
      <c r="F292" s="26">
        <v>136.16</v>
      </c>
      <c r="G292" s="26">
        <v>545.15</v>
      </c>
      <c r="H292" s="26">
        <v>6.43</v>
      </c>
      <c r="I292" s="26">
        <v>18.55</v>
      </c>
      <c r="J292" s="26">
        <v>11.25</v>
      </c>
      <c r="K292" s="26">
        <v>15.94</v>
      </c>
      <c r="L292" s="26">
        <v>1254.85</v>
      </c>
      <c r="M292" s="26">
        <v>243.14</v>
      </c>
      <c r="N292" s="26">
        <v>1537.47</v>
      </c>
      <c r="O292" s="26">
        <v>307.57</v>
      </c>
      <c r="P292" s="26">
        <v>635.82</v>
      </c>
      <c r="Q292" s="26">
        <v>70.87</v>
      </c>
      <c r="R292" s="26">
        <v>237.1</v>
      </c>
      <c r="S292" s="26">
        <v>44.07</v>
      </c>
      <c r="T292" s="26">
        <v>14802.35</v>
      </c>
      <c r="U292" s="26">
        <v>4373.18</v>
      </c>
      <c r="V292" s="26">
        <v>606.05</v>
      </c>
      <c r="W292" s="23">
        <f t="shared" si="20"/>
        <v>4705.702678</v>
      </c>
      <c r="X292" s="23">
        <f t="shared" si="18"/>
        <v>18184.334786</v>
      </c>
      <c r="Z292" s="27">
        <f t="shared" si="21"/>
        <v>0.258777829014834</v>
      </c>
      <c r="AA292" s="28">
        <f t="shared" si="19"/>
        <v>4720.327678</v>
      </c>
    </row>
    <row r="293" spans="1:27">
      <c r="A293" s="23" t="s">
        <v>60</v>
      </c>
      <c r="B293" s="23">
        <v>2012</v>
      </c>
      <c r="C293" s="26">
        <v>3245.44</v>
      </c>
      <c r="D293" s="26">
        <v>18.73</v>
      </c>
      <c r="E293" s="26">
        <v>2.96</v>
      </c>
      <c r="F293" s="26">
        <v>6.69</v>
      </c>
      <c r="G293" s="26">
        <v>805.1</v>
      </c>
      <c r="H293" s="26">
        <v>15.36</v>
      </c>
      <c r="I293" s="26">
        <v>40.71</v>
      </c>
      <c r="J293" s="26">
        <v>3.59</v>
      </c>
      <c r="K293" s="26">
        <v>1.08</v>
      </c>
      <c r="L293" s="26">
        <v>285.413</v>
      </c>
      <c r="M293" s="26">
        <v>0.08</v>
      </c>
      <c r="N293" s="26">
        <v>518.58</v>
      </c>
      <c r="O293" s="26">
        <v>49.5</v>
      </c>
      <c r="P293" s="26">
        <v>127.66</v>
      </c>
      <c r="Q293" s="26">
        <v>33.57</v>
      </c>
      <c r="R293" s="26">
        <v>43.96</v>
      </c>
      <c r="S293" s="26">
        <v>2.98</v>
      </c>
      <c r="T293" s="26">
        <v>6504.1</v>
      </c>
      <c r="U293" s="26">
        <v>1083.67</v>
      </c>
      <c r="V293" s="26">
        <v>435.32</v>
      </c>
      <c r="W293" s="23">
        <f t="shared" si="20"/>
        <v>3361.703855</v>
      </c>
      <c r="X293" s="23">
        <f t="shared" si="18"/>
        <v>6967.2524372</v>
      </c>
      <c r="Z293" s="27">
        <f t="shared" si="21"/>
        <v>0.482500653636572</v>
      </c>
      <c r="AA293" s="28">
        <f t="shared" si="19"/>
        <v>3366.370855</v>
      </c>
    </row>
    <row r="294" spans="1:27">
      <c r="A294" s="23" t="s">
        <v>61</v>
      </c>
      <c r="B294" s="23">
        <v>2012</v>
      </c>
      <c r="C294" s="26">
        <v>239.23</v>
      </c>
      <c r="D294" s="26">
        <v>0</v>
      </c>
      <c r="E294" s="26">
        <v>0</v>
      </c>
      <c r="F294" s="26">
        <v>0</v>
      </c>
      <c r="G294" s="26">
        <v>0.05</v>
      </c>
      <c r="H294" s="26">
        <v>0</v>
      </c>
      <c r="I294" s="26">
        <v>0</v>
      </c>
      <c r="J294" s="26">
        <v>0</v>
      </c>
      <c r="K294" s="26">
        <v>1.81</v>
      </c>
      <c r="L294" s="26">
        <v>65.05</v>
      </c>
      <c r="M294" s="26">
        <v>82.83</v>
      </c>
      <c r="N294" s="26">
        <v>155.64</v>
      </c>
      <c r="O294" s="26">
        <v>39.06</v>
      </c>
      <c r="P294" s="26">
        <v>15.12</v>
      </c>
      <c r="Q294" s="26">
        <v>14.04</v>
      </c>
      <c r="R294" s="26">
        <v>9.41</v>
      </c>
      <c r="S294" s="26">
        <v>39.8963</v>
      </c>
      <c r="T294" s="26">
        <v>267.74</v>
      </c>
      <c r="U294" s="26">
        <v>196.42</v>
      </c>
      <c r="V294" s="26">
        <v>4.61</v>
      </c>
      <c r="W294" s="23">
        <f t="shared" si="20"/>
        <v>170.930559</v>
      </c>
      <c r="X294" s="23">
        <f t="shared" si="18"/>
        <v>1518.726693</v>
      </c>
      <c r="Z294" s="27">
        <f t="shared" si="21"/>
        <v>0.112548597313684</v>
      </c>
      <c r="AA294" s="28">
        <f t="shared" si="19"/>
        <v>170.930559</v>
      </c>
    </row>
    <row r="295" spans="1:27">
      <c r="A295" s="23" t="s">
        <v>62</v>
      </c>
      <c r="B295" s="23">
        <v>2012</v>
      </c>
      <c r="C295" s="26">
        <v>2695.7942</v>
      </c>
      <c r="D295" s="26">
        <v>861.58</v>
      </c>
      <c r="E295" s="26">
        <v>370.69</v>
      </c>
      <c r="F295" s="26">
        <v>14.33</v>
      </c>
      <c r="G295" s="26">
        <v>503.77</v>
      </c>
      <c r="H295" s="26">
        <v>8.89</v>
      </c>
      <c r="I295" s="26">
        <v>0</v>
      </c>
      <c r="J295" s="26">
        <v>15.87</v>
      </c>
      <c r="K295" s="26">
        <v>0</v>
      </c>
      <c r="L295" s="26">
        <v>144.6329</v>
      </c>
      <c r="M295" s="26">
        <v>54.2839</v>
      </c>
      <c r="N295" s="26">
        <v>409.0648</v>
      </c>
      <c r="O295" s="26">
        <v>9.8861</v>
      </c>
      <c r="P295" s="26">
        <v>16.1</v>
      </c>
      <c r="Q295" s="26">
        <v>0</v>
      </c>
      <c r="R295" s="26">
        <v>0.79</v>
      </c>
      <c r="S295" s="26">
        <v>70.14</v>
      </c>
      <c r="T295" s="26">
        <v>5487.84</v>
      </c>
      <c r="U295" s="26">
        <v>675.8</v>
      </c>
      <c r="V295" s="26">
        <v>374.57</v>
      </c>
      <c r="W295" s="23">
        <f t="shared" si="20"/>
        <v>3359.50537806</v>
      </c>
      <c r="X295" s="23">
        <f t="shared" si="18"/>
        <v>6636.66793412</v>
      </c>
      <c r="Z295" s="27">
        <f t="shared" si="21"/>
        <v>0.506203626791139</v>
      </c>
      <c r="AA295" s="28">
        <f t="shared" si="19"/>
        <v>3380.13637806</v>
      </c>
    </row>
    <row r="296" spans="1:27">
      <c r="A296" s="23" t="s">
        <v>63</v>
      </c>
      <c r="B296" s="23">
        <v>2012</v>
      </c>
      <c r="C296" s="26">
        <v>4240.57</v>
      </c>
      <c r="D296" s="26">
        <v>1348.52</v>
      </c>
      <c r="E296" s="26">
        <v>782.6</v>
      </c>
      <c r="F296" s="26">
        <v>57.46</v>
      </c>
      <c r="G296" s="26">
        <v>1560.85</v>
      </c>
      <c r="H296" s="26">
        <v>33.4</v>
      </c>
      <c r="I296" s="26">
        <v>1.57</v>
      </c>
      <c r="J296" s="26">
        <v>66.09</v>
      </c>
      <c r="K296" s="26">
        <v>0.64</v>
      </c>
      <c r="L296" s="26">
        <v>698.8</v>
      </c>
      <c r="M296" s="26">
        <v>205.41</v>
      </c>
      <c r="N296" s="26">
        <v>640.8</v>
      </c>
      <c r="O296" s="26">
        <v>21.46</v>
      </c>
      <c r="P296" s="26">
        <v>20.7</v>
      </c>
      <c r="Q296" s="26">
        <v>2</v>
      </c>
      <c r="R296" s="26">
        <v>156.24</v>
      </c>
      <c r="S296" s="26">
        <v>146.41</v>
      </c>
      <c r="T296" s="26">
        <v>3668.78</v>
      </c>
      <c r="U296" s="26">
        <v>1847.44</v>
      </c>
      <c r="V296" s="26">
        <v>1018.15</v>
      </c>
      <c r="W296" s="23">
        <f t="shared" si="20"/>
        <v>6227.762918</v>
      </c>
      <c r="X296" s="23">
        <f t="shared" si="18"/>
        <v>14196.54522</v>
      </c>
      <c r="Z296" s="27">
        <f t="shared" si="21"/>
        <v>0.43868158213777</v>
      </c>
      <c r="AA296" s="28">
        <f t="shared" si="19"/>
        <v>6313.679918</v>
      </c>
    </row>
    <row r="297" spans="1:27">
      <c r="A297" s="23" t="s">
        <v>64</v>
      </c>
      <c r="B297" s="23">
        <v>2012</v>
      </c>
      <c r="C297" s="26">
        <v>5424.62</v>
      </c>
      <c r="D297" s="26">
        <v>200</v>
      </c>
      <c r="E297" s="26">
        <v>61.51</v>
      </c>
      <c r="F297" s="26">
        <v>122.42</v>
      </c>
      <c r="G297" s="26">
        <v>378.31</v>
      </c>
      <c r="H297" s="26">
        <v>12.25</v>
      </c>
      <c r="I297" s="26">
        <v>0.57</v>
      </c>
      <c r="J297" s="26">
        <v>27.65</v>
      </c>
      <c r="K297" s="26">
        <v>0</v>
      </c>
      <c r="L297" s="26">
        <v>158.3</v>
      </c>
      <c r="M297" s="26">
        <v>13.27</v>
      </c>
      <c r="N297" s="26">
        <v>334.14</v>
      </c>
      <c r="O297" s="26">
        <v>4.68</v>
      </c>
      <c r="P297" s="26">
        <v>13.44</v>
      </c>
      <c r="Q297" s="26">
        <v>0</v>
      </c>
      <c r="R297" s="26">
        <v>0.47</v>
      </c>
      <c r="S297" s="26">
        <v>5.01</v>
      </c>
      <c r="T297" s="26">
        <v>617.92</v>
      </c>
      <c r="U297" s="26">
        <v>976.8183</v>
      </c>
      <c r="V297" s="26">
        <v>0</v>
      </c>
      <c r="W297" s="23">
        <f t="shared" si="20"/>
        <v>4590.608514</v>
      </c>
      <c r="X297" s="23">
        <f t="shared" si="18"/>
        <v>6684.3808087</v>
      </c>
      <c r="Z297" s="27">
        <f t="shared" si="21"/>
        <v>0.68676645532001</v>
      </c>
      <c r="AA297" s="28">
        <f t="shared" si="19"/>
        <v>4626.553514</v>
      </c>
    </row>
    <row r="298" spans="1:27">
      <c r="A298" s="23" t="s">
        <v>65</v>
      </c>
      <c r="B298" s="23">
        <v>2012</v>
      </c>
      <c r="C298" s="26">
        <v>3458.1246</v>
      </c>
      <c r="D298" s="26">
        <v>82.25</v>
      </c>
      <c r="E298" s="26">
        <v>66.718</v>
      </c>
      <c r="F298" s="26">
        <v>21.744</v>
      </c>
      <c r="G298" s="26">
        <v>1337.269</v>
      </c>
      <c r="H298" s="26">
        <v>18.58</v>
      </c>
      <c r="I298" s="26">
        <v>1.24</v>
      </c>
      <c r="J298" s="26">
        <v>32.22</v>
      </c>
      <c r="K298" s="26">
        <v>0.02</v>
      </c>
      <c r="L298" s="26">
        <v>287.512</v>
      </c>
      <c r="M298" s="26">
        <v>56.0632</v>
      </c>
      <c r="N298" s="26">
        <v>649.978</v>
      </c>
      <c r="O298" s="26">
        <v>2.61</v>
      </c>
      <c r="P298" s="26">
        <v>32.07</v>
      </c>
      <c r="Q298" s="26">
        <v>0</v>
      </c>
      <c r="R298" s="26">
        <v>1.54</v>
      </c>
      <c r="S298" s="26">
        <v>4.3</v>
      </c>
      <c r="T298" s="26">
        <v>1197.38</v>
      </c>
      <c r="U298" s="26">
        <v>1203.6146</v>
      </c>
      <c r="V298" s="26">
        <v>113.7185</v>
      </c>
      <c r="W298" s="23">
        <f t="shared" si="20"/>
        <v>3993.85810498</v>
      </c>
      <c r="X298" s="23">
        <f t="shared" si="18"/>
        <v>7239.92791846</v>
      </c>
      <c r="Z298" s="27">
        <f t="shared" si="21"/>
        <v>0.551643351972699</v>
      </c>
      <c r="AA298" s="28">
        <f t="shared" si="19"/>
        <v>4035.74410498</v>
      </c>
    </row>
    <row r="299" spans="1:27">
      <c r="A299" s="23" t="s">
        <v>66</v>
      </c>
      <c r="B299" s="23">
        <v>2012</v>
      </c>
      <c r="C299" s="26">
        <v>3461.8211</v>
      </c>
      <c r="D299" s="26">
        <v>257.4983</v>
      </c>
      <c r="E299" s="26">
        <v>564.3</v>
      </c>
      <c r="F299" s="26">
        <v>3.3</v>
      </c>
      <c r="G299" s="26">
        <v>895.445</v>
      </c>
      <c r="H299" s="26">
        <v>5.6082</v>
      </c>
      <c r="I299" s="26">
        <v>0</v>
      </c>
      <c r="J299" s="26">
        <v>4.4058</v>
      </c>
      <c r="K299" s="26">
        <v>143.0583</v>
      </c>
      <c r="L299" s="26">
        <v>287.0149</v>
      </c>
      <c r="M299" s="26">
        <v>10.1073</v>
      </c>
      <c r="N299" s="26">
        <v>586.0037</v>
      </c>
      <c r="O299" s="26">
        <v>0.0912</v>
      </c>
      <c r="P299" s="26">
        <v>25.06</v>
      </c>
      <c r="Q299" s="26">
        <v>0</v>
      </c>
      <c r="R299" s="26">
        <v>1.0782</v>
      </c>
      <c r="S299" s="26">
        <v>63.5106</v>
      </c>
      <c r="T299" s="26">
        <v>7767.3624</v>
      </c>
      <c r="U299" s="26">
        <v>1066.7469</v>
      </c>
      <c r="V299" s="26">
        <v>14.2603</v>
      </c>
      <c r="W299" s="23">
        <f t="shared" si="20"/>
        <v>3772.01423733</v>
      </c>
      <c r="X299" s="23">
        <f t="shared" si="18"/>
        <v>7752.40122532</v>
      </c>
      <c r="Z299" s="27">
        <f t="shared" si="21"/>
        <v>0.486560760685384</v>
      </c>
      <c r="AA299" s="28">
        <f t="shared" si="19"/>
        <v>3777.74177733</v>
      </c>
    </row>
    <row r="300" spans="1:27">
      <c r="A300" s="23" t="s">
        <v>67</v>
      </c>
      <c r="B300" s="23">
        <v>2012</v>
      </c>
      <c r="C300" s="26">
        <v>2017.25</v>
      </c>
      <c r="D300" s="26">
        <v>43</v>
      </c>
      <c r="E300" s="26">
        <v>0.13</v>
      </c>
      <c r="F300" s="26">
        <v>93</v>
      </c>
      <c r="G300" s="26">
        <v>652.56</v>
      </c>
      <c r="H300" s="26">
        <v>13.25</v>
      </c>
      <c r="I300" s="26">
        <v>1.89</v>
      </c>
      <c r="J300" s="26">
        <v>0.56</v>
      </c>
      <c r="K300" s="26">
        <v>19.48</v>
      </c>
      <c r="L300" s="26">
        <v>65.8</v>
      </c>
      <c r="M300" s="26">
        <v>5.23</v>
      </c>
      <c r="N300" s="26">
        <v>257.55</v>
      </c>
      <c r="O300" s="26">
        <v>7.5</v>
      </c>
      <c r="P300" s="26">
        <v>7.05</v>
      </c>
      <c r="Q300" s="26">
        <v>75.8</v>
      </c>
      <c r="R300" s="26">
        <v>46.3</v>
      </c>
      <c r="S300" s="26">
        <v>19.58</v>
      </c>
      <c r="T300" s="26">
        <v>9635.75</v>
      </c>
      <c r="U300" s="26">
        <v>948.46</v>
      </c>
      <c r="V300" s="26">
        <v>8.21</v>
      </c>
      <c r="W300" s="23">
        <f t="shared" si="20"/>
        <v>2257.497839</v>
      </c>
      <c r="X300" s="23">
        <f t="shared" si="18"/>
        <v>4726.177464</v>
      </c>
      <c r="Z300" s="27">
        <f t="shared" si="21"/>
        <v>0.477658288584315</v>
      </c>
      <c r="AA300" s="28">
        <f t="shared" si="19"/>
        <v>2258.225839</v>
      </c>
    </row>
    <row r="301" spans="1:27">
      <c r="A301" s="23" t="s">
        <v>68</v>
      </c>
      <c r="B301" s="23">
        <v>2012</v>
      </c>
      <c r="C301" s="26">
        <v>629.3857</v>
      </c>
      <c r="D301" s="26">
        <v>8.8664</v>
      </c>
      <c r="E301" s="26">
        <v>0</v>
      </c>
      <c r="F301" s="26">
        <v>0.5173</v>
      </c>
      <c r="G301" s="26">
        <v>196.3254</v>
      </c>
      <c r="H301" s="26">
        <v>1.6435</v>
      </c>
      <c r="I301" s="26">
        <v>0</v>
      </c>
      <c r="J301" s="26">
        <v>0</v>
      </c>
      <c r="K301" s="26">
        <v>2.3023</v>
      </c>
      <c r="L301" s="26">
        <v>29.9054</v>
      </c>
      <c r="M301" s="26">
        <v>0</v>
      </c>
      <c r="N301" s="26">
        <v>105.8966</v>
      </c>
      <c r="O301" s="26">
        <v>0.0907</v>
      </c>
      <c r="P301" s="26">
        <v>8.7502</v>
      </c>
      <c r="Q301" s="26">
        <v>6.0903</v>
      </c>
      <c r="R301" s="26">
        <v>7.0789</v>
      </c>
      <c r="S301" s="26">
        <v>34.6524</v>
      </c>
      <c r="T301" s="26">
        <v>519.7934</v>
      </c>
      <c r="U301" s="26">
        <v>581.6249</v>
      </c>
      <c r="V301" s="26">
        <v>0</v>
      </c>
      <c r="W301" s="23">
        <f t="shared" si="20"/>
        <v>658.66685957</v>
      </c>
      <c r="X301" s="23">
        <f t="shared" si="18"/>
        <v>2086.87456311</v>
      </c>
      <c r="Z301" s="27">
        <f t="shared" si="21"/>
        <v>0.315623598664412</v>
      </c>
      <c r="AA301" s="28">
        <f t="shared" si="19"/>
        <v>658.66685957</v>
      </c>
    </row>
    <row r="302" spans="1:27">
      <c r="A302" s="23" t="s">
        <v>69</v>
      </c>
      <c r="B302" s="23">
        <v>2012</v>
      </c>
      <c r="C302" s="26">
        <v>1141.0262</v>
      </c>
      <c r="D302" s="26">
        <v>118.0905</v>
      </c>
      <c r="E302" s="26">
        <v>17.921</v>
      </c>
      <c r="F302" s="26">
        <v>0.9377</v>
      </c>
      <c r="G302" s="26">
        <v>377.5533</v>
      </c>
      <c r="H302" s="26">
        <v>10.1208</v>
      </c>
      <c r="I302" s="26">
        <v>0</v>
      </c>
      <c r="J302" s="26">
        <v>5.9003</v>
      </c>
      <c r="K302" s="26">
        <v>0</v>
      </c>
      <c r="L302" s="26">
        <v>23.3611</v>
      </c>
      <c r="M302" s="26">
        <v>7.3234</v>
      </c>
      <c r="N302" s="26">
        <v>111.133</v>
      </c>
      <c r="O302" s="26">
        <v>0.6156</v>
      </c>
      <c r="P302" s="26">
        <v>3.4062</v>
      </c>
      <c r="Q302" s="26">
        <v>0.0529</v>
      </c>
      <c r="R302" s="26">
        <v>2.1969</v>
      </c>
      <c r="S302" s="26">
        <v>18.9149</v>
      </c>
      <c r="T302" s="26">
        <v>5321.1578</v>
      </c>
      <c r="U302" s="26">
        <v>714.6</v>
      </c>
      <c r="V302" s="26">
        <v>0</v>
      </c>
      <c r="W302" s="23">
        <f t="shared" si="20"/>
        <v>1355.92646438</v>
      </c>
      <c r="X302" s="23">
        <f t="shared" si="18"/>
        <v>2891.37907484</v>
      </c>
      <c r="Z302" s="27">
        <f t="shared" si="21"/>
        <v>0.468954927487338</v>
      </c>
      <c r="AA302" s="28">
        <f t="shared" si="19"/>
        <v>1363.59685438</v>
      </c>
    </row>
    <row r="303" spans="1:27">
      <c r="A303" s="23" t="s">
        <v>70</v>
      </c>
      <c r="B303" s="23">
        <v>2012</v>
      </c>
      <c r="C303" s="26">
        <v>3028.81</v>
      </c>
      <c r="D303" s="26">
        <v>44.99</v>
      </c>
      <c r="E303" s="26">
        <v>56.15</v>
      </c>
      <c r="F303" s="26">
        <v>0</v>
      </c>
      <c r="G303" s="26">
        <v>1011.07</v>
      </c>
      <c r="H303" s="26">
        <v>19.53</v>
      </c>
      <c r="I303" s="26">
        <v>0</v>
      </c>
      <c r="J303" s="26">
        <v>10.02</v>
      </c>
      <c r="K303" s="26">
        <v>47.58</v>
      </c>
      <c r="L303" s="26">
        <v>154.62</v>
      </c>
      <c r="M303" s="26">
        <v>45.34</v>
      </c>
      <c r="N303" s="26">
        <v>432.64</v>
      </c>
      <c r="O303" s="26">
        <v>0.06</v>
      </c>
      <c r="P303" s="26">
        <v>43.86</v>
      </c>
      <c r="Q303" s="26">
        <v>101.92</v>
      </c>
      <c r="R303" s="26">
        <v>55.93</v>
      </c>
      <c r="S303" s="26">
        <v>88.44</v>
      </c>
      <c r="T303" s="26">
        <v>22696.58</v>
      </c>
      <c r="U303" s="26">
        <v>1064.08</v>
      </c>
      <c r="V303" s="26">
        <v>14.29</v>
      </c>
      <c r="W303" s="23">
        <f t="shared" si="20"/>
        <v>3322.138226</v>
      </c>
      <c r="X303" s="23">
        <f t="shared" si="18"/>
        <v>7902.555602</v>
      </c>
      <c r="Z303" s="27">
        <f t="shared" si="21"/>
        <v>0.420387833166175</v>
      </c>
      <c r="AA303" s="28">
        <f t="shared" si="19"/>
        <v>3335.164226</v>
      </c>
    </row>
    <row r="304" spans="1:27">
      <c r="A304" s="23" t="s">
        <v>41</v>
      </c>
      <c r="B304" s="23">
        <v>2013</v>
      </c>
      <c r="C304" s="26">
        <v>853.16</v>
      </c>
      <c r="D304" s="26">
        <v>0</v>
      </c>
      <c r="E304" s="26">
        <v>0</v>
      </c>
      <c r="F304" s="26">
        <v>3.83</v>
      </c>
      <c r="G304" s="26">
        <v>0.79</v>
      </c>
      <c r="H304" s="26">
        <v>0</v>
      </c>
      <c r="I304" s="26">
        <v>0</v>
      </c>
      <c r="J304" s="26">
        <v>0</v>
      </c>
      <c r="K304" s="26">
        <v>0</v>
      </c>
      <c r="L304" s="26">
        <v>423.61</v>
      </c>
      <c r="M304" s="26">
        <v>477.06</v>
      </c>
      <c r="N304" s="26">
        <v>193.19</v>
      </c>
      <c r="O304" s="26">
        <v>8.01</v>
      </c>
      <c r="P304" s="26">
        <v>41.34</v>
      </c>
      <c r="Q304" s="26">
        <v>62.67</v>
      </c>
      <c r="R304" s="26">
        <v>182.43</v>
      </c>
      <c r="S304" s="26">
        <v>50.82</v>
      </c>
      <c r="T304" s="26">
        <v>15408.22</v>
      </c>
      <c r="U304" s="26">
        <v>848.84</v>
      </c>
      <c r="V304" s="26">
        <v>48.84</v>
      </c>
      <c r="W304" s="23">
        <f t="shared" si="20"/>
        <v>612.477594</v>
      </c>
      <c r="X304" s="23">
        <f t="shared" si="18"/>
        <v>4912.319129</v>
      </c>
      <c r="Z304" s="27">
        <f t="shared" si="21"/>
        <v>0.124681963430312</v>
      </c>
      <c r="AA304" s="28">
        <f t="shared" si="19"/>
        <v>612.477594</v>
      </c>
    </row>
    <row r="305" spans="1:27">
      <c r="A305" s="23" t="s">
        <v>42</v>
      </c>
      <c r="B305" s="23">
        <v>2013</v>
      </c>
      <c r="C305" s="26">
        <v>1107.6</v>
      </c>
      <c r="D305" s="26">
        <v>76.63</v>
      </c>
      <c r="E305" s="26">
        <v>17.62</v>
      </c>
      <c r="F305" s="26">
        <v>1.37</v>
      </c>
      <c r="G305" s="26">
        <v>955.48</v>
      </c>
      <c r="H305" s="26">
        <v>5.37</v>
      </c>
      <c r="I305" s="26">
        <v>0</v>
      </c>
      <c r="J305" s="26">
        <v>68.87</v>
      </c>
      <c r="K305" s="26">
        <v>11.77</v>
      </c>
      <c r="L305" s="26">
        <v>212.24</v>
      </c>
      <c r="M305" s="26">
        <v>56.12</v>
      </c>
      <c r="N305" s="26">
        <v>324.65</v>
      </c>
      <c r="O305" s="26">
        <v>48.94</v>
      </c>
      <c r="P305" s="26">
        <v>46.78</v>
      </c>
      <c r="Q305" s="26">
        <v>60.51</v>
      </c>
      <c r="R305" s="26">
        <v>291.85</v>
      </c>
      <c r="S305" s="26">
        <v>32.36</v>
      </c>
      <c r="T305" s="26">
        <v>19360.75</v>
      </c>
      <c r="U305" s="26">
        <v>747.15</v>
      </c>
      <c r="V305" s="26">
        <v>56.55</v>
      </c>
      <c r="W305" s="23">
        <f t="shared" si="20"/>
        <v>1827.122896</v>
      </c>
      <c r="X305" s="23">
        <f t="shared" si="18"/>
        <v>5462.183914</v>
      </c>
      <c r="Z305" s="27">
        <f t="shared" si="21"/>
        <v>0.334504096670371</v>
      </c>
      <c r="AA305" s="28">
        <f t="shared" si="19"/>
        <v>1916.653896</v>
      </c>
    </row>
    <row r="306" spans="1:27">
      <c r="A306" s="23" t="s">
        <v>43</v>
      </c>
      <c r="B306" s="23">
        <v>2013</v>
      </c>
      <c r="C306" s="26">
        <v>8527</v>
      </c>
      <c r="D306" s="26">
        <v>676.43</v>
      </c>
      <c r="E306" s="26">
        <v>73.63</v>
      </c>
      <c r="F306" s="26">
        <v>264.41</v>
      </c>
      <c r="G306" s="26">
        <v>8320.56</v>
      </c>
      <c r="H306" s="26">
        <v>111.05</v>
      </c>
      <c r="I306" s="26">
        <v>5.64</v>
      </c>
      <c r="J306" s="26">
        <v>114.87</v>
      </c>
      <c r="K306" s="26">
        <v>14.94</v>
      </c>
      <c r="L306" s="26">
        <v>347.55</v>
      </c>
      <c r="M306" s="26">
        <v>17.59</v>
      </c>
      <c r="N306" s="26">
        <v>798.75</v>
      </c>
      <c r="O306" s="26">
        <v>34.54</v>
      </c>
      <c r="P306" s="26">
        <v>57.46</v>
      </c>
      <c r="Q306" s="26">
        <v>25.51</v>
      </c>
      <c r="R306" s="26">
        <v>53.04</v>
      </c>
      <c r="S306" s="26">
        <v>46.29</v>
      </c>
      <c r="T306" s="26">
        <v>38925.11</v>
      </c>
      <c r="U306" s="26">
        <v>3046.58</v>
      </c>
      <c r="V306" s="26">
        <v>29.84</v>
      </c>
      <c r="W306" s="23">
        <f t="shared" si="20"/>
        <v>15664.212689</v>
      </c>
      <c r="X306" s="23">
        <f t="shared" si="18"/>
        <v>23504.684601</v>
      </c>
      <c r="Z306" s="27">
        <f t="shared" si="21"/>
        <v>0.66642939290211</v>
      </c>
      <c r="AA306" s="28">
        <f t="shared" si="19"/>
        <v>15813.543689</v>
      </c>
    </row>
    <row r="307" spans="1:27">
      <c r="A307" s="23" t="s">
        <v>44</v>
      </c>
      <c r="B307" s="23">
        <v>2013</v>
      </c>
      <c r="C307" s="26">
        <v>5763.74</v>
      </c>
      <c r="D307" s="26">
        <v>365.64</v>
      </c>
      <c r="E307" s="26">
        <v>771.38</v>
      </c>
      <c r="F307" s="26">
        <v>157.37</v>
      </c>
      <c r="G307" s="26">
        <v>2145.59</v>
      </c>
      <c r="H307" s="26">
        <v>158.31</v>
      </c>
      <c r="I307" s="26">
        <v>11.79</v>
      </c>
      <c r="J307" s="26">
        <v>158.72</v>
      </c>
      <c r="K307" s="26">
        <v>0</v>
      </c>
      <c r="L307" s="26">
        <v>215.32</v>
      </c>
      <c r="M307" s="26">
        <v>20.49</v>
      </c>
      <c r="N307" s="26">
        <v>515.39</v>
      </c>
      <c r="O307" s="26">
        <v>0.99</v>
      </c>
      <c r="P307" s="26">
        <v>22.12</v>
      </c>
      <c r="Q307" s="26">
        <v>0</v>
      </c>
      <c r="R307" s="26">
        <v>6.92</v>
      </c>
      <c r="S307" s="26">
        <v>38.72</v>
      </c>
      <c r="T307" s="26">
        <v>20872.93</v>
      </c>
      <c r="U307" s="26">
        <v>1731.48</v>
      </c>
      <c r="V307" s="26">
        <v>5.69</v>
      </c>
      <c r="W307" s="23">
        <f t="shared" si="20"/>
        <v>7859.736683</v>
      </c>
      <c r="X307" s="23">
        <f t="shared" si="18"/>
        <v>12572.078749</v>
      </c>
      <c r="Z307" s="27">
        <f t="shared" si="21"/>
        <v>0.625173993889051</v>
      </c>
      <c r="AA307" s="28">
        <f t="shared" si="19"/>
        <v>8066.072683</v>
      </c>
    </row>
    <row r="308" spans="1:27">
      <c r="A308" s="23" t="s">
        <v>45</v>
      </c>
      <c r="B308" s="23">
        <v>2013</v>
      </c>
      <c r="C308" s="26">
        <v>6555.57</v>
      </c>
      <c r="D308" s="26">
        <v>21.58</v>
      </c>
      <c r="E308" s="26">
        <v>338.21</v>
      </c>
      <c r="F308" s="26">
        <v>38.73</v>
      </c>
      <c r="G308" s="26">
        <v>1800.65</v>
      </c>
      <c r="H308" s="26">
        <v>38.52</v>
      </c>
      <c r="I308" s="26">
        <v>1.58</v>
      </c>
      <c r="J308" s="26">
        <v>282.09</v>
      </c>
      <c r="K308" s="26">
        <v>8.39</v>
      </c>
      <c r="L308" s="26">
        <v>255.23</v>
      </c>
      <c r="M308" s="26">
        <v>26.89</v>
      </c>
      <c r="N308" s="26">
        <v>658.16</v>
      </c>
      <c r="O308" s="26">
        <v>4.71</v>
      </c>
      <c r="P308" s="26">
        <v>19.56</v>
      </c>
      <c r="Q308" s="26">
        <v>0</v>
      </c>
      <c r="R308" s="26">
        <v>18.95</v>
      </c>
      <c r="S308" s="26">
        <v>42.8</v>
      </c>
      <c r="T308" s="26">
        <v>27589.25</v>
      </c>
      <c r="U308" s="26">
        <v>2181.91</v>
      </c>
      <c r="V308" s="26">
        <v>21.46</v>
      </c>
      <c r="W308" s="23">
        <f t="shared" si="20"/>
        <v>6813.350776</v>
      </c>
      <c r="X308" s="23">
        <f t="shared" si="18"/>
        <v>12842.231263</v>
      </c>
      <c r="Z308" s="27">
        <f t="shared" si="21"/>
        <v>0.530542600928709</v>
      </c>
      <c r="AA308" s="28">
        <f t="shared" si="19"/>
        <v>7180.067776</v>
      </c>
    </row>
    <row r="309" spans="1:27">
      <c r="A309" s="23" t="s">
        <v>46</v>
      </c>
      <c r="B309" s="23">
        <v>2013</v>
      </c>
      <c r="C309" s="26">
        <v>3501.78</v>
      </c>
      <c r="D309" s="26">
        <v>511.02</v>
      </c>
      <c r="E309" s="26">
        <v>374</v>
      </c>
      <c r="F309" s="26">
        <v>21.9</v>
      </c>
      <c r="G309" s="26">
        <v>3194.48</v>
      </c>
      <c r="H309" s="26">
        <v>62.38</v>
      </c>
      <c r="I309" s="26">
        <v>11.38</v>
      </c>
      <c r="J309" s="26">
        <v>52.56</v>
      </c>
      <c r="K309" s="26">
        <v>4.37</v>
      </c>
      <c r="L309" s="26">
        <v>638.57</v>
      </c>
      <c r="M309" s="26">
        <v>29.05</v>
      </c>
      <c r="N309" s="26">
        <v>1021.04</v>
      </c>
      <c r="O309" s="26">
        <v>280.32</v>
      </c>
      <c r="P309" s="26">
        <v>194.89</v>
      </c>
      <c r="Q309" s="26">
        <v>183.68</v>
      </c>
      <c r="R309" s="26">
        <v>176.07</v>
      </c>
      <c r="S309" s="26">
        <v>49.37</v>
      </c>
      <c r="T309" s="26">
        <v>45168.34</v>
      </c>
      <c r="U309" s="26">
        <v>1900.86</v>
      </c>
      <c r="V309" s="26">
        <v>47.91</v>
      </c>
      <c r="W309" s="23">
        <f t="shared" si="20"/>
        <v>6608.177204</v>
      </c>
      <c r="X309" s="23">
        <f t="shared" si="18"/>
        <v>14968.253803</v>
      </c>
      <c r="Z309" s="27">
        <f t="shared" si="21"/>
        <v>0.441479499945115</v>
      </c>
      <c r="AA309" s="28">
        <f t="shared" si="19"/>
        <v>6676.505204</v>
      </c>
    </row>
    <row r="310" spans="1:27">
      <c r="A310" s="23" t="s">
        <v>47</v>
      </c>
      <c r="B310" s="23">
        <v>2013</v>
      </c>
      <c r="C310" s="26">
        <v>3715.8</v>
      </c>
      <c r="D310" s="26">
        <v>37.93</v>
      </c>
      <c r="E310" s="26">
        <v>474.44</v>
      </c>
      <c r="F310" s="26">
        <v>11.73</v>
      </c>
      <c r="G310" s="26">
        <v>719.77</v>
      </c>
      <c r="H310" s="26">
        <v>10.58</v>
      </c>
      <c r="I310" s="26">
        <v>0</v>
      </c>
      <c r="J310" s="26">
        <v>20.22</v>
      </c>
      <c r="K310" s="26">
        <v>15.93</v>
      </c>
      <c r="L310" s="26">
        <v>178.9</v>
      </c>
      <c r="M310" s="26">
        <v>1.71</v>
      </c>
      <c r="N310" s="26">
        <v>381.12</v>
      </c>
      <c r="O310" s="26">
        <v>31.72</v>
      </c>
      <c r="P310" s="26">
        <v>44.43</v>
      </c>
      <c r="Q310" s="26">
        <v>31.79</v>
      </c>
      <c r="R310" s="26">
        <v>152.23</v>
      </c>
      <c r="S310" s="26">
        <v>19.52</v>
      </c>
      <c r="T310" s="26">
        <v>22827.62</v>
      </c>
      <c r="U310" s="26">
        <v>659.52</v>
      </c>
      <c r="V310" s="26">
        <v>420.76</v>
      </c>
      <c r="W310" s="23">
        <f t="shared" si="20"/>
        <v>3595.095966</v>
      </c>
      <c r="X310" s="23">
        <f t="shared" si="18"/>
        <v>7088.679339</v>
      </c>
      <c r="Z310" s="27">
        <f t="shared" si="21"/>
        <v>0.507160190787691</v>
      </c>
      <c r="AA310" s="28">
        <f t="shared" si="19"/>
        <v>3621.381966</v>
      </c>
    </row>
    <row r="311" spans="1:27">
      <c r="A311" s="23" t="s">
        <v>48</v>
      </c>
      <c r="B311" s="23">
        <v>2013</v>
      </c>
      <c r="C311" s="26">
        <v>3354.88</v>
      </c>
      <c r="D311" s="26">
        <v>513.68</v>
      </c>
      <c r="E311" s="26">
        <v>706.33</v>
      </c>
      <c r="F311" s="26">
        <v>13.04</v>
      </c>
      <c r="G311" s="26">
        <v>337.65</v>
      </c>
      <c r="H311" s="26">
        <v>17.99</v>
      </c>
      <c r="I311" s="26">
        <v>12.1</v>
      </c>
      <c r="J311" s="26">
        <v>43.27</v>
      </c>
      <c r="K311" s="26">
        <v>433.7</v>
      </c>
      <c r="L311" s="26">
        <v>277.59</v>
      </c>
      <c r="M311" s="26">
        <v>63.97</v>
      </c>
      <c r="N311" s="26">
        <v>456.94</v>
      </c>
      <c r="O311" s="26">
        <v>34.22</v>
      </c>
      <c r="P311" s="26">
        <v>146.67</v>
      </c>
      <c r="Q311" s="26">
        <v>33.93</v>
      </c>
      <c r="R311" s="26">
        <v>57.74</v>
      </c>
      <c r="S311" s="26">
        <v>27.91</v>
      </c>
      <c r="T311" s="26">
        <v>34270.25</v>
      </c>
      <c r="U311" s="26">
        <v>790.01</v>
      </c>
      <c r="V311" s="26">
        <v>18.96</v>
      </c>
      <c r="W311" s="23">
        <f t="shared" si="20"/>
        <v>3550.029255</v>
      </c>
      <c r="X311" s="23">
        <f t="shared" si="18"/>
        <v>8346.872223</v>
      </c>
      <c r="Z311" s="27">
        <f t="shared" si="21"/>
        <v>0.425312519486978</v>
      </c>
      <c r="AA311" s="28">
        <f t="shared" si="19"/>
        <v>3606.280255</v>
      </c>
    </row>
    <row r="312" spans="1:27">
      <c r="A312" s="23" t="s">
        <v>49</v>
      </c>
      <c r="B312" s="23">
        <v>2013</v>
      </c>
      <c r="C312" s="26">
        <v>917.92</v>
      </c>
      <c r="D312" s="26">
        <v>11.3</v>
      </c>
      <c r="E312" s="26">
        <v>4.12</v>
      </c>
      <c r="F312" s="26">
        <v>24.33</v>
      </c>
      <c r="G312" s="26">
        <v>640.3</v>
      </c>
      <c r="H312" s="26">
        <v>23</v>
      </c>
      <c r="I312" s="26">
        <v>5.56</v>
      </c>
      <c r="J312" s="26">
        <v>90.54</v>
      </c>
      <c r="K312" s="26">
        <v>2.59</v>
      </c>
      <c r="L312" s="26">
        <v>532.55</v>
      </c>
      <c r="M312" s="26">
        <v>437.48</v>
      </c>
      <c r="N312" s="26">
        <v>554.71</v>
      </c>
      <c r="O312" s="26">
        <v>588.85</v>
      </c>
      <c r="P312" s="26">
        <v>131.87</v>
      </c>
      <c r="Q312" s="26">
        <v>146.61</v>
      </c>
      <c r="R312" s="26">
        <v>275.08</v>
      </c>
      <c r="S312" s="26">
        <v>49.18</v>
      </c>
      <c r="T312" s="26">
        <v>11244.98</v>
      </c>
      <c r="U312" s="26">
        <v>1334.23</v>
      </c>
      <c r="V312" s="26">
        <v>3.13</v>
      </c>
      <c r="W312" s="23">
        <f t="shared" si="20"/>
        <v>1464.741516</v>
      </c>
      <c r="X312" s="23">
        <f t="shared" si="18"/>
        <v>8129.934966</v>
      </c>
      <c r="Z312" s="27">
        <f t="shared" si="21"/>
        <v>0.180166449316712</v>
      </c>
      <c r="AA312" s="28">
        <f t="shared" si="19"/>
        <v>1582.443516</v>
      </c>
    </row>
    <row r="313" spans="1:27">
      <c r="A313" s="23" t="s">
        <v>50</v>
      </c>
      <c r="B313" s="23">
        <v>2013</v>
      </c>
      <c r="C313" s="26">
        <v>4605.99</v>
      </c>
      <c r="D313" s="26">
        <v>501.54</v>
      </c>
      <c r="E313" s="26">
        <v>22.16</v>
      </c>
      <c r="F313" s="26">
        <v>26.83</v>
      </c>
      <c r="G313" s="26">
        <v>3190.61</v>
      </c>
      <c r="H313" s="26">
        <v>36.96</v>
      </c>
      <c r="I313" s="26">
        <v>0.31</v>
      </c>
      <c r="J313" s="26">
        <v>30.45</v>
      </c>
      <c r="K313" s="26">
        <v>10.14</v>
      </c>
      <c r="L313" s="26">
        <v>890.78</v>
      </c>
      <c r="M313" s="26">
        <v>63.79</v>
      </c>
      <c r="N313" s="26">
        <v>750.88</v>
      </c>
      <c r="O313" s="26">
        <v>180.3</v>
      </c>
      <c r="P313" s="26">
        <v>131.61</v>
      </c>
      <c r="Q313" s="26">
        <v>93.14</v>
      </c>
      <c r="R313" s="26">
        <v>130.8</v>
      </c>
      <c r="S313" s="26">
        <v>78.52</v>
      </c>
      <c r="T313" s="26">
        <v>55216.68</v>
      </c>
      <c r="U313" s="26">
        <v>4696.58</v>
      </c>
      <c r="V313" s="26">
        <v>22.27</v>
      </c>
      <c r="W313" s="23">
        <f t="shared" si="20"/>
        <v>7091.384334</v>
      </c>
      <c r="X313" s="23">
        <f t="shared" si="18"/>
        <v>19152.204291</v>
      </c>
      <c r="Z313" s="27">
        <f t="shared" si="21"/>
        <v>0.370264656028778</v>
      </c>
      <c r="AA313" s="28">
        <f t="shared" si="19"/>
        <v>7130.969334</v>
      </c>
    </row>
    <row r="314" spans="1:27">
      <c r="A314" s="23" t="s">
        <v>51</v>
      </c>
      <c r="B314" s="23">
        <v>2013</v>
      </c>
      <c r="C314" s="26">
        <v>2998.77</v>
      </c>
      <c r="D314" s="26">
        <v>32.46</v>
      </c>
      <c r="E314" s="26">
        <v>1.16</v>
      </c>
      <c r="F314" s="26">
        <v>162.14</v>
      </c>
      <c r="G314" s="26">
        <v>446.18</v>
      </c>
      <c r="H314" s="26">
        <v>6.2</v>
      </c>
      <c r="I314" s="26">
        <v>0.23</v>
      </c>
      <c r="J314" s="26">
        <v>3.45</v>
      </c>
      <c r="K314" s="26">
        <v>0.13</v>
      </c>
      <c r="L314" s="26">
        <v>706.14</v>
      </c>
      <c r="M314" s="26">
        <v>92.15</v>
      </c>
      <c r="N314" s="26">
        <v>945.84</v>
      </c>
      <c r="O314" s="26">
        <v>182.66</v>
      </c>
      <c r="P314" s="26">
        <v>312.6</v>
      </c>
      <c r="Q314" s="26">
        <v>102.38</v>
      </c>
      <c r="R314" s="26">
        <v>275.69</v>
      </c>
      <c r="S314" s="26">
        <v>26.06</v>
      </c>
      <c r="T314" s="26">
        <v>38291.77</v>
      </c>
      <c r="U314" s="26">
        <v>3301.86</v>
      </c>
      <c r="V314" s="26">
        <v>58.07</v>
      </c>
      <c r="W314" s="23">
        <f t="shared" si="20"/>
        <v>2741.177798</v>
      </c>
      <c r="X314" s="23">
        <f t="shared" si="18"/>
        <v>12355.585371</v>
      </c>
      <c r="Z314" s="27">
        <f t="shared" si="21"/>
        <v>0.221857379937163</v>
      </c>
      <c r="AA314" s="28">
        <f t="shared" si="19"/>
        <v>2745.662798</v>
      </c>
    </row>
    <row r="315" spans="1:27">
      <c r="A315" s="23" t="s">
        <v>52</v>
      </c>
      <c r="B315" s="23">
        <v>2013</v>
      </c>
      <c r="C315" s="26">
        <v>4512.27</v>
      </c>
      <c r="D315" s="26">
        <v>136.74</v>
      </c>
      <c r="E315" s="26">
        <v>47.02</v>
      </c>
      <c r="F315" s="26">
        <v>19.41</v>
      </c>
      <c r="G315" s="26">
        <v>1049.41</v>
      </c>
      <c r="H315" s="26">
        <v>20.33</v>
      </c>
      <c r="I315" s="26">
        <v>12.27</v>
      </c>
      <c r="J315" s="26">
        <v>11.86</v>
      </c>
      <c r="K315" s="26">
        <v>0.89</v>
      </c>
      <c r="L315" s="26">
        <v>319.33</v>
      </c>
      <c r="M315" s="26">
        <v>9.46</v>
      </c>
      <c r="N315" s="26">
        <v>625.86</v>
      </c>
      <c r="O315" s="26">
        <v>9.8</v>
      </c>
      <c r="P315" s="26">
        <v>81.72</v>
      </c>
      <c r="Q315" s="26">
        <v>10.84</v>
      </c>
      <c r="R315" s="26">
        <v>126.48</v>
      </c>
      <c r="S315" s="26">
        <v>27.56</v>
      </c>
      <c r="T315" s="26">
        <v>9002.19</v>
      </c>
      <c r="U315" s="26">
        <v>1425.95</v>
      </c>
      <c r="V315" s="26">
        <v>28.57</v>
      </c>
      <c r="W315" s="23">
        <f t="shared" si="20"/>
        <v>4559.349266</v>
      </c>
      <c r="X315" s="23">
        <f t="shared" si="18"/>
        <v>8749.249013</v>
      </c>
      <c r="Z315" s="27">
        <f t="shared" si="21"/>
        <v>0.521113213171271</v>
      </c>
      <c r="AA315" s="28">
        <f t="shared" si="19"/>
        <v>4574.767266</v>
      </c>
    </row>
    <row r="316" spans="1:27">
      <c r="A316" s="23" t="s">
        <v>53</v>
      </c>
      <c r="B316" s="23">
        <v>2013</v>
      </c>
      <c r="C316" s="26">
        <v>2704.33</v>
      </c>
      <c r="D316" s="26">
        <v>4.87</v>
      </c>
      <c r="E316" s="26">
        <v>1.15</v>
      </c>
      <c r="F316" s="26">
        <v>26.27</v>
      </c>
      <c r="G316" s="26">
        <v>655.38</v>
      </c>
      <c r="H316" s="26">
        <v>5.06</v>
      </c>
      <c r="I316" s="26">
        <v>0.72</v>
      </c>
      <c r="J316" s="26">
        <v>8.62</v>
      </c>
      <c r="K316" s="26">
        <v>62.18</v>
      </c>
      <c r="L316" s="26">
        <v>409.56</v>
      </c>
      <c r="M316" s="26">
        <v>85.41</v>
      </c>
      <c r="N316" s="26">
        <v>520.84</v>
      </c>
      <c r="O316" s="26">
        <v>167.8</v>
      </c>
      <c r="P316" s="26">
        <v>82</v>
      </c>
      <c r="Q316" s="26">
        <v>66.22</v>
      </c>
      <c r="R316" s="26">
        <v>230</v>
      </c>
      <c r="S316" s="26">
        <v>24.37</v>
      </c>
      <c r="T316" s="26">
        <v>5736.92</v>
      </c>
      <c r="U316" s="26">
        <v>1669.21</v>
      </c>
      <c r="V316" s="26">
        <v>41.06</v>
      </c>
      <c r="W316" s="23">
        <f t="shared" si="20"/>
        <v>2622.466658</v>
      </c>
      <c r="X316" s="23">
        <f t="shared" si="18"/>
        <v>7582.336678</v>
      </c>
      <c r="Z316" s="27">
        <f t="shared" si="21"/>
        <v>0.345865235133786</v>
      </c>
      <c r="AA316" s="28">
        <f t="shared" si="19"/>
        <v>2633.672658</v>
      </c>
    </row>
    <row r="317" spans="1:27">
      <c r="A317" s="23" t="s">
        <v>54</v>
      </c>
      <c r="B317" s="23">
        <v>2013</v>
      </c>
      <c r="C317" s="26">
        <v>2478.44</v>
      </c>
      <c r="D317" s="26">
        <v>11.74</v>
      </c>
      <c r="E317" s="26">
        <v>39.5</v>
      </c>
      <c r="F317" s="26">
        <v>177.83</v>
      </c>
      <c r="G317" s="26">
        <v>854.93</v>
      </c>
      <c r="H317" s="26">
        <v>20.47</v>
      </c>
      <c r="I317" s="26">
        <v>0</v>
      </c>
      <c r="J317" s="26">
        <v>4.59</v>
      </c>
      <c r="K317" s="26">
        <v>0</v>
      </c>
      <c r="L317" s="26">
        <v>218.05</v>
      </c>
      <c r="M317" s="26">
        <v>1.7</v>
      </c>
      <c r="N317" s="26">
        <v>526.25</v>
      </c>
      <c r="O317" s="26">
        <v>31.39</v>
      </c>
      <c r="P317" s="26">
        <v>48.51</v>
      </c>
      <c r="Q317" s="26">
        <v>14.21</v>
      </c>
      <c r="R317" s="26">
        <v>53.83</v>
      </c>
      <c r="S317" s="26">
        <v>11.78</v>
      </c>
      <c r="T317" s="26">
        <v>3282.59</v>
      </c>
      <c r="U317" s="26">
        <v>884.45</v>
      </c>
      <c r="V317" s="26">
        <v>66.37</v>
      </c>
      <c r="W317" s="23">
        <f t="shared" si="20"/>
        <v>2855.125054</v>
      </c>
      <c r="X317" s="23">
        <f t="shared" si="18"/>
        <v>5588.130489</v>
      </c>
      <c r="Z317" s="27">
        <f t="shared" si="21"/>
        <v>0.51092669715215</v>
      </c>
      <c r="AA317" s="28">
        <f t="shared" si="19"/>
        <v>2861.092054</v>
      </c>
    </row>
    <row r="318" spans="1:27">
      <c r="A318" s="23" t="s">
        <v>55</v>
      </c>
      <c r="B318" s="23">
        <v>2013</v>
      </c>
      <c r="C318" s="26">
        <v>9334.85</v>
      </c>
      <c r="D318" s="26">
        <v>791.6</v>
      </c>
      <c r="E318" s="26">
        <v>109.71</v>
      </c>
      <c r="F318" s="26">
        <v>1332.32</v>
      </c>
      <c r="G318" s="26">
        <v>3680.29</v>
      </c>
      <c r="H318" s="26">
        <v>41.41</v>
      </c>
      <c r="I318" s="26">
        <v>24.74</v>
      </c>
      <c r="J318" s="26">
        <v>111.33</v>
      </c>
      <c r="K318" s="26">
        <v>118.96</v>
      </c>
      <c r="L318" s="26">
        <v>705.38</v>
      </c>
      <c r="M318" s="26">
        <v>4.5</v>
      </c>
      <c r="N318" s="26">
        <v>1255.27</v>
      </c>
      <c r="O318" s="26">
        <v>281.56</v>
      </c>
      <c r="P318" s="26">
        <v>66.69</v>
      </c>
      <c r="Q318" s="26">
        <v>96.13</v>
      </c>
      <c r="R318" s="26">
        <v>597.03</v>
      </c>
      <c r="S318" s="26">
        <v>66.96</v>
      </c>
      <c r="T318" s="26">
        <v>84168.57</v>
      </c>
      <c r="U318" s="26">
        <v>4083.12</v>
      </c>
      <c r="V318" s="26">
        <v>45.38</v>
      </c>
      <c r="W318" s="23">
        <f t="shared" si="20"/>
        <v>12128.799112</v>
      </c>
      <c r="X318" s="23">
        <f t="shared" si="18"/>
        <v>25525.354399</v>
      </c>
      <c r="Z318" s="27">
        <f t="shared" si="21"/>
        <v>0.475166727262959</v>
      </c>
      <c r="AA318" s="28">
        <f t="shared" si="19"/>
        <v>12273.528112</v>
      </c>
    </row>
    <row r="319" spans="1:27">
      <c r="A319" s="23" t="s">
        <v>56</v>
      </c>
      <c r="B319" s="23">
        <v>2013</v>
      </c>
      <c r="C319" s="26">
        <v>4144.3</v>
      </c>
      <c r="D319" s="26">
        <v>1025.29</v>
      </c>
      <c r="E319" s="26">
        <v>1763.71</v>
      </c>
      <c r="F319" s="26">
        <v>32.46</v>
      </c>
      <c r="G319" s="26">
        <v>1817.47</v>
      </c>
      <c r="H319" s="26">
        <v>17.74</v>
      </c>
      <c r="I319" s="26">
        <v>31.93</v>
      </c>
      <c r="J319" s="26">
        <v>65.49</v>
      </c>
      <c r="K319" s="26">
        <v>35.8</v>
      </c>
      <c r="L319" s="26">
        <v>556.92</v>
      </c>
      <c r="M319" s="26">
        <v>46.07</v>
      </c>
      <c r="N319" s="26">
        <v>776.16</v>
      </c>
      <c r="O319" s="26">
        <v>24.67</v>
      </c>
      <c r="P319" s="26">
        <v>160.5</v>
      </c>
      <c r="Q319" s="26">
        <v>23.61</v>
      </c>
      <c r="R319" s="26">
        <v>112.96</v>
      </c>
      <c r="S319" s="26">
        <v>69.79</v>
      </c>
      <c r="T319" s="26">
        <v>19643.4</v>
      </c>
      <c r="U319" s="26">
        <v>2889.13</v>
      </c>
      <c r="V319" s="26">
        <v>333</v>
      </c>
      <c r="W319" s="23">
        <f t="shared" si="20"/>
        <v>6394.862908</v>
      </c>
      <c r="X319" s="23">
        <f t="shared" si="18"/>
        <v>14514.155186</v>
      </c>
      <c r="Z319" s="27">
        <f t="shared" si="21"/>
        <v>0.440594910695755</v>
      </c>
      <c r="AA319" s="28">
        <f t="shared" si="19"/>
        <v>6479.999908</v>
      </c>
    </row>
    <row r="320" spans="1:27">
      <c r="A320" s="23" t="s">
        <v>57</v>
      </c>
      <c r="B320" s="23">
        <v>2013</v>
      </c>
      <c r="C320" s="26">
        <v>6062.18</v>
      </c>
      <c r="D320" s="26">
        <v>213.41</v>
      </c>
      <c r="E320" s="26">
        <v>56</v>
      </c>
      <c r="F320" s="26">
        <v>113.27</v>
      </c>
      <c r="G320" s="26">
        <v>1114.19</v>
      </c>
      <c r="H320" s="26">
        <v>9.3</v>
      </c>
      <c r="I320" s="26">
        <v>3.78</v>
      </c>
      <c r="J320" s="26">
        <v>4.39</v>
      </c>
      <c r="K320" s="26">
        <v>8.91</v>
      </c>
      <c r="L320" s="26">
        <v>616.05</v>
      </c>
      <c r="M320" s="26">
        <v>63.77</v>
      </c>
      <c r="N320" s="26">
        <v>804.62</v>
      </c>
      <c r="O320" s="26">
        <v>118.62</v>
      </c>
      <c r="P320" s="26">
        <v>119.75</v>
      </c>
      <c r="Q320" s="26">
        <v>29.55</v>
      </c>
      <c r="R320" s="26">
        <v>249.09</v>
      </c>
      <c r="S320" s="26">
        <v>26.29</v>
      </c>
      <c r="T320" s="26">
        <v>8344.5</v>
      </c>
      <c r="U320" s="26">
        <v>1711.42</v>
      </c>
      <c r="V320" s="26">
        <v>18.81</v>
      </c>
      <c r="W320" s="23">
        <f t="shared" si="20"/>
        <v>5759.194418</v>
      </c>
      <c r="X320" s="23">
        <f t="shared" si="18"/>
        <v>11426.769651</v>
      </c>
      <c r="Z320" s="27">
        <f t="shared" si="21"/>
        <v>0.504008971380288</v>
      </c>
      <c r="AA320" s="28">
        <f t="shared" si="19"/>
        <v>5764.901418</v>
      </c>
    </row>
    <row r="321" spans="1:27">
      <c r="A321" s="23" t="s">
        <v>58</v>
      </c>
      <c r="B321" s="23">
        <v>2013</v>
      </c>
      <c r="C321" s="26">
        <v>4798.17</v>
      </c>
      <c r="D321" s="26">
        <v>368.85</v>
      </c>
      <c r="E321" s="26">
        <v>111.53</v>
      </c>
      <c r="F321" s="26">
        <v>426.66</v>
      </c>
      <c r="G321" s="26">
        <v>838.84</v>
      </c>
      <c r="H321" s="26">
        <v>9.62</v>
      </c>
      <c r="I321" s="26">
        <v>0.01</v>
      </c>
      <c r="J321" s="26">
        <v>25.19</v>
      </c>
      <c r="K321" s="26">
        <v>1.4</v>
      </c>
      <c r="L321" s="26">
        <v>434.56</v>
      </c>
      <c r="M321" s="26">
        <v>38.84</v>
      </c>
      <c r="N321" s="26">
        <v>565.76</v>
      </c>
      <c r="O321" s="26">
        <v>67.21</v>
      </c>
      <c r="P321" s="26">
        <v>89.36</v>
      </c>
      <c r="Q321" s="26">
        <v>25.73</v>
      </c>
      <c r="R321" s="26">
        <v>251.32</v>
      </c>
      <c r="S321" s="26">
        <v>19.7</v>
      </c>
      <c r="T321" s="26">
        <v>11245.39</v>
      </c>
      <c r="U321" s="26">
        <v>1380.47</v>
      </c>
      <c r="V321" s="26">
        <v>1352.4</v>
      </c>
      <c r="W321" s="23">
        <f t="shared" si="20"/>
        <v>4921.138489</v>
      </c>
      <c r="X321" s="23">
        <f t="shared" si="18"/>
        <v>10762.51279</v>
      </c>
      <c r="Z321" s="27">
        <f t="shared" si="21"/>
        <v>0.457248096705862</v>
      </c>
      <c r="AA321" s="28">
        <f t="shared" si="19"/>
        <v>4953.885489</v>
      </c>
    </row>
    <row r="322" spans="1:27">
      <c r="A322" s="23" t="s">
        <v>59</v>
      </c>
      <c r="B322" s="23">
        <v>2013</v>
      </c>
      <c r="C322" s="26">
        <v>3695.26</v>
      </c>
      <c r="D322" s="26">
        <v>643.56</v>
      </c>
      <c r="E322" s="26">
        <v>22.15</v>
      </c>
      <c r="F322" s="26">
        <v>107.26</v>
      </c>
      <c r="G322" s="26">
        <v>584.19</v>
      </c>
      <c r="H322" s="26">
        <v>5.9</v>
      </c>
      <c r="I322" s="26">
        <v>21.34</v>
      </c>
      <c r="J322" s="26">
        <v>9.84</v>
      </c>
      <c r="K322" s="26">
        <v>20.75</v>
      </c>
      <c r="L322" s="26">
        <v>1069.92</v>
      </c>
      <c r="M322" s="26">
        <v>259.31</v>
      </c>
      <c r="N322" s="26">
        <v>1535.26</v>
      </c>
      <c r="O322" s="26">
        <v>324.14</v>
      </c>
      <c r="P322" s="26">
        <v>536.47</v>
      </c>
      <c r="Q322" s="26">
        <v>87.04</v>
      </c>
      <c r="R322" s="26">
        <v>241.93</v>
      </c>
      <c r="S322" s="26">
        <v>52.97</v>
      </c>
      <c r="T322" s="26">
        <v>17114.55</v>
      </c>
      <c r="U322" s="26">
        <v>4555.58</v>
      </c>
      <c r="V322" s="26">
        <v>462.77</v>
      </c>
      <c r="W322" s="23">
        <f t="shared" si="20"/>
        <v>3969.324273</v>
      </c>
      <c r="X322" s="23">
        <f t="shared" si="18"/>
        <v>17364.128647</v>
      </c>
      <c r="Z322" s="27">
        <f t="shared" si="21"/>
        <v>0.228593346299918</v>
      </c>
      <c r="AA322" s="28">
        <f t="shared" si="19"/>
        <v>3982.116273</v>
      </c>
    </row>
    <row r="323" spans="1:27">
      <c r="A323" s="23" t="s">
        <v>60</v>
      </c>
      <c r="B323" s="23">
        <v>2013</v>
      </c>
      <c r="C323" s="26">
        <v>2885.83</v>
      </c>
      <c r="D323" s="26">
        <v>1.9</v>
      </c>
      <c r="E323" s="26">
        <v>0.06</v>
      </c>
      <c r="F323" s="26">
        <v>3.76</v>
      </c>
      <c r="G323" s="26">
        <v>974.5</v>
      </c>
      <c r="H323" s="26">
        <v>18.02</v>
      </c>
      <c r="I323" s="26">
        <v>37.56</v>
      </c>
      <c r="J323" s="26">
        <v>1.27</v>
      </c>
      <c r="K323" s="26">
        <v>0</v>
      </c>
      <c r="L323" s="26">
        <v>224.21</v>
      </c>
      <c r="M323" s="26">
        <v>23.83</v>
      </c>
      <c r="N323" s="26">
        <v>430.34</v>
      </c>
      <c r="O323" s="26">
        <v>25.38</v>
      </c>
      <c r="P323" s="26">
        <v>125.88</v>
      </c>
      <c r="Q323" s="26">
        <v>28.75</v>
      </c>
      <c r="R323" s="26">
        <v>66.48</v>
      </c>
      <c r="S323" s="26">
        <v>4.16</v>
      </c>
      <c r="T323" s="26">
        <v>6964.62</v>
      </c>
      <c r="U323" s="26">
        <v>1155.59</v>
      </c>
      <c r="V323" s="26">
        <v>400</v>
      </c>
      <c r="W323" s="23">
        <f t="shared" si="20"/>
        <v>3256.750627</v>
      </c>
      <c r="X323" s="23">
        <f t="shared" si="18"/>
        <v>6740.465451</v>
      </c>
      <c r="Z323" s="27">
        <f t="shared" si="21"/>
        <v>0.483164056054443</v>
      </c>
      <c r="AA323" s="28">
        <f t="shared" si="19"/>
        <v>3258.401627</v>
      </c>
    </row>
    <row r="324" spans="1:27">
      <c r="A324" s="23" t="s">
        <v>61</v>
      </c>
      <c r="B324" s="23">
        <v>2013</v>
      </c>
      <c r="C324" s="26">
        <v>211.19</v>
      </c>
      <c r="D324" s="26">
        <v>0</v>
      </c>
      <c r="E324" s="26">
        <v>0</v>
      </c>
      <c r="F324" s="26">
        <v>0</v>
      </c>
      <c r="G324" s="26">
        <v>0.04</v>
      </c>
      <c r="H324" s="26">
        <v>0</v>
      </c>
      <c r="I324" s="26">
        <v>0</v>
      </c>
      <c r="J324" s="26">
        <v>0</v>
      </c>
      <c r="K324" s="26">
        <v>1.55</v>
      </c>
      <c r="L324" s="26">
        <v>72.13</v>
      </c>
      <c r="M324" s="26">
        <v>85.74</v>
      </c>
      <c r="N324" s="26">
        <v>130.22</v>
      </c>
      <c r="O324" s="26">
        <v>36.77</v>
      </c>
      <c r="P324" s="26">
        <v>16.51</v>
      </c>
      <c r="Q324" s="26">
        <v>26.42</v>
      </c>
      <c r="R324" s="26">
        <v>0.03</v>
      </c>
      <c r="S324" s="26">
        <v>41.08</v>
      </c>
      <c r="T324" s="26">
        <v>234.47</v>
      </c>
      <c r="U324" s="26">
        <v>217.09</v>
      </c>
      <c r="V324" s="26">
        <v>9</v>
      </c>
      <c r="W324" s="23">
        <f t="shared" si="20"/>
        <v>150.891873</v>
      </c>
      <c r="X324" s="23">
        <f t="shared" si="18"/>
        <v>1527.687823</v>
      </c>
      <c r="Z324" s="27">
        <f t="shared" si="21"/>
        <v>0.0987714052100551</v>
      </c>
      <c r="AA324" s="28">
        <f t="shared" si="19"/>
        <v>150.891873</v>
      </c>
    </row>
    <row r="325" spans="1:27">
      <c r="A325" s="23" t="s">
        <v>62</v>
      </c>
      <c r="B325" s="23">
        <v>2013</v>
      </c>
      <c r="C325" s="26">
        <v>1786.72</v>
      </c>
      <c r="D325" s="26">
        <v>787.51</v>
      </c>
      <c r="E325" s="26">
        <v>67.77</v>
      </c>
      <c r="F325" s="26">
        <v>18.86</v>
      </c>
      <c r="G325" s="26">
        <v>208.82</v>
      </c>
      <c r="H325" s="26">
        <v>9.6</v>
      </c>
      <c r="I325" s="26">
        <v>0</v>
      </c>
      <c r="J325" s="26">
        <v>14.77</v>
      </c>
      <c r="K325" s="26">
        <v>0</v>
      </c>
      <c r="L325" s="26">
        <v>161.7</v>
      </c>
      <c r="M325" s="26">
        <v>58.99</v>
      </c>
      <c r="N325" s="26">
        <v>455.13</v>
      </c>
      <c r="O325" s="26">
        <v>11.93</v>
      </c>
      <c r="P325" s="26">
        <v>16.63</v>
      </c>
      <c r="Q325" s="26">
        <v>0</v>
      </c>
      <c r="R325" s="26">
        <v>0</v>
      </c>
      <c r="S325" s="26">
        <v>70.84</v>
      </c>
      <c r="T325" s="26">
        <v>3601.83</v>
      </c>
      <c r="U325" s="26">
        <v>758.52</v>
      </c>
      <c r="V325" s="26">
        <v>168.33</v>
      </c>
      <c r="W325" s="23">
        <f t="shared" si="20"/>
        <v>2277.511533</v>
      </c>
      <c r="X325" s="23">
        <f t="shared" ref="X325:X388" si="22">C325*$C$3+D325*$D$3+E325*$E$3+F325*$F$3+G325*$G$3+H325*$H$3+I325*$I$3+J325*$J$3+K325*$K$3+L325*$L$3+M325*$M$3+N325*$N$3+O325*$O$3+P325*$P$3+Q325*$Q$3+R325*$R$3+S325*$S$3+T325*$T$3+U325*$U$3+V325</f>
        <v>5495.703212</v>
      </c>
      <c r="Z325" s="27">
        <f t="shared" si="21"/>
        <v>0.414416762540415</v>
      </c>
      <c r="AA325" s="28">
        <f t="shared" ref="AA325:AA388" si="23">C325*$C$3+D325*$D$3+E325*$E$3+F325*$F$3+G325*$G$3+H325*$H$3+I325*$I$3+J325*$J$3</f>
        <v>2296.712533</v>
      </c>
    </row>
    <row r="326" spans="1:27">
      <c r="A326" s="23" t="s">
        <v>63</v>
      </c>
      <c r="B326" s="23">
        <v>2013</v>
      </c>
      <c r="C326" s="26">
        <v>3626.82</v>
      </c>
      <c r="D326" s="26">
        <v>787.11</v>
      </c>
      <c r="E326" s="26">
        <v>1085.35</v>
      </c>
      <c r="F326" s="26">
        <v>23.99</v>
      </c>
      <c r="G326" s="26">
        <v>1760.13</v>
      </c>
      <c r="H326" s="26">
        <v>38.41</v>
      </c>
      <c r="I326" s="26">
        <v>0.91</v>
      </c>
      <c r="J326" s="26">
        <v>376.72</v>
      </c>
      <c r="K326" s="26">
        <v>0.28</v>
      </c>
      <c r="L326" s="26">
        <v>818.47</v>
      </c>
      <c r="M326" s="26">
        <v>239.76</v>
      </c>
      <c r="N326" s="26">
        <v>753.1</v>
      </c>
      <c r="O326" s="26">
        <v>51.64</v>
      </c>
      <c r="P326" s="26">
        <v>45.16</v>
      </c>
      <c r="Q326" s="26">
        <v>1.2</v>
      </c>
      <c r="R326" s="26">
        <v>256.28</v>
      </c>
      <c r="S326" s="26">
        <v>137.98</v>
      </c>
      <c r="T326" s="26">
        <v>3527.84</v>
      </c>
      <c r="U326" s="26">
        <v>1812.35</v>
      </c>
      <c r="V326" s="26">
        <v>448.24</v>
      </c>
      <c r="W326" s="23">
        <f t="shared" si="20"/>
        <v>5572.506724</v>
      </c>
      <c r="X326" s="23">
        <f t="shared" si="22"/>
        <v>13808.72823</v>
      </c>
      <c r="Z326" s="27">
        <f t="shared" si="21"/>
        <v>0.403549597847361</v>
      </c>
      <c r="AA326" s="28">
        <f t="shared" si="23"/>
        <v>6062.242724</v>
      </c>
    </row>
    <row r="327" spans="1:27">
      <c r="A327" s="23" t="s">
        <v>64</v>
      </c>
      <c r="B327" s="23">
        <v>2013</v>
      </c>
      <c r="C327" s="26">
        <v>4537.07</v>
      </c>
      <c r="D327" s="26">
        <v>336.45</v>
      </c>
      <c r="E327" s="26">
        <v>302.23</v>
      </c>
      <c r="F327" s="26">
        <v>35.87</v>
      </c>
      <c r="G327" s="26">
        <v>416.96</v>
      </c>
      <c r="H327" s="26">
        <v>13.83</v>
      </c>
      <c r="I327" s="26">
        <v>0.73</v>
      </c>
      <c r="J327" s="26">
        <v>21.2</v>
      </c>
      <c r="K327" s="26">
        <v>0</v>
      </c>
      <c r="L327" s="26">
        <v>195.4</v>
      </c>
      <c r="M327" s="26">
        <v>21.8</v>
      </c>
      <c r="N327" s="26">
        <v>376.41</v>
      </c>
      <c r="O327" s="26">
        <v>0.51</v>
      </c>
      <c r="P327" s="26">
        <v>7.09</v>
      </c>
      <c r="Q327" s="26">
        <v>0</v>
      </c>
      <c r="R327" s="26">
        <v>0.08</v>
      </c>
      <c r="S327" s="26">
        <v>8.27</v>
      </c>
      <c r="T327" s="26">
        <v>700.38</v>
      </c>
      <c r="U327" s="26">
        <v>1054</v>
      </c>
      <c r="V327" s="26">
        <v>0</v>
      </c>
      <c r="W327" s="23">
        <f t="shared" si="20"/>
        <v>4144.102019</v>
      </c>
      <c r="X327" s="23">
        <f t="shared" si="22"/>
        <v>6481.936041</v>
      </c>
      <c r="Z327" s="27">
        <f t="shared" si="21"/>
        <v>0.639330902493859</v>
      </c>
      <c r="AA327" s="28">
        <f t="shared" si="23"/>
        <v>4171.662019</v>
      </c>
    </row>
    <row r="328" spans="1:27">
      <c r="A328" s="23" t="s">
        <v>65</v>
      </c>
      <c r="B328" s="23">
        <v>2013</v>
      </c>
      <c r="C328" s="26">
        <v>3474.25</v>
      </c>
      <c r="D328" s="26">
        <v>79.42</v>
      </c>
      <c r="E328" s="26">
        <v>99.61</v>
      </c>
      <c r="F328" s="26">
        <v>30.74</v>
      </c>
      <c r="G328" s="26">
        <v>1347.57</v>
      </c>
      <c r="H328" s="26">
        <v>18.67</v>
      </c>
      <c r="I328" s="26">
        <v>0.95</v>
      </c>
      <c r="J328" s="26">
        <v>49.3</v>
      </c>
      <c r="K328" s="26">
        <v>0.03</v>
      </c>
      <c r="L328" s="26">
        <v>280.01</v>
      </c>
      <c r="M328" s="26">
        <v>63.73</v>
      </c>
      <c r="N328" s="26">
        <v>559.01</v>
      </c>
      <c r="O328" s="26">
        <v>3.24</v>
      </c>
      <c r="P328" s="26">
        <v>35.75</v>
      </c>
      <c r="Q328" s="26">
        <v>0</v>
      </c>
      <c r="R328" s="26">
        <v>1.46</v>
      </c>
      <c r="S328" s="26">
        <v>4.26</v>
      </c>
      <c r="T328" s="26">
        <v>614.07</v>
      </c>
      <c r="U328" s="26">
        <v>1184.63</v>
      </c>
      <c r="V328" s="26">
        <v>99.59</v>
      </c>
      <c r="W328" s="23">
        <f t="shared" si="20"/>
        <v>4027.148255</v>
      </c>
      <c r="X328" s="23">
        <f t="shared" si="22"/>
        <v>7112.358566</v>
      </c>
      <c r="Z328" s="27">
        <f t="shared" si="21"/>
        <v>0.566218395435155</v>
      </c>
      <c r="AA328" s="28">
        <f t="shared" si="23"/>
        <v>4091.238255</v>
      </c>
    </row>
    <row r="329" spans="1:27">
      <c r="A329" s="23" t="s">
        <v>66</v>
      </c>
      <c r="B329" s="23">
        <v>2013</v>
      </c>
      <c r="C329" s="26">
        <v>3597.8</v>
      </c>
      <c r="D329" s="26">
        <v>67.49</v>
      </c>
      <c r="E329" s="26">
        <v>313.72</v>
      </c>
      <c r="F329" s="26">
        <v>1.76</v>
      </c>
      <c r="G329" s="26">
        <v>935.22</v>
      </c>
      <c r="H329" s="26">
        <v>1.53</v>
      </c>
      <c r="I329" s="26">
        <v>0</v>
      </c>
      <c r="J329" s="26">
        <v>17.25</v>
      </c>
      <c r="K329" s="26">
        <v>152.05</v>
      </c>
      <c r="L329" s="26">
        <v>220.98</v>
      </c>
      <c r="M329" s="26">
        <v>32.27</v>
      </c>
      <c r="N329" s="26">
        <v>521.2</v>
      </c>
      <c r="O329" s="26">
        <v>15.8</v>
      </c>
      <c r="P329" s="26">
        <v>22.71</v>
      </c>
      <c r="Q329" s="26">
        <v>0</v>
      </c>
      <c r="R329" s="26">
        <v>6.95</v>
      </c>
      <c r="S329" s="26">
        <v>66.88</v>
      </c>
      <c r="T329" s="26">
        <v>8240.28</v>
      </c>
      <c r="U329" s="26">
        <v>1152.22</v>
      </c>
      <c r="V329" s="26">
        <v>8.49</v>
      </c>
      <c r="W329" s="23">
        <f t="shared" si="20"/>
        <v>3639.206842</v>
      </c>
      <c r="X329" s="23">
        <f t="shared" si="22"/>
        <v>7675.832603</v>
      </c>
      <c r="Z329" s="27">
        <f t="shared" si="21"/>
        <v>0.474112325036591</v>
      </c>
      <c r="AA329" s="28">
        <f t="shared" si="23"/>
        <v>3661.631842</v>
      </c>
    </row>
    <row r="330" spans="1:27">
      <c r="A330" s="23" t="s">
        <v>67</v>
      </c>
      <c r="B330" s="23">
        <v>2013</v>
      </c>
      <c r="C330" s="26">
        <v>1701.14</v>
      </c>
      <c r="D330" s="26">
        <v>45</v>
      </c>
      <c r="E330" s="26">
        <v>0.16</v>
      </c>
      <c r="F330" s="26">
        <v>80.06</v>
      </c>
      <c r="G330" s="26">
        <v>665</v>
      </c>
      <c r="H330" s="26">
        <v>7.56</v>
      </c>
      <c r="I330" s="26">
        <v>1.77</v>
      </c>
      <c r="J330" s="26">
        <v>0.56</v>
      </c>
      <c r="K330" s="26">
        <v>21.42</v>
      </c>
      <c r="L330" s="26">
        <v>122.89</v>
      </c>
      <c r="M330" s="26">
        <v>5.1</v>
      </c>
      <c r="N330" s="26">
        <v>375.07</v>
      </c>
      <c r="O330" s="26">
        <v>3.21</v>
      </c>
      <c r="P330" s="26">
        <v>7.06</v>
      </c>
      <c r="Q330" s="26">
        <v>73.9</v>
      </c>
      <c r="R330" s="26">
        <v>41.71</v>
      </c>
      <c r="S330" s="26">
        <v>22.72</v>
      </c>
      <c r="T330" s="26">
        <v>10964.24</v>
      </c>
      <c r="U330" s="26">
        <v>1024.16</v>
      </c>
      <c r="V330" s="26">
        <v>0</v>
      </c>
      <c r="W330" s="23">
        <f t="shared" ref="W330:W393" si="24">C330*$C$3+D330*$D$3+E330*$E$3+F330*$F$3+G330*$G$3+H330*$H$3+I330*$I$3</f>
        <v>2002.447171</v>
      </c>
      <c r="X330" s="23">
        <f t="shared" si="22"/>
        <v>4886.231214</v>
      </c>
      <c r="Z330" s="27">
        <f t="shared" ref="Z330:Z393" si="25">W330/X330</f>
        <v>0.40981424809833</v>
      </c>
      <c r="AA330" s="28">
        <f t="shared" si="23"/>
        <v>2003.175171</v>
      </c>
    </row>
    <row r="331" spans="1:27">
      <c r="A331" s="23" t="s">
        <v>68</v>
      </c>
      <c r="B331" s="23">
        <v>2013</v>
      </c>
      <c r="C331" s="26">
        <v>641.16</v>
      </c>
      <c r="D331" s="26">
        <v>6.95</v>
      </c>
      <c r="E331" s="26">
        <v>0</v>
      </c>
      <c r="F331" s="26">
        <v>0.5</v>
      </c>
      <c r="G331" s="26">
        <v>230.22</v>
      </c>
      <c r="H331" s="26">
        <v>1.88</v>
      </c>
      <c r="I331" s="26">
        <v>0</v>
      </c>
      <c r="J331" s="26">
        <v>0.33</v>
      </c>
      <c r="K331" s="26">
        <v>2.41</v>
      </c>
      <c r="L331" s="26">
        <v>32.85</v>
      </c>
      <c r="M331" s="26">
        <v>0</v>
      </c>
      <c r="N331" s="26">
        <v>110.52</v>
      </c>
      <c r="O331" s="26">
        <v>0.06</v>
      </c>
      <c r="P331" s="26">
        <v>9.27</v>
      </c>
      <c r="Q331" s="26">
        <v>5.91</v>
      </c>
      <c r="R331" s="26">
        <v>2.54</v>
      </c>
      <c r="S331" s="26">
        <v>36.21</v>
      </c>
      <c r="T331" s="26">
        <v>472.8</v>
      </c>
      <c r="U331" s="26">
        <v>653.88</v>
      </c>
      <c r="V331" s="26">
        <v>0</v>
      </c>
      <c r="W331" s="23">
        <f t="shared" si="24"/>
        <v>699.720136</v>
      </c>
      <c r="X331" s="23">
        <f t="shared" si="22"/>
        <v>2242.612495</v>
      </c>
      <c r="Z331" s="27">
        <f t="shared" si="25"/>
        <v>0.312011164461117</v>
      </c>
      <c r="AA331" s="28">
        <f t="shared" si="23"/>
        <v>700.149136</v>
      </c>
    </row>
    <row r="332" spans="1:27">
      <c r="A332" s="23" t="s">
        <v>69</v>
      </c>
      <c r="B332" s="23">
        <v>2013</v>
      </c>
      <c r="C332" s="26">
        <v>1210.58</v>
      </c>
      <c r="D332" s="26">
        <v>123.63</v>
      </c>
      <c r="E332" s="26">
        <v>17.16</v>
      </c>
      <c r="F332" s="26">
        <v>0.78</v>
      </c>
      <c r="G332" s="26">
        <v>417.96</v>
      </c>
      <c r="H332" s="26">
        <v>10.15</v>
      </c>
      <c r="I332" s="26">
        <v>0</v>
      </c>
      <c r="J332" s="26">
        <v>5.11</v>
      </c>
      <c r="K332" s="26">
        <v>0</v>
      </c>
      <c r="L332" s="26">
        <v>20.04</v>
      </c>
      <c r="M332" s="26">
        <v>0.12</v>
      </c>
      <c r="N332" s="26">
        <v>117.69</v>
      </c>
      <c r="O332" s="26">
        <v>0.76</v>
      </c>
      <c r="P332" s="26">
        <v>6.9</v>
      </c>
      <c r="Q332" s="26">
        <v>0.13</v>
      </c>
      <c r="R332" s="26">
        <v>3.21</v>
      </c>
      <c r="S332" s="26">
        <v>17.8</v>
      </c>
      <c r="T332" s="26">
        <v>5231.6</v>
      </c>
      <c r="U332" s="26">
        <v>768.51</v>
      </c>
      <c r="V332" s="26">
        <v>0</v>
      </c>
      <c r="W332" s="23">
        <f t="shared" si="24"/>
        <v>1449.7127</v>
      </c>
      <c r="X332" s="23">
        <f t="shared" si="22"/>
        <v>3034.112261</v>
      </c>
      <c r="Z332" s="27">
        <f t="shared" si="25"/>
        <v>0.477804568616125</v>
      </c>
      <c r="AA332" s="28">
        <f t="shared" si="23"/>
        <v>1456.3557</v>
      </c>
    </row>
    <row r="333" spans="1:27">
      <c r="A333" s="23" t="s">
        <v>70</v>
      </c>
      <c r="B333" s="23">
        <v>2013</v>
      </c>
      <c r="C333" s="26">
        <v>2431.03</v>
      </c>
      <c r="D333" s="26">
        <v>11.4</v>
      </c>
      <c r="E333" s="26">
        <v>29.33</v>
      </c>
      <c r="F333" s="26">
        <v>5.18</v>
      </c>
      <c r="G333" s="26">
        <v>1110.05</v>
      </c>
      <c r="H333" s="26">
        <v>17.14</v>
      </c>
      <c r="I333" s="26">
        <v>0.4</v>
      </c>
      <c r="J333" s="26">
        <v>69.06</v>
      </c>
      <c r="K333" s="26">
        <v>51.36</v>
      </c>
      <c r="L333" s="26">
        <v>209.36</v>
      </c>
      <c r="M333" s="26">
        <v>22.93</v>
      </c>
      <c r="N333" s="26">
        <v>545.2</v>
      </c>
      <c r="O333" s="26">
        <v>0.64</v>
      </c>
      <c r="P333" s="26">
        <v>49.3</v>
      </c>
      <c r="Q333" s="26">
        <v>122.07</v>
      </c>
      <c r="R333" s="26">
        <v>126.33</v>
      </c>
      <c r="S333" s="26">
        <v>105.63</v>
      </c>
      <c r="T333" s="26">
        <v>27428.51</v>
      </c>
      <c r="U333" s="26">
        <v>1484.68</v>
      </c>
      <c r="V333" s="26">
        <v>23.32</v>
      </c>
      <c r="W333" s="23">
        <f t="shared" si="24"/>
        <v>2943.25394</v>
      </c>
      <c r="X333" s="23">
        <f t="shared" si="22"/>
        <v>8859.636265</v>
      </c>
      <c r="Z333" s="27">
        <f t="shared" si="25"/>
        <v>0.332209342682309</v>
      </c>
      <c r="AA333" s="28">
        <f t="shared" si="23"/>
        <v>3033.03194</v>
      </c>
    </row>
    <row r="334" spans="1:27">
      <c r="A334" s="23" t="s">
        <v>41</v>
      </c>
      <c r="B334" s="23">
        <v>2014</v>
      </c>
      <c r="C334" s="26">
        <v>772.67</v>
      </c>
      <c r="D334" s="26">
        <v>0.05</v>
      </c>
      <c r="E334" s="26">
        <v>0.02</v>
      </c>
      <c r="F334" s="26">
        <v>3.43</v>
      </c>
      <c r="G334" s="26">
        <v>0.64</v>
      </c>
      <c r="H334" s="26">
        <v>0</v>
      </c>
      <c r="I334" s="26">
        <v>0</v>
      </c>
      <c r="J334" s="23">
        <v>0</v>
      </c>
      <c r="K334" s="26">
        <v>0</v>
      </c>
      <c r="L334" s="26">
        <v>440.62</v>
      </c>
      <c r="M334" s="26">
        <v>507.58</v>
      </c>
      <c r="N334" s="26">
        <v>195.71</v>
      </c>
      <c r="O334" s="26">
        <v>5.39</v>
      </c>
      <c r="P334" s="26">
        <v>48.04</v>
      </c>
      <c r="Q334" s="26">
        <v>57.27</v>
      </c>
      <c r="R334" s="26">
        <v>181.51</v>
      </c>
      <c r="S334" s="26">
        <v>52.42</v>
      </c>
      <c r="T334" s="26">
        <v>16577.79</v>
      </c>
      <c r="U334" s="26">
        <v>873.47</v>
      </c>
      <c r="V334" s="26">
        <v>54.67</v>
      </c>
      <c r="W334" s="23">
        <f t="shared" si="24"/>
        <v>554.648591</v>
      </c>
      <c r="X334" s="23">
        <f t="shared" si="22"/>
        <v>5023.513585</v>
      </c>
      <c r="Z334" s="27">
        <f t="shared" si="25"/>
        <v>0.110410488916793</v>
      </c>
      <c r="AA334" s="28">
        <f t="shared" si="23"/>
        <v>554.648591</v>
      </c>
    </row>
    <row r="335" spans="1:27">
      <c r="A335" s="23" t="s">
        <v>42</v>
      </c>
      <c r="B335" s="23">
        <v>2014</v>
      </c>
      <c r="C335" s="26">
        <v>1056.37</v>
      </c>
      <c r="D335" s="26">
        <v>91.35</v>
      </c>
      <c r="E335" s="26">
        <v>25.44</v>
      </c>
      <c r="F335" s="26">
        <v>1.51</v>
      </c>
      <c r="G335" s="26">
        <v>954.39</v>
      </c>
      <c r="H335" s="26">
        <v>5.31</v>
      </c>
      <c r="I335" s="26">
        <v>0</v>
      </c>
      <c r="J335" s="23">
        <v>75.4</v>
      </c>
      <c r="K335" s="26">
        <v>10.82</v>
      </c>
      <c r="L335" s="26">
        <v>226.81</v>
      </c>
      <c r="M335" s="26">
        <v>59.85</v>
      </c>
      <c r="N335" s="26">
        <v>331.08</v>
      </c>
      <c r="O335" s="26">
        <v>55.27</v>
      </c>
      <c r="P335" s="26">
        <v>50.31</v>
      </c>
      <c r="Q335" s="26">
        <v>49.36</v>
      </c>
      <c r="R335" s="26">
        <v>342.9</v>
      </c>
      <c r="S335" s="26">
        <v>35.75</v>
      </c>
      <c r="T335" s="26">
        <v>19701.73</v>
      </c>
      <c r="U335" s="26">
        <v>775.18</v>
      </c>
      <c r="V335" s="26">
        <v>78.57</v>
      </c>
      <c r="W335" s="23">
        <f t="shared" si="24"/>
        <v>1804.668075</v>
      </c>
      <c r="X335" s="23">
        <f t="shared" si="22"/>
        <v>5655.173391</v>
      </c>
      <c r="Z335" s="27">
        <f t="shared" si="25"/>
        <v>0.3191180800702</v>
      </c>
      <c r="AA335" s="28">
        <f t="shared" si="23"/>
        <v>1902.688075</v>
      </c>
    </row>
    <row r="336" spans="1:27">
      <c r="A336" s="23" t="s">
        <v>43</v>
      </c>
      <c r="B336" s="23">
        <v>2014</v>
      </c>
      <c r="C336" s="26">
        <v>8053.85</v>
      </c>
      <c r="D336" s="26">
        <v>583.86</v>
      </c>
      <c r="E336" s="26">
        <v>533.95</v>
      </c>
      <c r="F336" s="26">
        <v>204.38</v>
      </c>
      <c r="G336" s="26">
        <v>8123.61</v>
      </c>
      <c r="H336" s="26">
        <v>106.06</v>
      </c>
      <c r="I336" s="26">
        <v>1.24</v>
      </c>
      <c r="J336" s="23">
        <v>161.17</v>
      </c>
      <c r="K336" s="26">
        <v>15.22</v>
      </c>
      <c r="L336" s="26">
        <v>314.64</v>
      </c>
      <c r="M336" s="26">
        <v>17.59</v>
      </c>
      <c r="N336" s="26">
        <v>787.59</v>
      </c>
      <c r="O336" s="26">
        <v>31.4</v>
      </c>
      <c r="P336" s="26">
        <v>59.33</v>
      </c>
      <c r="Q336" s="26">
        <v>25.81</v>
      </c>
      <c r="R336" s="26">
        <v>44.39</v>
      </c>
      <c r="S336" s="26">
        <v>51.74</v>
      </c>
      <c r="T336" s="26">
        <v>33918.25</v>
      </c>
      <c r="U336" s="26">
        <v>3109.97</v>
      </c>
      <c r="V336" s="26">
        <v>22.75</v>
      </c>
      <c r="W336" s="23">
        <f t="shared" si="24"/>
        <v>15100.744828</v>
      </c>
      <c r="X336" s="23">
        <f t="shared" si="22"/>
        <v>22898.500479</v>
      </c>
      <c r="Z336" s="27">
        <f t="shared" si="25"/>
        <v>0.65946435408942</v>
      </c>
      <c r="AA336" s="28">
        <f t="shared" si="23"/>
        <v>15310.265828</v>
      </c>
    </row>
    <row r="337" spans="1:27">
      <c r="A337" s="23" t="s">
        <v>44</v>
      </c>
      <c r="B337" s="23">
        <v>2014</v>
      </c>
      <c r="C337" s="26">
        <v>5720.75</v>
      </c>
      <c r="D337" s="26">
        <v>379.2</v>
      </c>
      <c r="E337" s="26">
        <v>752.46</v>
      </c>
      <c r="F337" s="26">
        <v>166.83</v>
      </c>
      <c r="G337" s="26">
        <v>2177.69</v>
      </c>
      <c r="H337" s="26">
        <v>151.78</v>
      </c>
      <c r="I337" s="26">
        <v>8.46</v>
      </c>
      <c r="J337" s="23">
        <v>157.99</v>
      </c>
      <c r="K337" s="26">
        <v>0</v>
      </c>
      <c r="L337" s="26">
        <v>201.78</v>
      </c>
      <c r="M337" s="26">
        <v>20.93</v>
      </c>
      <c r="N337" s="26">
        <v>496.9</v>
      </c>
      <c r="O337" s="26">
        <v>2.24</v>
      </c>
      <c r="P337" s="26">
        <v>14.78</v>
      </c>
      <c r="Q337" s="26">
        <v>0</v>
      </c>
      <c r="R337" s="26">
        <v>9.09</v>
      </c>
      <c r="S337" s="26">
        <v>43.07</v>
      </c>
      <c r="T337" s="26">
        <v>23610.24</v>
      </c>
      <c r="U337" s="26">
        <v>1726.14</v>
      </c>
      <c r="V337" s="26">
        <v>5.51</v>
      </c>
      <c r="W337" s="23">
        <f t="shared" si="24"/>
        <v>7820.683199</v>
      </c>
      <c r="X337" s="23">
        <f t="shared" si="22"/>
        <v>12622.120345</v>
      </c>
      <c r="Z337" s="27">
        <f t="shared" si="25"/>
        <v>0.619601381165567</v>
      </c>
      <c r="AA337" s="28">
        <f t="shared" si="23"/>
        <v>8026.070199</v>
      </c>
    </row>
    <row r="338" spans="1:27">
      <c r="A338" s="23" t="s">
        <v>45</v>
      </c>
      <c r="B338" s="23">
        <v>2014</v>
      </c>
      <c r="C338" s="26">
        <v>6634.55</v>
      </c>
      <c r="D338" s="26">
        <v>26.26</v>
      </c>
      <c r="E338" s="26">
        <v>322.74</v>
      </c>
      <c r="F338" s="26">
        <v>33.22</v>
      </c>
      <c r="G338" s="26">
        <v>1493.66</v>
      </c>
      <c r="H338" s="26">
        <v>42.52</v>
      </c>
      <c r="I338" s="26">
        <v>0.24</v>
      </c>
      <c r="J338" s="23">
        <v>242.09</v>
      </c>
      <c r="K338" s="26">
        <v>6.14</v>
      </c>
      <c r="L338" s="26">
        <v>271.66</v>
      </c>
      <c r="M338" s="26">
        <v>28.36</v>
      </c>
      <c r="N338" s="26">
        <v>576.56</v>
      </c>
      <c r="O338" s="26">
        <v>4.82</v>
      </c>
      <c r="P338" s="26">
        <v>18.01</v>
      </c>
      <c r="Q338" s="26">
        <v>0</v>
      </c>
      <c r="R338" s="26">
        <v>18.63</v>
      </c>
      <c r="S338" s="26">
        <v>42.78</v>
      </c>
      <c r="T338" s="26">
        <v>29234.17</v>
      </c>
      <c r="U338" s="26">
        <v>2416.74</v>
      </c>
      <c r="V338" s="26">
        <v>27.01</v>
      </c>
      <c r="W338" s="23">
        <f t="shared" si="24"/>
        <v>6587.830391</v>
      </c>
      <c r="X338" s="23">
        <f t="shared" si="22"/>
        <v>12816.033051</v>
      </c>
      <c r="Z338" s="27">
        <f t="shared" si="25"/>
        <v>0.514030384034159</v>
      </c>
      <c r="AA338" s="28">
        <f t="shared" si="23"/>
        <v>6902.547391</v>
      </c>
    </row>
    <row r="339" spans="1:27">
      <c r="A339" s="23" t="s">
        <v>46</v>
      </c>
      <c r="B339" s="23">
        <v>2014</v>
      </c>
      <c r="C339" s="26">
        <v>3543.39</v>
      </c>
      <c r="D339" s="26">
        <v>481.5</v>
      </c>
      <c r="E339" s="26">
        <v>388.34</v>
      </c>
      <c r="F339" s="26">
        <v>25.22</v>
      </c>
      <c r="G339" s="26">
        <v>3288.91</v>
      </c>
      <c r="H339" s="26">
        <v>62.18</v>
      </c>
      <c r="I339" s="26">
        <v>11.6</v>
      </c>
      <c r="J339" s="23">
        <v>59.81</v>
      </c>
      <c r="K339" s="26">
        <v>6.29</v>
      </c>
      <c r="L339" s="26">
        <v>699.54</v>
      </c>
      <c r="M339" s="26">
        <v>29.75</v>
      </c>
      <c r="N339" s="26">
        <v>1059.6</v>
      </c>
      <c r="O339" s="26">
        <v>310.15</v>
      </c>
      <c r="P339" s="26">
        <v>179.76</v>
      </c>
      <c r="Q339" s="26">
        <v>181.67</v>
      </c>
      <c r="R339" s="26">
        <v>196.39</v>
      </c>
      <c r="S339" s="26">
        <v>53.52</v>
      </c>
      <c r="T339" s="26">
        <v>46658.6</v>
      </c>
      <c r="U339" s="26">
        <v>1930.31</v>
      </c>
      <c r="V339" s="26">
        <v>54.89</v>
      </c>
      <c r="W339" s="23">
        <f t="shared" si="24"/>
        <v>6708.706289</v>
      </c>
      <c r="X339" s="23">
        <f t="shared" si="22"/>
        <v>15414.967995</v>
      </c>
      <c r="Z339" s="27">
        <f t="shared" si="25"/>
        <v>0.435207279780019</v>
      </c>
      <c r="AA339" s="28">
        <f t="shared" si="23"/>
        <v>6786.459289</v>
      </c>
    </row>
    <row r="340" spans="1:27">
      <c r="A340" s="23" t="s">
        <v>47</v>
      </c>
      <c r="B340" s="23">
        <v>2014</v>
      </c>
      <c r="C340" s="26">
        <v>3459.28</v>
      </c>
      <c r="D340" s="26">
        <v>36.8</v>
      </c>
      <c r="E340" s="26">
        <v>638.32</v>
      </c>
      <c r="F340" s="26">
        <v>7.71</v>
      </c>
      <c r="G340" s="26">
        <v>664.72</v>
      </c>
      <c r="H340" s="26">
        <v>13.02</v>
      </c>
      <c r="I340" s="26">
        <v>0</v>
      </c>
      <c r="J340" s="23">
        <v>12.06</v>
      </c>
      <c r="K340" s="26">
        <v>16.93</v>
      </c>
      <c r="L340" s="26">
        <v>193.33</v>
      </c>
      <c r="M340" s="26">
        <v>1.71</v>
      </c>
      <c r="N340" s="26">
        <v>378.14</v>
      </c>
      <c r="O340" s="26">
        <v>31.28</v>
      </c>
      <c r="P340" s="26">
        <v>48.02</v>
      </c>
      <c r="Q340" s="26">
        <v>31.79</v>
      </c>
      <c r="R340" s="26">
        <v>137.77</v>
      </c>
      <c r="S340" s="26">
        <v>19.41</v>
      </c>
      <c r="T340" s="26">
        <v>20438.77</v>
      </c>
      <c r="U340" s="26">
        <v>667.81</v>
      </c>
      <c r="V340" s="26">
        <v>510.61</v>
      </c>
      <c r="W340" s="23">
        <f t="shared" si="24"/>
        <v>3416.768596</v>
      </c>
      <c r="X340" s="23">
        <f t="shared" si="22"/>
        <v>6923.352091</v>
      </c>
      <c r="Z340" s="27">
        <f t="shared" si="25"/>
        <v>0.493513626216067</v>
      </c>
      <c r="AA340" s="28">
        <f t="shared" si="23"/>
        <v>3432.446596</v>
      </c>
    </row>
    <row r="341" spans="1:27">
      <c r="A341" s="23" t="s">
        <v>48</v>
      </c>
      <c r="B341" s="23">
        <v>2014</v>
      </c>
      <c r="C341" s="26">
        <v>3593.31</v>
      </c>
      <c r="D341" s="26">
        <v>412.98</v>
      </c>
      <c r="E341" s="26">
        <v>647</v>
      </c>
      <c r="F341" s="26">
        <v>13.04</v>
      </c>
      <c r="G341" s="26">
        <v>194.07</v>
      </c>
      <c r="H341" s="26">
        <v>16.69</v>
      </c>
      <c r="I341" s="26">
        <v>11.01</v>
      </c>
      <c r="J341" s="23">
        <v>55.6</v>
      </c>
      <c r="K341" s="26">
        <v>514.37</v>
      </c>
      <c r="L341" s="26">
        <v>314.28</v>
      </c>
      <c r="M341" s="26">
        <v>73.98</v>
      </c>
      <c r="N341" s="26">
        <v>465.73</v>
      </c>
      <c r="O341" s="26">
        <v>54.29</v>
      </c>
      <c r="P341" s="26">
        <v>147.18</v>
      </c>
      <c r="Q341" s="26">
        <v>34.97</v>
      </c>
      <c r="R341" s="26">
        <v>50.39</v>
      </c>
      <c r="S341" s="26">
        <v>29.02</v>
      </c>
      <c r="T341" s="26">
        <v>34799.4</v>
      </c>
      <c r="U341" s="26">
        <v>782.69</v>
      </c>
      <c r="V341" s="26">
        <v>22.76</v>
      </c>
      <c r="W341" s="23">
        <f t="shared" si="24"/>
        <v>3461.408302</v>
      </c>
      <c r="X341" s="23">
        <f t="shared" si="22"/>
        <v>8521.019007</v>
      </c>
      <c r="Z341" s="27">
        <f t="shared" si="25"/>
        <v>0.40621999542032</v>
      </c>
      <c r="AA341" s="28">
        <f t="shared" si="23"/>
        <v>3533.688302</v>
      </c>
    </row>
    <row r="342" spans="1:27">
      <c r="A342" s="23" t="s">
        <v>49</v>
      </c>
      <c r="B342" s="23">
        <v>2014</v>
      </c>
      <c r="C342" s="26">
        <v>978.5</v>
      </c>
      <c r="D342" s="26">
        <v>9.05</v>
      </c>
      <c r="E342" s="26">
        <v>2.5</v>
      </c>
      <c r="F342" s="26">
        <v>22.69</v>
      </c>
      <c r="G342" s="26">
        <v>654.84</v>
      </c>
      <c r="H342" s="26">
        <v>20.81</v>
      </c>
      <c r="I342" s="26">
        <v>3.03</v>
      </c>
      <c r="J342" s="23">
        <v>85.3</v>
      </c>
      <c r="K342" s="26">
        <v>2.7</v>
      </c>
      <c r="L342" s="26">
        <v>577.03</v>
      </c>
      <c r="M342" s="26">
        <v>450.72</v>
      </c>
      <c r="N342" s="26">
        <v>547.97</v>
      </c>
      <c r="O342" s="26">
        <v>550.65</v>
      </c>
      <c r="P342" s="26">
        <v>126.87</v>
      </c>
      <c r="Q342" s="26">
        <v>136.42</v>
      </c>
      <c r="R342" s="26">
        <v>254.43</v>
      </c>
      <c r="S342" s="26">
        <v>50.31</v>
      </c>
      <c r="T342" s="26">
        <v>10199.54</v>
      </c>
      <c r="U342" s="26">
        <v>1294.08</v>
      </c>
      <c r="V342" s="26">
        <v>2.91</v>
      </c>
      <c r="W342" s="23">
        <f t="shared" si="24"/>
        <v>1496.180609</v>
      </c>
      <c r="X342" s="23">
        <f t="shared" si="22"/>
        <v>8055.706119</v>
      </c>
      <c r="Z342" s="27">
        <f t="shared" si="25"/>
        <v>0.185729293856828</v>
      </c>
      <c r="AA342" s="28">
        <f t="shared" si="23"/>
        <v>1607.070609</v>
      </c>
    </row>
    <row r="343" spans="1:27">
      <c r="A343" s="23" t="s">
        <v>50</v>
      </c>
      <c r="B343" s="23">
        <v>2014</v>
      </c>
      <c r="C343" s="26">
        <v>4315.92</v>
      </c>
      <c r="D343" s="26">
        <v>534.67</v>
      </c>
      <c r="E343" s="26">
        <v>12.02</v>
      </c>
      <c r="F343" s="26">
        <v>32.42</v>
      </c>
      <c r="G343" s="26">
        <v>3408.6</v>
      </c>
      <c r="H343" s="26">
        <v>36.43</v>
      </c>
      <c r="I343" s="26">
        <v>1.02</v>
      </c>
      <c r="J343" s="23">
        <v>37.29</v>
      </c>
      <c r="K343" s="26">
        <v>9.69</v>
      </c>
      <c r="L343" s="26">
        <v>974.61</v>
      </c>
      <c r="M343" s="26">
        <v>82.77</v>
      </c>
      <c r="N343" s="26">
        <v>812.7</v>
      </c>
      <c r="O343" s="26">
        <v>149.2</v>
      </c>
      <c r="P343" s="26">
        <v>115.82</v>
      </c>
      <c r="Q343" s="26">
        <v>94.47</v>
      </c>
      <c r="R343" s="26">
        <v>222.17</v>
      </c>
      <c r="S343" s="26">
        <v>86.02</v>
      </c>
      <c r="T343" s="26">
        <v>53504.19</v>
      </c>
      <c r="U343" s="26">
        <v>4807.34</v>
      </c>
      <c r="V343" s="26">
        <v>27.57</v>
      </c>
      <c r="W343" s="23">
        <f t="shared" si="24"/>
        <v>7125.495802</v>
      </c>
      <c r="X343" s="23">
        <f t="shared" si="22"/>
        <v>19658.931281</v>
      </c>
      <c r="Z343" s="27">
        <f t="shared" si="25"/>
        <v>0.362455908724126</v>
      </c>
      <c r="AA343" s="28">
        <f t="shared" si="23"/>
        <v>7173.972802</v>
      </c>
    </row>
    <row r="344" spans="1:27">
      <c r="A344" s="23" t="s">
        <v>51</v>
      </c>
      <c r="B344" s="23">
        <v>2014</v>
      </c>
      <c r="C344" s="26">
        <v>3045.58</v>
      </c>
      <c r="D344" s="26">
        <v>42.72</v>
      </c>
      <c r="E344" s="26">
        <v>0.65</v>
      </c>
      <c r="F344" s="26">
        <v>206.22</v>
      </c>
      <c r="G344" s="26">
        <v>465.07</v>
      </c>
      <c r="H344" s="26">
        <v>6.11</v>
      </c>
      <c r="I344" s="26">
        <v>0.22</v>
      </c>
      <c r="J344" s="23">
        <v>1.78</v>
      </c>
      <c r="K344" s="26">
        <v>0</v>
      </c>
      <c r="L344" s="26">
        <v>710.38</v>
      </c>
      <c r="M344" s="26">
        <v>103.76</v>
      </c>
      <c r="N344" s="26">
        <v>931.32</v>
      </c>
      <c r="O344" s="26">
        <v>171.27</v>
      </c>
      <c r="P344" s="26">
        <v>303.14</v>
      </c>
      <c r="Q344" s="26">
        <v>94.35</v>
      </c>
      <c r="R344" s="26">
        <v>254.12</v>
      </c>
      <c r="S344" s="26">
        <v>40.34</v>
      </c>
      <c r="T344" s="26">
        <v>39044.16</v>
      </c>
      <c r="U344" s="26">
        <v>3363.2</v>
      </c>
      <c r="V344" s="26">
        <v>62.5</v>
      </c>
      <c r="W344" s="23">
        <f t="shared" si="24"/>
        <v>2827.911649</v>
      </c>
      <c r="X344" s="23">
        <f t="shared" si="22"/>
        <v>12666.533087</v>
      </c>
      <c r="Z344" s="27">
        <f t="shared" si="25"/>
        <v>0.223258537247446</v>
      </c>
      <c r="AA344" s="28">
        <f t="shared" si="23"/>
        <v>2830.225649</v>
      </c>
    </row>
    <row r="345" spans="1:27">
      <c r="A345" s="23" t="s">
        <v>52</v>
      </c>
      <c r="B345" s="23">
        <v>2014</v>
      </c>
      <c r="C345" s="26">
        <v>4457.8</v>
      </c>
      <c r="D345" s="26">
        <v>168.53</v>
      </c>
      <c r="E345" s="26">
        <v>40.25</v>
      </c>
      <c r="F345" s="26">
        <v>17.82</v>
      </c>
      <c r="G345" s="26">
        <v>1064.73</v>
      </c>
      <c r="H345" s="26">
        <v>20.44</v>
      </c>
      <c r="I345" s="26">
        <v>12.46</v>
      </c>
      <c r="J345" s="23">
        <v>11.12</v>
      </c>
      <c r="K345" s="26">
        <v>1.22</v>
      </c>
      <c r="L345" s="26">
        <v>352.68</v>
      </c>
      <c r="M345" s="26">
        <v>10.56</v>
      </c>
      <c r="N345" s="26">
        <v>662.75</v>
      </c>
      <c r="O345" s="26">
        <v>10.25</v>
      </c>
      <c r="P345" s="26">
        <v>93.36</v>
      </c>
      <c r="Q345" s="26">
        <v>18.78</v>
      </c>
      <c r="R345" s="26">
        <v>151.78</v>
      </c>
      <c r="S345" s="26">
        <v>34.22</v>
      </c>
      <c r="T345" s="26">
        <v>8089.03</v>
      </c>
      <c r="U345" s="26">
        <v>1484.18</v>
      </c>
      <c r="V345" s="26">
        <v>25.62</v>
      </c>
      <c r="W345" s="23">
        <f t="shared" si="24"/>
        <v>4562.400053</v>
      </c>
      <c r="X345" s="23">
        <f t="shared" si="22"/>
        <v>9045.739539</v>
      </c>
      <c r="Z345" s="27">
        <f t="shared" si="25"/>
        <v>0.504370044409257</v>
      </c>
      <c r="AA345" s="28">
        <f t="shared" si="23"/>
        <v>4576.856053</v>
      </c>
    </row>
    <row r="346" spans="1:27">
      <c r="A346" s="23" t="s">
        <v>53</v>
      </c>
      <c r="B346" s="23">
        <v>2014</v>
      </c>
      <c r="C346" s="26">
        <v>2458.96</v>
      </c>
      <c r="D346" s="26">
        <v>4.31</v>
      </c>
      <c r="E346" s="26">
        <v>3.67</v>
      </c>
      <c r="F346" s="26">
        <v>30</v>
      </c>
      <c r="G346" s="26">
        <v>674.69</v>
      </c>
      <c r="H346" s="26">
        <v>6.22</v>
      </c>
      <c r="I346" s="26">
        <v>0.6</v>
      </c>
      <c r="J346" s="23">
        <v>12.32</v>
      </c>
      <c r="K346" s="26">
        <v>316.26</v>
      </c>
      <c r="L346" s="26">
        <v>440.45</v>
      </c>
      <c r="M346" s="26">
        <v>97.33</v>
      </c>
      <c r="N346" s="26">
        <v>514.84</v>
      </c>
      <c r="O346" s="26">
        <v>180</v>
      </c>
      <c r="P346" s="26">
        <v>80</v>
      </c>
      <c r="Q346" s="26">
        <v>99.36</v>
      </c>
      <c r="R346" s="26">
        <v>278.64</v>
      </c>
      <c r="S346" s="26">
        <v>30.27</v>
      </c>
      <c r="T346" s="26">
        <v>8489.26</v>
      </c>
      <c r="U346" s="26">
        <v>1754.04</v>
      </c>
      <c r="V346" s="26">
        <v>60.52</v>
      </c>
      <c r="W346" s="23">
        <f t="shared" si="24"/>
        <v>2475.108033</v>
      </c>
      <c r="X346" s="23">
        <f t="shared" si="22"/>
        <v>8277.500155</v>
      </c>
      <c r="Z346" s="27">
        <f t="shared" si="25"/>
        <v>0.299016368064326</v>
      </c>
      <c r="AA346" s="28">
        <f t="shared" si="23"/>
        <v>2491.124033</v>
      </c>
    </row>
    <row r="347" spans="1:27">
      <c r="A347" s="23" t="s">
        <v>54</v>
      </c>
      <c r="B347" s="23">
        <v>2014</v>
      </c>
      <c r="C347" s="26">
        <v>2737.76</v>
      </c>
      <c r="D347" s="26">
        <v>12.87</v>
      </c>
      <c r="E347" s="26">
        <v>47.38</v>
      </c>
      <c r="F347" s="26">
        <v>183.43</v>
      </c>
      <c r="G347" s="26">
        <v>871.13</v>
      </c>
      <c r="H347" s="26">
        <v>22.93</v>
      </c>
      <c r="I347" s="26">
        <v>0</v>
      </c>
      <c r="J347" s="23">
        <v>4.65</v>
      </c>
      <c r="K347" s="26">
        <v>0.47</v>
      </c>
      <c r="L347" s="26">
        <v>240.32</v>
      </c>
      <c r="M347" s="26">
        <v>2.13</v>
      </c>
      <c r="N347" s="26">
        <v>526.37</v>
      </c>
      <c r="O347" s="26">
        <v>15.8</v>
      </c>
      <c r="P347" s="26">
        <v>56.88</v>
      </c>
      <c r="Q347" s="26">
        <v>13.08</v>
      </c>
      <c r="R347" s="26">
        <v>58.74</v>
      </c>
      <c r="S347" s="26">
        <v>13.65</v>
      </c>
      <c r="T347" s="26">
        <v>3159.1</v>
      </c>
      <c r="U347" s="26">
        <v>954.16</v>
      </c>
      <c r="V347" s="26">
        <v>63.63</v>
      </c>
      <c r="W347" s="23">
        <f t="shared" si="24"/>
        <v>3077.834106</v>
      </c>
      <c r="X347" s="23">
        <f t="shared" si="22"/>
        <v>5944.951331</v>
      </c>
      <c r="Z347" s="27">
        <f t="shared" si="25"/>
        <v>0.517722338608662</v>
      </c>
      <c r="AA347" s="28">
        <f t="shared" si="23"/>
        <v>3083.879106</v>
      </c>
    </row>
    <row r="348" spans="1:27">
      <c r="A348" s="23" t="s">
        <v>55</v>
      </c>
      <c r="B348" s="23">
        <v>2014</v>
      </c>
      <c r="C348" s="26">
        <v>10523.31</v>
      </c>
      <c r="D348" s="26">
        <v>741.73</v>
      </c>
      <c r="E348" s="26">
        <v>146.21</v>
      </c>
      <c r="F348" s="26">
        <v>1341.97</v>
      </c>
      <c r="G348" s="26">
        <v>3754.83</v>
      </c>
      <c r="H348" s="26">
        <v>49.68</v>
      </c>
      <c r="I348" s="26">
        <v>0.01</v>
      </c>
      <c r="J348" s="23">
        <v>126.63</v>
      </c>
      <c r="K348" s="26">
        <v>123.2</v>
      </c>
      <c r="L348" s="26">
        <v>705.31</v>
      </c>
      <c r="M348" s="26">
        <v>4.57</v>
      </c>
      <c r="N348" s="26">
        <v>1256.27</v>
      </c>
      <c r="O348" s="26">
        <v>266.65</v>
      </c>
      <c r="P348" s="26">
        <v>72.26</v>
      </c>
      <c r="Q348" s="26">
        <v>114.6</v>
      </c>
      <c r="R348" s="26">
        <v>639.6</v>
      </c>
      <c r="S348" s="26">
        <v>72.54</v>
      </c>
      <c r="T348" s="26">
        <v>82322.94</v>
      </c>
      <c r="U348" s="26">
        <v>4223.49</v>
      </c>
      <c r="V348" s="26">
        <v>40.46</v>
      </c>
      <c r="W348" s="23">
        <f t="shared" si="24"/>
        <v>12983.973333</v>
      </c>
      <c r="X348" s="23">
        <f t="shared" si="22"/>
        <v>26655.161714</v>
      </c>
      <c r="Z348" s="27">
        <f t="shared" si="25"/>
        <v>0.487109156279494</v>
      </c>
      <c r="AA348" s="28">
        <f t="shared" si="23"/>
        <v>13148.592333</v>
      </c>
    </row>
    <row r="349" spans="1:27">
      <c r="A349" s="23" t="s">
        <v>56</v>
      </c>
      <c r="B349" s="23">
        <v>2014</v>
      </c>
      <c r="C349" s="26">
        <v>3091.53</v>
      </c>
      <c r="D349" s="26">
        <v>1630.17</v>
      </c>
      <c r="E349" s="26">
        <v>1813.56</v>
      </c>
      <c r="F349" s="26">
        <v>43.91</v>
      </c>
      <c r="G349" s="26">
        <v>2700.94</v>
      </c>
      <c r="H349" s="26">
        <v>22.33</v>
      </c>
      <c r="I349" s="26">
        <v>38.44</v>
      </c>
      <c r="J349" s="23">
        <v>69.92</v>
      </c>
      <c r="K349" s="26">
        <v>35.87</v>
      </c>
      <c r="L349" s="26">
        <v>529.82</v>
      </c>
      <c r="M349" s="26">
        <v>50.5</v>
      </c>
      <c r="N349" s="26">
        <v>799.2</v>
      </c>
      <c r="O349" s="26">
        <v>40.71</v>
      </c>
      <c r="P349" s="26">
        <v>177.07</v>
      </c>
      <c r="Q349" s="26">
        <v>22.17</v>
      </c>
      <c r="R349" s="26">
        <v>106.04</v>
      </c>
      <c r="S349" s="26">
        <v>66.77</v>
      </c>
      <c r="T349" s="26">
        <v>21629.03</v>
      </c>
      <c r="U349" s="26">
        <v>2962.17</v>
      </c>
      <c r="V349" s="26">
        <v>330.14</v>
      </c>
      <c r="W349" s="23">
        <f t="shared" si="24"/>
        <v>7118.013921</v>
      </c>
      <c r="X349" s="23">
        <f t="shared" si="22"/>
        <v>15398.584169</v>
      </c>
      <c r="Z349" s="27">
        <f t="shared" si="25"/>
        <v>0.462251194192891</v>
      </c>
      <c r="AA349" s="28">
        <f t="shared" si="23"/>
        <v>7208.909921</v>
      </c>
    </row>
    <row r="350" spans="1:27">
      <c r="A350" s="23" t="s">
        <v>57</v>
      </c>
      <c r="B350" s="23">
        <v>2014</v>
      </c>
      <c r="C350" s="26">
        <v>6111.78</v>
      </c>
      <c r="D350" s="26">
        <v>195.74</v>
      </c>
      <c r="E350" s="26">
        <v>47.92</v>
      </c>
      <c r="F350" s="26">
        <v>110.37</v>
      </c>
      <c r="G350" s="26">
        <v>1122.48</v>
      </c>
      <c r="H350" s="26">
        <v>10.23</v>
      </c>
      <c r="I350" s="26">
        <v>0</v>
      </c>
      <c r="J350" s="23">
        <v>49.14</v>
      </c>
      <c r="K350" s="26">
        <v>8.32</v>
      </c>
      <c r="L350" s="26">
        <v>660.05</v>
      </c>
      <c r="M350" s="26">
        <v>66.04</v>
      </c>
      <c r="N350" s="26">
        <v>862.9</v>
      </c>
      <c r="O350" s="26">
        <v>135.34</v>
      </c>
      <c r="P350" s="26">
        <v>137.74</v>
      </c>
      <c r="Q350" s="26">
        <v>34.82</v>
      </c>
      <c r="R350" s="26">
        <v>263.93</v>
      </c>
      <c r="S350" s="26">
        <v>36.15</v>
      </c>
      <c r="T350" s="26">
        <v>8174.44</v>
      </c>
      <c r="U350" s="26">
        <v>1749.24</v>
      </c>
      <c r="V350" s="26">
        <v>79.86</v>
      </c>
      <c r="W350" s="23">
        <f t="shared" si="24"/>
        <v>5774.94316</v>
      </c>
      <c r="X350" s="23">
        <f t="shared" si="22"/>
        <v>11966.537446</v>
      </c>
      <c r="Z350" s="27">
        <f t="shared" si="25"/>
        <v>0.482590990590212</v>
      </c>
      <c r="AA350" s="28">
        <f t="shared" si="23"/>
        <v>5838.82516</v>
      </c>
    </row>
    <row r="351" spans="1:27">
      <c r="A351" s="23" t="s">
        <v>58</v>
      </c>
      <c r="B351" s="23">
        <v>2014</v>
      </c>
      <c r="C351" s="26">
        <v>5066.69</v>
      </c>
      <c r="D351" s="26">
        <v>342.04</v>
      </c>
      <c r="E351" s="26">
        <v>111</v>
      </c>
      <c r="F351" s="26">
        <v>471.49</v>
      </c>
      <c r="G351" s="26">
        <v>829.55</v>
      </c>
      <c r="H351" s="26">
        <v>10.1</v>
      </c>
      <c r="I351" s="26">
        <v>0</v>
      </c>
      <c r="J351" s="23">
        <v>24.09</v>
      </c>
      <c r="K351" s="26">
        <v>1.02</v>
      </c>
      <c r="L351" s="26">
        <v>456.8</v>
      </c>
      <c r="M351" s="26">
        <v>41.38</v>
      </c>
      <c r="N351" s="26">
        <v>598.6</v>
      </c>
      <c r="O351" s="26">
        <v>63.6</v>
      </c>
      <c r="P351" s="26">
        <v>85.88</v>
      </c>
      <c r="Q351" s="26">
        <v>21.36</v>
      </c>
      <c r="R351" s="26">
        <v>211.29</v>
      </c>
      <c r="S351" s="26">
        <v>23.51</v>
      </c>
      <c r="T351" s="26">
        <v>11889.27</v>
      </c>
      <c r="U351" s="26">
        <v>1396.09</v>
      </c>
      <c r="V351" s="26">
        <v>1408.54</v>
      </c>
      <c r="W351" s="23">
        <f t="shared" si="24"/>
        <v>5109.448537</v>
      </c>
      <c r="X351" s="23">
        <f t="shared" si="22"/>
        <v>11115.102686</v>
      </c>
      <c r="Z351" s="27">
        <f t="shared" si="25"/>
        <v>0.459685230208048</v>
      </c>
      <c r="AA351" s="28">
        <f t="shared" si="23"/>
        <v>5140.765537</v>
      </c>
    </row>
    <row r="352" spans="1:27">
      <c r="A352" s="23" t="s">
        <v>59</v>
      </c>
      <c r="B352" s="23">
        <v>2014</v>
      </c>
      <c r="C352" s="26">
        <v>4154.04</v>
      </c>
      <c r="D352" s="26">
        <v>650.16</v>
      </c>
      <c r="E352" s="26">
        <v>22.68</v>
      </c>
      <c r="F352" s="26">
        <v>118.53</v>
      </c>
      <c r="G352" s="26">
        <v>557.95</v>
      </c>
      <c r="H352" s="26">
        <v>5.98</v>
      </c>
      <c r="I352" s="26">
        <v>23.08</v>
      </c>
      <c r="J352" s="23">
        <v>10.18</v>
      </c>
      <c r="K352" s="26">
        <v>21.18</v>
      </c>
      <c r="L352" s="26">
        <v>1109.91</v>
      </c>
      <c r="M352" s="26">
        <v>267.63</v>
      </c>
      <c r="N352" s="26">
        <v>1565.35</v>
      </c>
      <c r="O352" s="26">
        <v>309.56</v>
      </c>
      <c r="P352" s="26">
        <v>585.67</v>
      </c>
      <c r="Q352" s="26">
        <v>101.21</v>
      </c>
      <c r="R352" s="26">
        <v>156.73</v>
      </c>
      <c r="S352" s="26">
        <v>56.78</v>
      </c>
      <c r="T352" s="26">
        <v>17463.56</v>
      </c>
      <c r="U352" s="26">
        <v>4960.65</v>
      </c>
      <c r="V352" s="26">
        <v>56.26</v>
      </c>
      <c r="W352" s="23">
        <f t="shared" si="24"/>
        <v>4291.098126</v>
      </c>
      <c r="X352" s="23">
        <f t="shared" si="22"/>
        <v>17939.322852</v>
      </c>
      <c r="Z352" s="27">
        <f t="shared" si="25"/>
        <v>0.239200674484857</v>
      </c>
      <c r="AA352" s="28">
        <f t="shared" si="23"/>
        <v>4304.332126</v>
      </c>
    </row>
    <row r="353" spans="1:27">
      <c r="A353" s="23" t="s">
        <v>60</v>
      </c>
      <c r="B353" s="23">
        <v>2014</v>
      </c>
      <c r="C353" s="26">
        <v>2834.72</v>
      </c>
      <c r="D353" s="26">
        <v>24.07</v>
      </c>
      <c r="E353" s="26">
        <v>1.98</v>
      </c>
      <c r="F353" s="26">
        <v>8.41</v>
      </c>
      <c r="G353" s="26">
        <v>1018.61</v>
      </c>
      <c r="H353" s="26">
        <v>18.37</v>
      </c>
      <c r="I353" s="26">
        <v>41.45</v>
      </c>
      <c r="J353" s="23">
        <v>1.21</v>
      </c>
      <c r="K353" s="26">
        <v>0</v>
      </c>
      <c r="L353" s="26">
        <v>244.3</v>
      </c>
      <c r="M353" s="26">
        <v>90.32</v>
      </c>
      <c r="N353" s="26">
        <v>505.5</v>
      </c>
      <c r="O353" s="26">
        <v>31.2</v>
      </c>
      <c r="P353" s="26">
        <v>89.99</v>
      </c>
      <c r="Q353" s="26">
        <v>36.44</v>
      </c>
      <c r="R353" s="26">
        <v>59.98</v>
      </c>
      <c r="S353" s="26">
        <v>7.78</v>
      </c>
      <c r="T353" s="26">
        <v>7712.24</v>
      </c>
      <c r="U353" s="26">
        <v>1226.31</v>
      </c>
      <c r="V353" s="26">
        <v>415.61</v>
      </c>
      <c r="W353" s="23">
        <f t="shared" si="24"/>
        <v>3302.420491</v>
      </c>
      <c r="X353" s="23">
        <f t="shared" si="22"/>
        <v>7150.203776</v>
      </c>
      <c r="Z353" s="27">
        <f t="shared" si="25"/>
        <v>0.461863828564541</v>
      </c>
      <c r="AA353" s="28">
        <f t="shared" si="23"/>
        <v>3303.993491</v>
      </c>
    </row>
    <row r="354" spans="1:27">
      <c r="A354" s="23" t="s">
        <v>61</v>
      </c>
      <c r="B354" s="23">
        <v>2014</v>
      </c>
      <c r="C354" s="26">
        <v>204.24</v>
      </c>
      <c r="D354" s="26">
        <v>0</v>
      </c>
      <c r="E354" s="26">
        <v>0</v>
      </c>
      <c r="F354" s="26">
        <v>0</v>
      </c>
      <c r="G354" s="26">
        <v>0.04</v>
      </c>
      <c r="H354" s="26">
        <v>0</v>
      </c>
      <c r="I354" s="26">
        <v>0</v>
      </c>
      <c r="J354" s="23">
        <v>0</v>
      </c>
      <c r="K354" s="26">
        <v>1.74</v>
      </c>
      <c r="L354" s="26">
        <v>80.16</v>
      </c>
      <c r="M354" s="26">
        <v>84.59</v>
      </c>
      <c r="N354" s="26">
        <v>112.09</v>
      </c>
      <c r="O354" s="26">
        <v>36.44</v>
      </c>
      <c r="P354" s="26">
        <v>28.23</v>
      </c>
      <c r="Q354" s="26">
        <v>39.91</v>
      </c>
      <c r="R354" s="26">
        <v>13.24</v>
      </c>
      <c r="S354" s="26">
        <v>39.37</v>
      </c>
      <c r="T354" s="26">
        <v>440.27</v>
      </c>
      <c r="U354" s="26">
        <v>235.55</v>
      </c>
      <c r="V354" s="26">
        <v>7.14</v>
      </c>
      <c r="W354" s="23">
        <f t="shared" si="24"/>
        <v>145.927488</v>
      </c>
      <c r="X354" s="23">
        <f t="shared" si="22"/>
        <v>1568.473345</v>
      </c>
      <c r="Z354" s="27">
        <f t="shared" si="25"/>
        <v>0.0930379138830695</v>
      </c>
      <c r="AA354" s="28">
        <f t="shared" si="23"/>
        <v>145.927488</v>
      </c>
    </row>
    <row r="355" spans="1:27">
      <c r="A355" s="23" t="s">
        <v>62</v>
      </c>
      <c r="B355" s="23">
        <v>2014</v>
      </c>
      <c r="C355" s="26">
        <v>1720.28</v>
      </c>
      <c r="D355" s="26">
        <v>1051.33</v>
      </c>
      <c r="E355" s="26">
        <v>393.72</v>
      </c>
      <c r="F355" s="26">
        <v>22.41</v>
      </c>
      <c r="G355" s="26">
        <v>320.43</v>
      </c>
      <c r="H355" s="26">
        <v>7.19</v>
      </c>
      <c r="I355" s="26">
        <v>0</v>
      </c>
      <c r="J355" s="23">
        <v>13.23</v>
      </c>
      <c r="K355" s="26">
        <v>0</v>
      </c>
      <c r="L355" s="26">
        <v>181.64</v>
      </c>
      <c r="M355" s="26">
        <v>61.99</v>
      </c>
      <c r="N355" s="26">
        <v>424.49</v>
      </c>
      <c r="O355" s="26">
        <v>14.69</v>
      </c>
      <c r="P355" s="26">
        <v>19.75</v>
      </c>
      <c r="Q355" s="26">
        <v>0</v>
      </c>
      <c r="R355" s="26">
        <v>0</v>
      </c>
      <c r="S355" s="26">
        <v>80.94</v>
      </c>
      <c r="T355" s="26">
        <v>4167.53</v>
      </c>
      <c r="U355" s="26">
        <v>820.14</v>
      </c>
      <c r="V355" s="26">
        <v>372.98</v>
      </c>
      <c r="W355" s="23">
        <f t="shared" si="24"/>
        <v>2656.35868</v>
      </c>
      <c r="X355" s="23">
        <f t="shared" si="22"/>
        <v>6304.949633</v>
      </c>
      <c r="Z355" s="27">
        <f t="shared" si="25"/>
        <v>0.421313227642084</v>
      </c>
      <c r="AA355" s="28">
        <f t="shared" si="23"/>
        <v>2673.55768</v>
      </c>
    </row>
    <row r="356" spans="1:27">
      <c r="A356" s="23" t="s">
        <v>63</v>
      </c>
      <c r="B356" s="23">
        <v>2014</v>
      </c>
      <c r="C356" s="26">
        <v>2686.7</v>
      </c>
      <c r="D356" s="26">
        <v>1183.77</v>
      </c>
      <c r="E356" s="26">
        <v>1095.36</v>
      </c>
      <c r="F356" s="26">
        <v>36.18</v>
      </c>
      <c r="G356" s="26">
        <v>1863.88</v>
      </c>
      <c r="H356" s="26">
        <v>34.75</v>
      </c>
      <c r="I356" s="26">
        <v>0.46</v>
      </c>
      <c r="J356" s="23">
        <v>449.43</v>
      </c>
      <c r="K356" s="26">
        <v>0.3</v>
      </c>
      <c r="L356" s="26">
        <v>829.84</v>
      </c>
      <c r="M356" s="26">
        <v>250.54</v>
      </c>
      <c r="N356" s="26">
        <v>747.85</v>
      </c>
      <c r="O356" s="26">
        <v>78.46</v>
      </c>
      <c r="P356" s="26">
        <v>43.62</v>
      </c>
      <c r="Q356" s="26">
        <v>3.28</v>
      </c>
      <c r="R356" s="26">
        <v>308.12</v>
      </c>
      <c r="S356" s="26">
        <v>148.05</v>
      </c>
      <c r="T356" s="26">
        <v>6208.49</v>
      </c>
      <c r="U356" s="26">
        <v>1879.36</v>
      </c>
      <c r="V356" s="26">
        <v>605.8</v>
      </c>
      <c r="W356" s="23">
        <f t="shared" si="24"/>
        <v>5344.83969</v>
      </c>
      <c r="X356" s="23">
        <f t="shared" si="22"/>
        <v>14266.9625</v>
      </c>
      <c r="Z356" s="27">
        <f t="shared" si="25"/>
        <v>0.374630527696418</v>
      </c>
      <c r="AA356" s="28">
        <f t="shared" si="23"/>
        <v>5929.09869</v>
      </c>
    </row>
    <row r="357" spans="1:27">
      <c r="A357" s="23" t="s">
        <v>64</v>
      </c>
      <c r="B357" s="23">
        <v>2014</v>
      </c>
      <c r="C357" s="26">
        <v>4689.84</v>
      </c>
      <c r="D357" s="26">
        <v>341.84</v>
      </c>
      <c r="E357" s="26">
        <v>643.71</v>
      </c>
      <c r="F357" s="26">
        <v>35.42</v>
      </c>
      <c r="G357" s="26">
        <v>375.31</v>
      </c>
      <c r="H357" s="26">
        <v>9.93</v>
      </c>
      <c r="I357" s="26">
        <v>0.6</v>
      </c>
      <c r="J357" s="23">
        <v>21.08</v>
      </c>
      <c r="K357" s="26">
        <v>0</v>
      </c>
      <c r="L357" s="26">
        <v>217.38</v>
      </c>
      <c r="M357" s="26">
        <v>30.1</v>
      </c>
      <c r="N357" s="26">
        <v>378.16</v>
      </c>
      <c r="O357" s="26">
        <v>0.12</v>
      </c>
      <c r="P357" s="26">
        <v>11.36</v>
      </c>
      <c r="Q357" s="26">
        <v>0</v>
      </c>
      <c r="R357" s="26">
        <v>0.01</v>
      </c>
      <c r="S357" s="26">
        <v>8.88</v>
      </c>
      <c r="T357" s="26">
        <v>539.37</v>
      </c>
      <c r="U357" s="26">
        <v>1074.96</v>
      </c>
      <c r="V357" s="26">
        <v>0</v>
      </c>
      <c r="W357" s="23">
        <f t="shared" si="24"/>
        <v>4290.486843</v>
      </c>
      <c r="X357" s="23">
        <f t="shared" si="22"/>
        <v>6710.330088</v>
      </c>
      <c r="Z357" s="27">
        <f t="shared" si="25"/>
        <v>0.639385363571402</v>
      </c>
      <c r="AA357" s="28">
        <f t="shared" si="23"/>
        <v>4317.890843</v>
      </c>
    </row>
    <row r="358" spans="1:27">
      <c r="A358" s="23" t="s">
        <v>65</v>
      </c>
      <c r="B358" s="23">
        <v>2014</v>
      </c>
      <c r="C358" s="26">
        <v>3693.22</v>
      </c>
      <c r="D358" s="26">
        <v>82.22</v>
      </c>
      <c r="E358" s="26">
        <v>56.24</v>
      </c>
      <c r="F358" s="26">
        <v>26.06</v>
      </c>
      <c r="G358" s="26">
        <v>1133.78</v>
      </c>
      <c r="H358" s="26">
        <v>18.18</v>
      </c>
      <c r="I358" s="26">
        <v>0.27</v>
      </c>
      <c r="J358" s="23">
        <v>23.81</v>
      </c>
      <c r="K358" s="26">
        <v>0.04</v>
      </c>
      <c r="L358" s="26">
        <v>297.74</v>
      </c>
      <c r="M358" s="26">
        <v>77.3</v>
      </c>
      <c r="N358" s="26">
        <v>568.6</v>
      </c>
      <c r="O358" s="26">
        <v>3.82</v>
      </c>
      <c r="P358" s="26">
        <v>43.82</v>
      </c>
      <c r="Q358" s="26">
        <v>0</v>
      </c>
      <c r="R358" s="26">
        <v>1.63</v>
      </c>
      <c r="S358" s="26">
        <v>4.46</v>
      </c>
      <c r="T358" s="26">
        <v>598.56</v>
      </c>
      <c r="U358" s="26">
        <v>1414.85</v>
      </c>
      <c r="V358" s="26">
        <v>96.06</v>
      </c>
      <c r="W358" s="23">
        <f t="shared" si="24"/>
        <v>3957.766373</v>
      </c>
      <c r="X358" s="23">
        <f t="shared" si="22"/>
        <v>7366.290857</v>
      </c>
      <c r="Z358" s="27">
        <f t="shared" si="25"/>
        <v>0.537280763118257</v>
      </c>
      <c r="AA358" s="28">
        <f t="shared" si="23"/>
        <v>3988.719373</v>
      </c>
    </row>
    <row r="359" spans="1:27">
      <c r="A359" s="23" t="s">
        <v>66</v>
      </c>
      <c r="B359" s="23">
        <v>2014</v>
      </c>
      <c r="C359" s="26">
        <v>3763.32</v>
      </c>
      <c r="D359" s="26">
        <v>70.86</v>
      </c>
      <c r="E359" s="26">
        <v>346.57</v>
      </c>
      <c r="F359" s="26">
        <v>1.63</v>
      </c>
      <c r="G359" s="26">
        <v>975.07</v>
      </c>
      <c r="H359" s="26">
        <v>4.92</v>
      </c>
      <c r="I359" s="26">
        <v>0</v>
      </c>
      <c r="J359" s="23">
        <v>45.08</v>
      </c>
      <c r="K359" s="26">
        <v>153.81</v>
      </c>
      <c r="L359" s="26">
        <v>229.92</v>
      </c>
      <c r="M359" s="26">
        <v>36.26</v>
      </c>
      <c r="N359" s="26">
        <v>538.98</v>
      </c>
      <c r="O359" s="26">
        <v>12.3</v>
      </c>
      <c r="P359" s="26">
        <v>22.15</v>
      </c>
      <c r="Q359" s="26">
        <v>0</v>
      </c>
      <c r="R359" s="26">
        <v>26.04</v>
      </c>
      <c r="S359" s="26">
        <v>72.54</v>
      </c>
      <c r="T359" s="26">
        <v>9129.62</v>
      </c>
      <c r="U359" s="26">
        <v>1226.01</v>
      </c>
      <c r="V359" s="26">
        <v>19.26</v>
      </c>
      <c r="W359" s="23">
        <f t="shared" si="24"/>
        <v>3829.313083</v>
      </c>
      <c r="X359" s="23">
        <f t="shared" si="22"/>
        <v>8173.574916</v>
      </c>
      <c r="Z359" s="27">
        <f t="shared" si="25"/>
        <v>0.468499172314921</v>
      </c>
      <c r="AA359" s="28">
        <f t="shared" si="23"/>
        <v>3887.917083</v>
      </c>
    </row>
    <row r="360" spans="1:27">
      <c r="A360" s="23" t="s">
        <v>67</v>
      </c>
      <c r="B360" s="23">
        <v>2014</v>
      </c>
      <c r="C360" s="26">
        <v>1819.14</v>
      </c>
      <c r="D360" s="26">
        <v>46.83</v>
      </c>
      <c r="E360" s="26">
        <v>6</v>
      </c>
      <c r="F360" s="26">
        <v>81.94</v>
      </c>
      <c r="G360" s="26">
        <v>691.41</v>
      </c>
      <c r="H360" s="26">
        <v>8.8</v>
      </c>
      <c r="I360" s="26">
        <v>1.65</v>
      </c>
      <c r="J360" s="23">
        <v>1.66</v>
      </c>
      <c r="K360" s="26">
        <v>21.41</v>
      </c>
      <c r="L360" s="26">
        <v>128.98</v>
      </c>
      <c r="M360" s="26">
        <v>5.62</v>
      </c>
      <c r="N360" s="26">
        <v>374.63</v>
      </c>
      <c r="O360" s="26">
        <v>6.08</v>
      </c>
      <c r="P360" s="26">
        <v>7.07</v>
      </c>
      <c r="Q360" s="26">
        <v>76.05</v>
      </c>
      <c r="R360" s="26">
        <v>49.1</v>
      </c>
      <c r="S360" s="26">
        <v>24.38</v>
      </c>
      <c r="T360" s="26">
        <v>11057.82</v>
      </c>
      <c r="U360" s="26">
        <v>1046.72</v>
      </c>
      <c r="V360" s="26">
        <v>4.51</v>
      </c>
      <c r="W360" s="23">
        <f t="shared" si="24"/>
        <v>2124.021641</v>
      </c>
      <c r="X360" s="23">
        <f t="shared" si="22"/>
        <v>5092.175281</v>
      </c>
      <c r="Z360" s="27">
        <f t="shared" si="25"/>
        <v>0.417114793539252</v>
      </c>
      <c r="AA360" s="28">
        <f t="shared" si="23"/>
        <v>2126.179641</v>
      </c>
    </row>
    <row r="361" spans="1:27">
      <c r="A361" s="23" t="s">
        <v>68</v>
      </c>
      <c r="B361" s="23">
        <v>2014</v>
      </c>
      <c r="C361" s="26">
        <v>666.3</v>
      </c>
      <c r="D361" s="26">
        <v>4.3</v>
      </c>
      <c r="E361" s="26">
        <v>0</v>
      </c>
      <c r="F361" s="26">
        <v>1.42</v>
      </c>
      <c r="G361" s="26">
        <v>253.22</v>
      </c>
      <c r="H361" s="26">
        <v>0.25</v>
      </c>
      <c r="I361" s="26">
        <v>0</v>
      </c>
      <c r="J361" s="23">
        <v>0</v>
      </c>
      <c r="K361" s="26">
        <v>2.47</v>
      </c>
      <c r="L361" s="26">
        <v>37.17</v>
      </c>
      <c r="M361" s="26">
        <v>0</v>
      </c>
      <c r="N361" s="26">
        <v>113.62</v>
      </c>
      <c r="O361" s="26">
        <v>0</v>
      </c>
      <c r="P361" s="26">
        <v>9.86</v>
      </c>
      <c r="Q361" s="26">
        <v>5.01</v>
      </c>
      <c r="R361" s="26">
        <v>7.31</v>
      </c>
      <c r="S361" s="26">
        <v>36.94</v>
      </c>
      <c r="T361" s="26">
        <v>618.97</v>
      </c>
      <c r="U361" s="26">
        <v>702.2</v>
      </c>
      <c r="V361" s="26">
        <v>0</v>
      </c>
      <c r="W361" s="23">
        <f t="shared" si="24"/>
        <v>728.173748</v>
      </c>
      <c r="X361" s="23">
        <f t="shared" si="22"/>
        <v>2360.910419</v>
      </c>
      <c r="Z361" s="27">
        <f t="shared" si="25"/>
        <v>0.308429215331444</v>
      </c>
      <c r="AA361" s="28">
        <f t="shared" si="23"/>
        <v>728.173748</v>
      </c>
    </row>
    <row r="362" spans="1:27">
      <c r="A362" s="23" t="s">
        <v>69</v>
      </c>
      <c r="B362" s="23">
        <v>2014</v>
      </c>
      <c r="C362" s="26">
        <v>1455.54</v>
      </c>
      <c r="D362" s="26">
        <v>143.09</v>
      </c>
      <c r="E362" s="26">
        <v>13.64</v>
      </c>
      <c r="F362" s="26">
        <v>1.8</v>
      </c>
      <c r="G362" s="26">
        <v>386.87</v>
      </c>
      <c r="H362" s="26">
        <v>8.48</v>
      </c>
      <c r="I362" s="26">
        <v>0</v>
      </c>
      <c r="J362" s="23">
        <v>5.12</v>
      </c>
      <c r="K362" s="26">
        <v>0</v>
      </c>
      <c r="L362" s="26">
        <v>21.77</v>
      </c>
      <c r="M362" s="26">
        <v>0.03</v>
      </c>
      <c r="N362" s="26">
        <v>123.24</v>
      </c>
      <c r="O362" s="26">
        <v>0.25</v>
      </c>
      <c r="P362" s="26">
        <v>2.18</v>
      </c>
      <c r="Q362" s="26">
        <v>0.12</v>
      </c>
      <c r="R362" s="26">
        <v>0.94</v>
      </c>
      <c r="S362" s="26">
        <v>16.23</v>
      </c>
      <c r="T362" s="26">
        <v>5003.73</v>
      </c>
      <c r="U362" s="26">
        <v>821.72</v>
      </c>
      <c r="V362" s="26">
        <v>0</v>
      </c>
      <c r="W362" s="23">
        <f t="shared" si="24"/>
        <v>1601.348328</v>
      </c>
      <c r="X362" s="23">
        <f t="shared" si="22"/>
        <v>3221.444817</v>
      </c>
      <c r="Z362" s="27">
        <f t="shared" si="25"/>
        <v>0.497090100550371</v>
      </c>
      <c r="AA362" s="28">
        <f t="shared" si="23"/>
        <v>1608.004328</v>
      </c>
    </row>
    <row r="363" spans="1:27">
      <c r="A363" s="23" t="s">
        <v>70</v>
      </c>
      <c r="B363" s="23">
        <v>2014</v>
      </c>
      <c r="C363" s="26">
        <v>2320.79</v>
      </c>
      <c r="D363" s="26">
        <v>17.47</v>
      </c>
      <c r="E363" s="26">
        <v>22.31</v>
      </c>
      <c r="F363" s="26">
        <v>0</v>
      </c>
      <c r="G363" s="26">
        <v>1073.73</v>
      </c>
      <c r="H363" s="26">
        <v>15.94</v>
      </c>
      <c r="I363" s="26">
        <v>0.54</v>
      </c>
      <c r="J363" s="23">
        <v>63.57</v>
      </c>
      <c r="K363" s="26">
        <v>48.65</v>
      </c>
      <c r="L363" s="26">
        <v>215.84</v>
      </c>
      <c r="M363" s="26">
        <v>22.57</v>
      </c>
      <c r="N363" s="26">
        <v>560.75</v>
      </c>
      <c r="O363" s="26">
        <v>0.37</v>
      </c>
      <c r="P363" s="26">
        <v>45.89</v>
      </c>
      <c r="Q363" s="26">
        <v>121.48</v>
      </c>
      <c r="R363" s="26">
        <v>102.14</v>
      </c>
      <c r="S363" s="26">
        <v>149.79</v>
      </c>
      <c r="T363" s="26">
        <v>27411.01</v>
      </c>
      <c r="U363" s="26">
        <v>1775.01</v>
      </c>
      <c r="V363" s="26">
        <v>0</v>
      </c>
      <c r="W363" s="23">
        <f t="shared" si="24"/>
        <v>2822.70586</v>
      </c>
      <c r="X363" s="23">
        <f t="shared" si="22"/>
        <v>9643.782761</v>
      </c>
      <c r="Z363" s="27">
        <f t="shared" si="25"/>
        <v>0.292696956158654</v>
      </c>
      <c r="AA363" s="28">
        <f t="shared" si="23"/>
        <v>2905.34686</v>
      </c>
    </row>
    <row r="364" spans="1:27">
      <c r="A364" s="23" t="s">
        <v>41</v>
      </c>
      <c r="B364" s="23">
        <v>2015</v>
      </c>
      <c r="C364" s="26">
        <v>645.72</v>
      </c>
      <c r="D364" s="26">
        <v>0.04</v>
      </c>
      <c r="E364" s="26">
        <v>0.03</v>
      </c>
      <c r="F364" s="26">
        <v>3.85</v>
      </c>
      <c r="G364" s="26">
        <v>0.44</v>
      </c>
      <c r="H364" s="26">
        <v>0</v>
      </c>
      <c r="I364" s="26">
        <v>0</v>
      </c>
      <c r="J364" s="26">
        <v>0</v>
      </c>
      <c r="K364" s="26">
        <v>0</v>
      </c>
      <c r="L364" s="26">
        <v>462.75</v>
      </c>
      <c r="M364" s="26">
        <v>544.38</v>
      </c>
      <c r="N364" s="26">
        <v>180.87</v>
      </c>
      <c r="O364" s="26">
        <v>4.61</v>
      </c>
      <c r="P364" s="26">
        <v>50.99</v>
      </c>
      <c r="Q364" s="26">
        <v>74.78</v>
      </c>
      <c r="R364" s="26">
        <v>168.65</v>
      </c>
      <c r="S364" s="26">
        <v>55.42</v>
      </c>
      <c r="T364" s="26">
        <v>16803.4</v>
      </c>
      <c r="U364" s="26">
        <v>889.96</v>
      </c>
      <c r="V364" s="26">
        <v>60.86</v>
      </c>
      <c r="W364" s="23">
        <f t="shared" si="24"/>
        <v>464.019783</v>
      </c>
      <c r="X364" s="23">
        <f t="shared" si="22"/>
        <v>5088.046617</v>
      </c>
      <c r="Z364" s="27">
        <f t="shared" si="25"/>
        <v>0.0911980211520928</v>
      </c>
      <c r="AA364" s="28">
        <f t="shared" si="23"/>
        <v>464.019783</v>
      </c>
    </row>
    <row r="365" spans="1:27">
      <c r="A365" s="23" t="s">
        <v>42</v>
      </c>
      <c r="B365" s="23">
        <v>2015</v>
      </c>
      <c r="C365" s="26">
        <v>946.43</v>
      </c>
      <c r="D365" s="26">
        <v>80.02</v>
      </c>
      <c r="E365" s="26">
        <v>14.11</v>
      </c>
      <c r="F365" s="26">
        <v>1.68</v>
      </c>
      <c r="G365" s="26">
        <v>904.69</v>
      </c>
      <c r="H365" s="26">
        <v>5.15</v>
      </c>
      <c r="I365" s="26">
        <v>0</v>
      </c>
      <c r="J365" s="26">
        <v>78.21</v>
      </c>
      <c r="K365" s="26">
        <v>10.37</v>
      </c>
      <c r="L365" s="26">
        <v>263.73</v>
      </c>
      <c r="M365" s="26">
        <v>65.78</v>
      </c>
      <c r="N365" s="26">
        <v>349.04</v>
      </c>
      <c r="O365" s="26">
        <v>51.28</v>
      </c>
      <c r="P365" s="26">
        <v>53.58</v>
      </c>
      <c r="Q365" s="26">
        <v>54.78</v>
      </c>
      <c r="R365" s="26">
        <v>383.24</v>
      </c>
      <c r="S365" s="26">
        <v>40.32</v>
      </c>
      <c r="T365" s="26">
        <v>20092.72</v>
      </c>
      <c r="U365" s="26">
        <v>802.95</v>
      </c>
      <c r="V365" s="26">
        <v>102.31</v>
      </c>
      <c r="W365" s="23">
        <f t="shared" si="24"/>
        <v>1663.544492</v>
      </c>
      <c r="X365" s="23">
        <f t="shared" si="22"/>
        <v>5795.092668</v>
      </c>
      <c r="Z365" s="27">
        <f t="shared" si="25"/>
        <v>0.287060895710253</v>
      </c>
      <c r="AA365" s="28">
        <f t="shared" si="23"/>
        <v>1765.217492</v>
      </c>
    </row>
    <row r="366" spans="1:27">
      <c r="A366" s="23" t="s">
        <v>43</v>
      </c>
      <c r="B366" s="23">
        <v>2015</v>
      </c>
      <c r="C366" s="26">
        <v>8037.87</v>
      </c>
      <c r="D366" s="26">
        <v>585.91</v>
      </c>
      <c r="E366" s="26">
        <v>59.37</v>
      </c>
      <c r="F366" s="26">
        <v>300.37</v>
      </c>
      <c r="G366" s="26">
        <v>7726.45</v>
      </c>
      <c r="H366" s="26">
        <v>100.67</v>
      </c>
      <c r="I366" s="26">
        <v>9.97</v>
      </c>
      <c r="J366" s="26">
        <v>170.57</v>
      </c>
      <c r="K366" s="26">
        <v>15.66</v>
      </c>
      <c r="L366" s="26">
        <v>475.32</v>
      </c>
      <c r="M366" s="26">
        <v>8.24</v>
      </c>
      <c r="N366" s="26">
        <v>747.51</v>
      </c>
      <c r="O366" s="26">
        <v>49.26</v>
      </c>
      <c r="P366" s="26">
        <v>89.92</v>
      </c>
      <c r="Q366" s="26">
        <v>38.69</v>
      </c>
      <c r="R366" s="26">
        <v>51.7</v>
      </c>
      <c r="S366" s="26">
        <v>69.39</v>
      </c>
      <c r="T366" s="26">
        <v>37793.96</v>
      </c>
      <c r="U366" s="26">
        <v>2981.18</v>
      </c>
      <c r="V366" s="26">
        <v>62.08</v>
      </c>
      <c r="W366" s="23">
        <f t="shared" si="24"/>
        <v>14625.436787</v>
      </c>
      <c r="X366" s="23">
        <f t="shared" si="22"/>
        <v>22955.228082</v>
      </c>
      <c r="Z366" s="27">
        <f t="shared" si="25"/>
        <v>0.637128794135934</v>
      </c>
      <c r="AA366" s="28">
        <f t="shared" si="23"/>
        <v>14847.177787</v>
      </c>
    </row>
    <row r="367" spans="1:27">
      <c r="A367" s="23" t="s">
        <v>44</v>
      </c>
      <c r="B367" s="23">
        <v>2015</v>
      </c>
      <c r="C367" s="26">
        <v>5463.89</v>
      </c>
      <c r="D367" s="26">
        <v>373.17</v>
      </c>
      <c r="E367" s="26">
        <v>670.68</v>
      </c>
      <c r="F367" s="26">
        <v>135.46</v>
      </c>
      <c r="G367" s="26">
        <v>2083.45</v>
      </c>
      <c r="H367" s="26">
        <v>144.88</v>
      </c>
      <c r="I367" s="26">
        <v>5.42</v>
      </c>
      <c r="J367" s="26">
        <v>167.03</v>
      </c>
      <c r="K367" s="26">
        <v>0</v>
      </c>
      <c r="L367" s="26">
        <v>207.93</v>
      </c>
      <c r="M367" s="26">
        <v>26.51</v>
      </c>
      <c r="N367" s="26">
        <v>516.55</v>
      </c>
      <c r="O367" s="26">
        <v>0.61</v>
      </c>
      <c r="P367" s="26">
        <v>12.17</v>
      </c>
      <c r="Q367" s="26">
        <v>0</v>
      </c>
      <c r="R367" s="26">
        <v>9.95</v>
      </c>
      <c r="S367" s="26">
        <v>50.51</v>
      </c>
      <c r="T367" s="26">
        <v>27044</v>
      </c>
      <c r="U367" s="26">
        <v>1644.09</v>
      </c>
      <c r="V367" s="26">
        <v>7.38</v>
      </c>
      <c r="W367" s="23">
        <f t="shared" si="24"/>
        <v>7444.810015</v>
      </c>
      <c r="X367" s="23">
        <f t="shared" si="22"/>
        <v>12415.193523</v>
      </c>
      <c r="Z367" s="27">
        <f t="shared" si="25"/>
        <v>0.599653158946574</v>
      </c>
      <c r="AA367" s="28">
        <f t="shared" si="23"/>
        <v>7661.949015</v>
      </c>
    </row>
    <row r="368" spans="1:27">
      <c r="A368" s="23" t="s">
        <v>45</v>
      </c>
      <c r="B368" s="23">
        <v>2015</v>
      </c>
      <c r="C368" s="26">
        <v>7170.14</v>
      </c>
      <c r="D368" s="26">
        <v>53.35</v>
      </c>
      <c r="E368" s="26">
        <v>273.41</v>
      </c>
      <c r="F368" s="26">
        <v>46.12</v>
      </c>
      <c r="G368" s="26">
        <v>1532.74</v>
      </c>
      <c r="H368" s="26">
        <v>39.49</v>
      </c>
      <c r="I368" s="26">
        <v>0.86</v>
      </c>
      <c r="J368" s="26">
        <v>256.72</v>
      </c>
      <c r="K368" s="26">
        <v>5.6</v>
      </c>
      <c r="L368" s="26">
        <v>305.76</v>
      </c>
      <c r="M368" s="26">
        <v>32.6</v>
      </c>
      <c r="N368" s="26">
        <v>474.55</v>
      </c>
      <c r="O368" s="26">
        <v>10.56</v>
      </c>
      <c r="P368" s="26">
        <v>11.14</v>
      </c>
      <c r="Q368" s="26">
        <v>0.25</v>
      </c>
      <c r="R368" s="26">
        <v>18.16</v>
      </c>
      <c r="S368" s="26">
        <v>36.46</v>
      </c>
      <c r="T368" s="26">
        <v>32781.96</v>
      </c>
      <c r="U368" s="26">
        <v>2542.86</v>
      </c>
      <c r="V368" s="26">
        <v>15.07</v>
      </c>
      <c r="W368" s="23">
        <f t="shared" si="24"/>
        <v>7009.992231</v>
      </c>
      <c r="X368" s="23">
        <f t="shared" si="22"/>
        <v>13340.454044</v>
      </c>
      <c r="Z368" s="27">
        <f t="shared" si="25"/>
        <v>0.525468788984196</v>
      </c>
      <c r="AA368" s="28">
        <f t="shared" si="23"/>
        <v>7343.728231</v>
      </c>
    </row>
    <row r="369" spans="1:27">
      <c r="A369" s="23" t="s">
        <v>46</v>
      </c>
      <c r="B369" s="23">
        <v>2015</v>
      </c>
      <c r="C369" s="26">
        <v>3148.74</v>
      </c>
      <c r="D369" s="26">
        <v>371.75</v>
      </c>
      <c r="E369" s="26">
        <v>458.38</v>
      </c>
      <c r="F369" s="26">
        <v>24.85</v>
      </c>
      <c r="G369" s="26">
        <v>3181.86</v>
      </c>
      <c r="H369" s="26">
        <v>60.99</v>
      </c>
      <c r="I369" s="26">
        <v>14.27</v>
      </c>
      <c r="J369" s="26">
        <v>59.36</v>
      </c>
      <c r="K369" s="26">
        <v>19.09</v>
      </c>
      <c r="L369" s="26">
        <v>741.67</v>
      </c>
      <c r="M369" s="26">
        <v>29.97</v>
      </c>
      <c r="N369" s="26">
        <v>1108.71</v>
      </c>
      <c r="O369" s="26">
        <v>265.3</v>
      </c>
      <c r="P369" s="26">
        <v>164.28</v>
      </c>
      <c r="Q369" s="26">
        <v>220.99</v>
      </c>
      <c r="R369" s="26">
        <v>577.38</v>
      </c>
      <c r="S369" s="26">
        <v>52.95</v>
      </c>
      <c r="T369" s="26">
        <v>49423.47</v>
      </c>
      <c r="U369" s="26">
        <v>1887.31</v>
      </c>
      <c r="V369" s="26">
        <v>36.17</v>
      </c>
      <c r="W369" s="23">
        <f t="shared" si="24"/>
        <v>6246.054849</v>
      </c>
      <c r="X369" s="23">
        <f t="shared" si="22"/>
        <v>15547.389047</v>
      </c>
      <c r="Z369" s="27">
        <f t="shared" si="25"/>
        <v>0.40174300843171</v>
      </c>
      <c r="AA369" s="28">
        <f t="shared" si="23"/>
        <v>6323.222849</v>
      </c>
    </row>
    <row r="370" spans="1:27">
      <c r="A370" s="23" t="s">
        <v>47</v>
      </c>
      <c r="B370" s="23">
        <v>2015</v>
      </c>
      <c r="C370" s="26">
        <v>3407.75</v>
      </c>
      <c r="D370" s="26">
        <v>26.15</v>
      </c>
      <c r="E370" s="26">
        <v>430.86</v>
      </c>
      <c r="F370" s="26">
        <v>6.64</v>
      </c>
      <c r="G370" s="26">
        <v>532.82</v>
      </c>
      <c r="H370" s="26">
        <v>12.06</v>
      </c>
      <c r="I370" s="26">
        <v>0</v>
      </c>
      <c r="J370" s="26">
        <v>9.12</v>
      </c>
      <c r="K370" s="26">
        <v>13</v>
      </c>
      <c r="L370" s="26">
        <v>177.96</v>
      </c>
      <c r="M370" s="26">
        <v>1.9</v>
      </c>
      <c r="N370" s="26">
        <v>346.92</v>
      </c>
      <c r="O370" s="26">
        <v>30.39</v>
      </c>
      <c r="P370" s="26">
        <v>46.82</v>
      </c>
      <c r="Q370" s="26">
        <v>29.93</v>
      </c>
      <c r="R370" s="26">
        <v>134.25</v>
      </c>
      <c r="S370" s="26">
        <v>19.42</v>
      </c>
      <c r="T370" s="26">
        <v>21493.96</v>
      </c>
      <c r="U370" s="26">
        <v>651.96</v>
      </c>
      <c r="V370" s="26">
        <v>621.35</v>
      </c>
      <c r="W370" s="23">
        <f t="shared" si="24"/>
        <v>3176.437455</v>
      </c>
      <c r="X370" s="23">
        <f t="shared" si="22"/>
        <v>6722.657949</v>
      </c>
      <c r="Z370" s="27">
        <f t="shared" si="25"/>
        <v>0.472497259134313</v>
      </c>
      <c r="AA370" s="28">
        <f t="shared" si="23"/>
        <v>3188.293455</v>
      </c>
    </row>
    <row r="371" spans="1:27">
      <c r="A371" s="23" t="s">
        <v>48</v>
      </c>
      <c r="B371" s="23">
        <v>2015</v>
      </c>
      <c r="C371" s="26">
        <v>4031.52</v>
      </c>
      <c r="D371" s="26">
        <v>371</v>
      </c>
      <c r="E371" s="26">
        <v>515.1</v>
      </c>
      <c r="F371" s="26">
        <v>4.17</v>
      </c>
      <c r="G371" s="26">
        <v>185.68</v>
      </c>
      <c r="H371" s="26">
        <v>13.23</v>
      </c>
      <c r="I371" s="26">
        <v>15.13</v>
      </c>
      <c r="J371" s="26">
        <v>50.08</v>
      </c>
      <c r="K371" s="26">
        <v>533.62</v>
      </c>
      <c r="L371" s="26">
        <v>341.93</v>
      </c>
      <c r="M371" s="26">
        <v>68.46</v>
      </c>
      <c r="N371" s="26">
        <v>509.63</v>
      </c>
      <c r="O371" s="26">
        <v>49.1</v>
      </c>
      <c r="P371" s="26">
        <v>132.24</v>
      </c>
      <c r="Q371" s="26">
        <v>40.83</v>
      </c>
      <c r="R371" s="26">
        <v>30.55</v>
      </c>
      <c r="S371" s="26">
        <v>29.76</v>
      </c>
      <c r="T371" s="26">
        <v>34888.46</v>
      </c>
      <c r="U371" s="26">
        <v>868.98</v>
      </c>
      <c r="V371" s="26">
        <v>0.27</v>
      </c>
      <c r="W371" s="23">
        <f t="shared" si="24"/>
        <v>3678.937861</v>
      </c>
      <c r="X371" s="23">
        <f t="shared" si="22"/>
        <v>8904.215572</v>
      </c>
      <c r="Z371" s="27">
        <f t="shared" si="25"/>
        <v>0.413168103495687</v>
      </c>
      <c r="AA371" s="28">
        <f t="shared" si="23"/>
        <v>3744.041861</v>
      </c>
    </row>
    <row r="372" spans="1:27">
      <c r="A372" s="23" t="s">
        <v>49</v>
      </c>
      <c r="B372" s="23">
        <v>2015</v>
      </c>
      <c r="C372" s="26">
        <v>811.48</v>
      </c>
      <c r="D372" s="26">
        <v>18.34</v>
      </c>
      <c r="E372" s="26">
        <v>0</v>
      </c>
      <c r="F372" s="26">
        <v>18.69</v>
      </c>
      <c r="G372" s="26">
        <v>630.75</v>
      </c>
      <c r="H372" s="26">
        <v>22.59</v>
      </c>
      <c r="I372" s="26">
        <v>0.51</v>
      </c>
      <c r="J372" s="26">
        <v>82.82</v>
      </c>
      <c r="K372" s="26">
        <v>4.28</v>
      </c>
      <c r="L372" s="26">
        <v>607.69</v>
      </c>
      <c r="M372" s="26">
        <v>511.45</v>
      </c>
      <c r="N372" s="26">
        <v>560.84</v>
      </c>
      <c r="O372" s="26">
        <v>536.87</v>
      </c>
      <c r="P372" s="26">
        <v>136.17</v>
      </c>
      <c r="Q372" s="26">
        <v>144.53</v>
      </c>
      <c r="R372" s="26">
        <v>213.08</v>
      </c>
      <c r="S372" s="26">
        <v>55.05</v>
      </c>
      <c r="T372" s="26">
        <v>10439.19</v>
      </c>
      <c r="U372" s="26">
        <v>1330.07</v>
      </c>
      <c r="V372" s="26">
        <v>2.98</v>
      </c>
      <c r="W372" s="23">
        <f t="shared" si="24"/>
        <v>1360.661835</v>
      </c>
      <c r="X372" s="23">
        <f t="shared" si="22"/>
        <v>8147.341367</v>
      </c>
      <c r="Z372" s="27">
        <f t="shared" si="25"/>
        <v>0.167006852138444</v>
      </c>
      <c r="AA372" s="28">
        <f t="shared" si="23"/>
        <v>1468.327835</v>
      </c>
    </row>
    <row r="373" spans="1:27">
      <c r="A373" s="23" t="s">
        <v>50</v>
      </c>
      <c r="B373" s="23">
        <v>2015</v>
      </c>
      <c r="C373" s="26">
        <v>4587.18</v>
      </c>
      <c r="D373" s="26">
        <v>481.67</v>
      </c>
      <c r="E373" s="26">
        <v>3.05</v>
      </c>
      <c r="F373" s="26">
        <v>39.28</v>
      </c>
      <c r="G373" s="26">
        <v>3588.61</v>
      </c>
      <c r="H373" s="26">
        <v>30.5</v>
      </c>
      <c r="I373" s="26">
        <v>1.1</v>
      </c>
      <c r="J373" s="26">
        <v>53.75</v>
      </c>
      <c r="K373" s="26">
        <v>9.78</v>
      </c>
      <c r="L373" s="26">
        <v>1003.89</v>
      </c>
      <c r="M373" s="26">
        <v>84.85</v>
      </c>
      <c r="N373" s="26">
        <v>818.11</v>
      </c>
      <c r="O373" s="26">
        <v>140.3</v>
      </c>
      <c r="P373" s="26">
        <v>106.32</v>
      </c>
      <c r="Q373" s="26">
        <v>97.62</v>
      </c>
      <c r="R373" s="26">
        <v>267.67</v>
      </c>
      <c r="S373" s="26">
        <v>98.98</v>
      </c>
      <c r="T373" s="26">
        <v>54718.24</v>
      </c>
      <c r="U373" s="26">
        <v>4916.52</v>
      </c>
      <c r="V373" s="26">
        <v>33.52</v>
      </c>
      <c r="W373" s="23">
        <f t="shared" si="24"/>
        <v>7411.829423</v>
      </c>
      <c r="X373" s="23">
        <f t="shared" si="22"/>
        <v>20405.266336</v>
      </c>
      <c r="Z373" s="27">
        <f t="shared" si="25"/>
        <v>0.363231202227617</v>
      </c>
      <c r="AA373" s="28">
        <f t="shared" si="23"/>
        <v>7481.704423</v>
      </c>
    </row>
    <row r="374" spans="1:27">
      <c r="A374" s="23" t="s">
        <v>51</v>
      </c>
      <c r="B374" s="23">
        <v>2015</v>
      </c>
      <c r="C374" s="26">
        <v>3096.7</v>
      </c>
      <c r="D374" s="26">
        <v>48.01</v>
      </c>
      <c r="E374" s="26">
        <v>0.55</v>
      </c>
      <c r="F374" s="26">
        <v>291.12</v>
      </c>
      <c r="G374" s="26">
        <v>427.56</v>
      </c>
      <c r="H374" s="26">
        <v>5.8</v>
      </c>
      <c r="I374" s="26">
        <v>0.21</v>
      </c>
      <c r="J374" s="26">
        <v>7.69</v>
      </c>
      <c r="K374" s="26">
        <v>0</v>
      </c>
      <c r="L374" s="26">
        <v>754.05</v>
      </c>
      <c r="M374" s="26">
        <v>113.52</v>
      </c>
      <c r="N374" s="26">
        <v>967.74</v>
      </c>
      <c r="O374" s="26">
        <v>194.93</v>
      </c>
      <c r="P374" s="26">
        <v>332.71</v>
      </c>
      <c r="Q374" s="26">
        <v>97.26</v>
      </c>
      <c r="R374" s="26">
        <v>296</v>
      </c>
      <c r="S374" s="26">
        <v>48.34</v>
      </c>
      <c r="T374" s="26">
        <v>43687.75</v>
      </c>
      <c r="U374" s="26">
        <v>3417.33</v>
      </c>
      <c r="V374" s="26">
        <v>91.7</v>
      </c>
      <c r="W374" s="23">
        <f t="shared" si="24"/>
        <v>2881.72185</v>
      </c>
      <c r="X374" s="23">
        <f t="shared" si="22"/>
        <v>13359.504262</v>
      </c>
      <c r="Z374" s="27">
        <f t="shared" si="25"/>
        <v>0.215705747270639</v>
      </c>
      <c r="AA374" s="28">
        <f t="shared" si="23"/>
        <v>2891.71885</v>
      </c>
    </row>
    <row r="375" spans="1:27">
      <c r="A375" s="23" t="s">
        <v>52</v>
      </c>
      <c r="B375" s="23">
        <v>2015</v>
      </c>
      <c r="C375" s="26">
        <v>4510.16</v>
      </c>
      <c r="D375" s="26">
        <v>147.07</v>
      </c>
      <c r="E375" s="26">
        <v>31.67</v>
      </c>
      <c r="F375" s="26">
        <v>16.37</v>
      </c>
      <c r="G375" s="26">
        <v>1164.77</v>
      </c>
      <c r="H375" s="26">
        <v>20.41</v>
      </c>
      <c r="I375" s="26">
        <v>11.38</v>
      </c>
      <c r="J375" s="26">
        <v>9.25</v>
      </c>
      <c r="K375" s="26">
        <v>1.28</v>
      </c>
      <c r="L375" s="26">
        <v>456.6</v>
      </c>
      <c r="M375" s="26">
        <v>13.94</v>
      </c>
      <c r="N375" s="26">
        <v>611.43</v>
      </c>
      <c r="O375" s="26">
        <v>13.44</v>
      </c>
      <c r="P375" s="26">
        <v>96.84</v>
      </c>
      <c r="Q375" s="26">
        <v>19.65</v>
      </c>
      <c r="R375" s="26">
        <v>178.78</v>
      </c>
      <c r="S375" s="26">
        <v>34.54</v>
      </c>
      <c r="T375" s="26">
        <v>8574.17</v>
      </c>
      <c r="U375" s="26">
        <v>1538.96</v>
      </c>
      <c r="V375" s="26">
        <v>26.63</v>
      </c>
      <c r="W375" s="23">
        <f t="shared" si="24"/>
        <v>4670.304353</v>
      </c>
      <c r="X375" s="23">
        <f t="shared" si="22"/>
        <v>9367.825413</v>
      </c>
      <c r="Z375" s="27">
        <f t="shared" si="25"/>
        <v>0.498547330581</v>
      </c>
      <c r="AA375" s="28">
        <f t="shared" si="23"/>
        <v>4682.329353</v>
      </c>
    </row>
    <row r="376" spans="1:27">
      <c r="A376" s="23" t="s">
        <v>53</v>
      </c>
      <c r="B376" s="23">
        <v>2015</v>
      </c>
      <c r="C376" s="26">
        <v>2633.87</v>
      </c>
      <c r="D376" s="26">
        <v>54.17</v>
      </c>
      <c r="E376" s="26">
        <v>1.99</v>
      </c>
      <c r="F376" s="26">
        <v>31.76</v>
      </c>
      <c r="G376" s="26">
        <v>625.6</v>
      </c>
      <c r="H376" s="26">
        <v>4.92</v>
      </c>
      <c r="I376" s="26">
        <v>0.73</v>
      </c>
      <c r="J376" s="26">
        <v>9</v>
      </c>
      <c r="K376" s="26">
        <v>69.68</v>
      </c>
      <c r="L376" s="26">
        <v>465.09</v>
      </c>
      <c r="M376" s="26">
        <v>111.81</v>
      </c>
      <c r="N376" s="26">
        <v>442.52</v>
      </c>
      <c r="O376" s="26">
        <v>158.98</v>
      </c>
      <c r="P376" s="26">
        <v>63.75</v>
      </c>
      <c r="Q376" s="26">
        <v>120.11</v>
      </c>
      <c r="R376" s="26">
        <v>314.93</v>
      </c>
      <c r="S376" s="26">
        <v>32.42</v>
      </c>
      <c r="T376" s="26">
        <v>7893.67</v>
      </c>
      <c r="U376" s="26">
        <v>1795.7</v>
      </c>
      <c r="V376" s="26">
        <v>96.05</v>
      </c>
      <c r="W376" s="23">
        <f t="shared" si="24"/>
        <v>2590.288457</v>
      </c>
      <c r="X376" s="23">
        <f t="shared" si="22"/>
        <v>8101.567611</v>
      </c>
      <c r="Z376" s="27">
        <f t="shared" si="25"/>
        <v>0.319726820952899</v>
      </c>
      <c r="AA376" s="28">
        <f t="shared" si="23"/>
        <v>2601.988457</v>
      </c>
    </row>
    <row r="377" spans="1:27">
      <c r="A377" s="23" t="s">
        <v>54</v>
      </c>
      <c r="B377" s="23">
        <v>2015</v>
      </c>
      <c r="C377" s="26">
        <v>3071.5</v>
      </c>
      <c r="D377" s="26">
        <v>13.39</v>
      </c>
      <c r="E377" s="26">
        <v>47.9</v>
      </c>
      <c r="F377" s="26">
        <v>99.85</v>
      </c>
      <c r="G377" s="26">
        <v>891.7</v>
      </c>
      <c r="H377" s="26">
        <v>23.48</v>
      </c>
      <c r="I377" s="26">
        <v>0</v>
      </c>
      <c r="J377" s="26">
        <v>12.16</v>
      </c>
      <c r="K377" s="26">
        <v>0</v>
      </c>
      <c r="L377" s="26">
        <v>284</v>
      </c>
      <c r="M377" s="26">
        <v>2.12</v>
      </c>
      <c r="N377" s="26">
        <v>537.36</v>
      </c>
      <c r="O377" s="26">
        <v>17.59</v>
      </c>
      <c r="P377" s="26">
        <v>60.52</v>
      </c>
      <c r="Q377" s="26">
        <v>16.4</v>
      </c>
      <c r="R377" s="26">
        <v>52.96</v>
      </c>
      <c r="S377" s="26">
        <v>15.4</v>
      </c>
      <c r="T377" s="26">
        <v>1523.17</v>
      </c>
      <c r="U377" s="26">
        <v>1022.06</v>
      </c>
      <c r="V377" s="26">
        <v>95.74</v>
      </c>
      <c r="W377" s="23">
        <f t="shared" si="24"/>
        <v>3290.0535</v>
      </c>
      <c r="X377" s="23">
        <f t="shared" si="22"/>
        <v>6336.659031</v>
      </c>
      <c r="Z377" s="27">
        <f t="shared" si="25"/>
        <v>0.519209489401987</v>
      </c>
      <c r="AA377" s="28">
        <f t="shared" si="23"/>
        <v>3305.8615</v>
      </c>
    </row>
    <row r="378" spans="1:27">
      <c r="A378" s="23" t="s">
        <v>55</v>
      </c>
      <c r="B378" s="23">
        <v>2015</v>
      </c>
      <c r="C378" s="26">
        <v>8086.86</v>
      </c>
      <c r="D378" s="26">
        <v>548.37</v>
      </c>
      <c r="E378" s="26">
        <v>81.75</v>
      </c>
      <c r="F378" s="26">
        <v>1311.24</v>
      </c>
      <c r="G378" s="26">
        <v>3703.55</v>
      </c>
      <c r="H378" s="26">
        <v>46.73</v>
      </c>
      <c r="I378" s="26">
        <v>0.97</v>
      </c>
      <c r="J378" s="26">
        <v>97.24</v>
      </c>
      <c r="K378" s="26">
        <v>96.99</v>
      </c>
      <c r="L378" s="26">
        <v>726</v>
      </c>
      <c r="M378" s="26">
        <v>98.5</v>
      </c>
      <c r="N378" s="26">
        <v>1282.35</v>
      </c>
      <c r="O378" s="26">
        <v>255.33</v>
      </c>
      <c r="P378" s="26">
        <v>87.01</v>
      </c>
      <c r="Q378" s="26">
        <v>102.75</v>
      </c>
      <c r="R378" s="26">
        <v>405.31</v>
      </c>
      <c r="S378" s="26">
        <v>79.63</v>
      </c>
      <c r="T378" s="26">
        <v>91092.99</v>
      </c>
      <c r="U378" s="26">
        <v>5182.19</v>
      </c>
      <c r="V378" s="26">
        <v>39.02</v>
      </c>
      <c r="W378" s="23">
        <f t="shared" si="24"/>
        <v>10968.23093</v>
      </c>
      <c r="X378" s="23">
        <f t="shared" si="22"/>
        <v>26049.924829</v>
      </c>
      <c r="Z378" s="27">
        <f t="shared" si="25"/>
        <v>0.421046548195396</v>
      </c>
      <c r="AA378" s="28">
        <f t="shared" si="23"/>
        <v>11094.64293</v>
      </c>
    </row>
    <row r="379" spans="1:27">
      <c r="A379" s="23" t="s">
        <v>56</v>
      </c>
      <c r="B379" s="23">
        <v>2015</v>
      </c>
      <c r="C379" s="26">
        <v>3056.4</v>
      </c>
      <c r="D379" s="26">
        <v>1574.24</v>
      </c>
      <c r="E379" s="26">
        <v>1465.71</v>
      </c>
      <c r="F379" s="26">
        <v>48.08</v>
      </c>
      <c r="G379" s="26">
        <v>2693.26</v>
      </c>
      <c r="H379" s="26">
        <v>11.69</v>
      </c>
      <c r="I379" s="26">
        <v>45.3</v>
      </c>
      <c r="J379" s="26">
        <v>91.46</v>
      </c>
      <c r="K379" s="26">
        <v>31.93</v>
      </c>
      <c r="L379" s="26">
        <v>676.63</v>
      </c>
      <c r="M379" s="26">
        <v>68.16</v>
      </c>
      <c r="N379" s="26">
        <v>834.11</v>
      </c>
      <c r="O379" s="26">
        <v>63.9</v>
      </c>
      <c r="P379" s="26">
        <v>128.37</v>
      </c>
      <c r="Q379" s="26">
        <v>19.22</v>
      </c>
      <c r="R379" s="26">
        <v>90.81</v>
      </c>
      <c r="S379" s="26">
        <v>71.33</v>
      </c>
      <c r="T379" s="26">
        <v>18668.31</v>
      </c>
      <c r="U379" s="26">
        <v>3039.44</v>
      </c>
      <c r="V379" s="26">
        <v>364.33</v>
      </c>
      <c r="W379" s="23">
        <f t="shared" si="24"/>
        <v>6897.373831</v>
      </c>
      <c r="X379" s="23">
        <f t="shared" si="22"/>
        <v>15508.759386</v>
      </c>
      <c r="Z379" s="27">
        <f t="shared" si="25"/>
        <v>0.44474052755157</v>
      </c>
      <c r="AA379" s="28">
        <f t="shared" si="23"/>
        <v>7016.271831</v>
      </c>
    </row>
    <row r="380" spans="1:27">
      <c r="A380" s="23" t="s">
        <v>57</v>
      </c>
      <c r="B380" s="23">
        <v>2015</v>
      </c>
      <c r="C380" s="26">
        <v>5987.11</v>
      </c>
      <c r="D380" s="26">
        <v>193.43</v>
      </c>
      <c r="E380" s="26">
        <v>46.78</v>
      </c>
      <c r="F380" s="26">
        <v>120.35</v>
      </c>
      <c r="G380" s="26">
        <v>1030.01</v>
      </c>
      <c r="H380" s="26">
        <v>8.81</v>
      </c>
      <c r="I380" s="26">
        <v>0.52</v>
      </c>
      <c r="J380" s="26">
        <v>48.57</v>
      </c>
      <c r="K380" s="26">
        <v>10.23</v>
      </c>
      <c r="L380" s="26">
        <v>699.92</v>
      </c>
      <c r="M380" s="26">
        <v>69.87</v>
      </c>
      <c r="N380" s="26">
        <v>858.16</v>
      </c>
      <c r="O380" s="26">
        <v>148.61</v>
      </c>
      <c r="P380" s="26">
        <v>153.26</v>
      </c>
      <c r="Q380" s="26">
        <v>35.33</v>
      </c>
      <c r="R380" s="26">
        <v>189.78</v>
      </c>
      <c r="S380" s="26">
        <v>35.3</v>
      </c>
      <c r="T380" s="26">
        <v>8689.48</v>
      </c>
      <c r="U380" s="26">
        <v>1767.46</v>
      </c>
      <c r="V380" s="26">
        <v>102.43</v>
      </c>
      <c r="W380" s="23">
        <f t="shared" si="24"/>
        <v>5592.782715</v>
      </c>
      <c r="X380" s="23">
        <f t="shared" si="22"/>
        <v>11852.363269</v>
      </c>
      <c r="Z380" s="27">
        <f t="shared" si="25"/>
        <v>0.471870679970466</v>
      </c>
      <c r="AA380" s="28">
        <f t="shared" si="23"/>
        <v>5655.923715</v>
      </c>
    </row>
    <row r="381" spans="1:27">
      <c r="A381" s="23" t="s">
        <v>58</v>
      </c>
      <c r="B381" s="23">
        <v>2015</v>
      </c>
      <c r="C381" s="26">
        <v>5702.82</v>
      </c>
      <c r="D381" s="26">
        <v>343.47</v>
      </c>
      <c r="E381" s="26">
        <v>120.2</v>
      </c>
      <c r="F381" s="26">
        <v>517.43</v>
      </c>
      <c r="G381" s="26">
        <v>869.89</v>
      </c>
      <c r="H381" s="26">
        <v>9.03</v>
      </c>
      <c r="I381" s="26">
        <v>0</v>
      </c>
      <c r="J381" s="26">
        <v>24.34</v>
      </c>
      <c r="K381" s="26">
        <v>1.04</v>
      </c>
      <c r="L381" s="26">
        <v>514.65</v>
      </c>
      <c r="M381" s="26">
        <v>51.76</v>
      </c>
      <c r="N381" s="26">
        <v>685.94</v>
      </c>
      <c r="O381" s="26">
        <v>86.71</v>
      </c>
      <c r="P381" s="26">
        <v>93.07</v>
      </c>
      <c r="Q381" s="26">
        <v>24.75</v>
      </c>
      <c r="R381" s="26">
        <v>169.43</v>
      </c>
      <c r="S381" s="26">
        <v>25.54</v>
      </c>
      <c r="T381" s="26">
        <v>10696.31</v>
      </c>
      <c r="U381" s="26">
        <v>1425.35</v>
      </c>
      <c r="V381" s="26">
        <v>664.6</v>
      </c>
      <c r="W381" s="23">
        <f t="shared" si="24"/>
        <v>5627.928902</v>
      </c>
      <c r="X381" s="23">
        <f t="shared" si="22"/>
        <v>11140.368772</v>
      </c>
      <c r="Z381" s="27">
        <f t="shared" si="25"/>
        <v>0.505183357677094</v>
      </c>
      <c r="AA381" s="28">
        <f t="shared" si="23"/>
        <v>5659.570902</v>
      </c>
    </row>
    <row r="382" spans="1:27">
      <c r="A382" s="23" t="s">
        <v>59</v>
      </c>
      <c r="B382" s="23">
        <v>2015</v>
      </c>
      <c r="C382" s="26">
        <v>4169.9</v>
      </c>
      <c r="D382" s="26">
        <v>649.91</v>
      </c>
      <c r="E382" s="26">
        <v>24.7</v>
      </c>
      <c r="F382" s="26">
        <v>98.12</v>
      </c>
      <c r="G382" s="26">
        <v>542.93</v>
      </c>
      <c r="H382" s="26">
        <v>6.61</v>
      </c>
      <c r="I382" s="26">
        <v>28.96</v>
      </c>
      <c r="J382" s="26">
        <v>7.08</v>
      </c>
      <c r="K382" s="26">
        <v>23.16</v>
      </c>
      <c r="L382" s="26">
        <v>1226.45</v>
      </c>
      <c r="M382" s="26">
        <v>274.12</v>
      </c>
      <c r="N382" s="26">
        <v>1580.57</v>
      </c>
      <c r="O382" s="26">
        <v>301.23</v>
      </c>
      <c r="P382" s="26">
        <v>675.62</v>
      </c>
      <c r="Q382" s="26">
        <v>95.14</v>
      </c>
      <c r="R382" s="26">
        <v>257.75</v>
      </c>
      <c r="S382" s="26">
        <v>58.6</v>
      </c>
      <c r="T382" s="26">
        <v>19784.1</v>
      </c>
      <c r="U382" s="26">
        <v>5074.78</v>
      </c>
      <c r="V382" s="26">
        <v>489.05</v>
      </c>
      <c r="W382" s="23">
        <f t="shared" si="24"/>
        <v>4300.804888</v>
      </c>
      <c r="X382" s="23">
        <f t="shared" si="22"/>
        <v>19081.410479</v>
      </c>
      <c r="Z382" s="27">
        <f t="shared" si="25"/>
        <v>0.225392399200952</v>
      </c>
      <c r="AA382" s="28">
        <f t="shared" si="23"/>
        <v>4310.008888</v>
      </c>
    </row>
    <row r="383" spans="1:27">
      <c r="A383" s="23" t="s">
        <v>60</v>
      </c>
      <c r="B383" s="23">
        <v>2015</v>
      </c>
      <c r="C383" s="26">
        <v>2597.81</v>
      </c>
      <c r="D383" s="26">
        <v>35.62</v>
      </c>
      <c r="E383" s="26">
        <v>2.45</v>
      </c>
      <c r="F383" s="26">
        <v>5.1</v>
      </c>
      <c r="G383" s="26">
        <v>1000.12</v>
      </c>
      <c r="H383" s="26">
        <v>17.04</v>
      </c>
      <c r="I383" s="26">
        <v>49.59</v>
      </c>
      <c r="J383" s="26">
        <v>1.47</v>
      </c>
      <c r="K383" s="26">
        <v>0</v>
      </c>
      <c r="L383" s="26">
        <v>290.89</v>
      </c>
      <c r="M383" s="26">
        <v>56.36</v>
      </c>
      <c r="N383" s="26">
        <v>572.44</v>
      </c>
      <c r="O383" s="26">
        <v>23.71</v>
      </c>
      <c r="P383" s="26">
        <v>100.91</v>
      </c>
      <c r="Q383" s="26">
        <v>55.15</v>
      </c>
      <c r="R383" s="26">
        <v>59.29</v>
      </c>
      <c r="S383" s="26">
        <v>7.18</v>
      </c>
      <c r="T383" s="26">
        <v>8121.49</v>
      </c>
      <c r="U383" s="26">
        <v>1252.91</v>
      </c>
      <c r="V383" s="26">
        <v>366.34</v>
      </c>
      <c r="W383" s="23">
        <f t="shared" si="24"/>
        <v>3144.668195</v>
      </c>
      <c r="X383" s="23">
        <f t="shared" si="22"/>
        <v>7134.901197</v>
      </c>
      <c r="Z383" s="27">
        <f t="shared" si="25"/>
        <v>0.44074446277157</v>
      </c>
      <c r="AA383" s="28">
        <f t="shared" si="23"/>
        <v>3146.579195</v>
      </c>
    </row>
    <row r="384" spans="1:27">
      <c r="A384" s="23" t="s">
        <v>61</v>
      </c>
      <c r="B384" s="23">
        <v>2015</v>
      </c>
      <c r="C384" s="26">
        <v>188.65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K384" s="26">
        <v>1.68</v>
      </c>
      <c r="L384" s="26">
        <v>92.77</v>
      </c>
      <c r="M384" s="26">
        <v>85.69</v>
      </c>
      <c r="N384" s="26">
        <v>116.79</v>
      </c>
      <c r="O384" s="26">
        <v>40.4</v>
      </c>
      <c r="P384" s="26">
        <v>30.63</v>
      </c>
      <c r="Q384" s="26">
        <v>34.18</v>
      </c>
      <c r="R384" s="26">
        <v>11.65</v>
      </c>
      <c r="S384" s="26">
        <v>39.15</v>
      </c>
      <c r="T384" s="26">
        <v>608.93</v>
      </c>
      <c r="U384" s="26">
        <v>256</v>
      </c>
      <c r="V384" s="26">
        <v>6.63</v>
      </c>
      <c r="W384" s="23">
        <f t="shared" si="24"/>
        <v>134.752695</v>
      </c>
      <c r="X384" s="23">
        <f t="shared" si="22"/>
        <v>1610.54191</v>
      </c>
      <c r="Z384" s="27">
        <f t="shared" si="25"/>
        <v>0.08366916387789</v>
      </c>
      <c r="AA384" s="28">
        <f t="shared" si="23"/>
        <v>134.752695</v>
      </c>
    </row>
    <row r="385" spans="1:27">
      <c r="A385" s="23" t="s">
        <v>62</v>
      </c>
      <c r="B385" s="23">
        <v>2015</v>
      </c>
      <c r="C385" s="26">
        <v>1798.5</v>
      </c>
      <c r="D385" s="26">
        <v>1031.8</v>
      </c>
      <c r="E385" s="26">
        <v>482.76</v>
      </c>
      <c r="F385" s="26">
        <v>24.76</v>
      </c>
      <c r="G385" s="26">
        <v>269.91</v>
      </c>
      <c r="H385" s="26">
        <v>6.72</v>
      </c>
      <c r="I385" s="26">
        <v>0</v>
      </c>
      <c r="J385" s="26">
        <v>8.52</v>
      </c>
      <c r="K385" s="26">
        <v>0</v>
      </c>
      <c r="L385" s="26">
        <v>199.98</v>
      </c>
      <c r="M385" s="26">
        <v>66.63</v>
      </c>
      <c r="N385" s="26">
        <v>490.63</v>
      </c>
      <c r="O385" s="26">
        <v>13.9</v>
      </c>
      <c r="P385" s="26">
        <v>20.18</v>
      </c>
      <c r="Q385" s="26">
        <v>0</v>
      </c>
      <c r="R385" s="26">
        <v>0</v>
      </c>
      <c r="S385" s="26">
        <v>85.3</v>
      </c>
      <c r="T385" s="26">
        <v>3726.62</v>
      </c>
      <c r="U385" s="26">
        <v>826.08</v>
      </c>
      <c r="V385" s="26">
        <v>516.77</v>
      </c>
      <c r="W385" s="23">
        <f t="shared" si="24"/>
        <v>2669.540616</v>
      </c>
      <c r="X385" s="23">
        <f t="shared" si="22"/>
        <v>6635.845719</v>
      </c>
      <c r="Z385" s="27">
        <f t="shared" si="25"/>
        <v>0.40229094060407</v>
      </c>
      <c r="AA385" s="28">
        <f t="shared" si="23"/>
        <v>2680.616616</v>
      </c>
    </row>
    <row r="386" spans="1:27">
      <c r="A386" s="23" t="s">
        <v>63</v>
      </c>
      <c r="B386" s="23">
        <v>2015</v>
      </c>
      <c r="C386" s="26">
        <v>2711.53</v>
      </c>
      <c r="D386" s="26">
        <v>803.92</v>
      </c>
      <c r="E386" s="26">
        <v>1112.08</v>
      </c>
      <c r="F386" s="26">
        <v>41.51</v>
      </c>
      <c r="G386" s="26">
        <v>1853.31</v>
      </c>
      <c r="H386" s="26">
        <v>29.24</v>
      </c>
      <c r="I386" s="26">
        <v>0</v>
      </c>
      <c r="J386" s="26">
        <v>496.57</v>
      </c>
      <c r="K386" s="26">
        <v>0.01</v>
      </c>
      <c r="L386" s="26">
        <v>894.97</v>
      </c>
      <c r="M386" s="26">
        <v>278.18</v>
      </c>
      <c r="N386" s="26">
        <v>814.29</v>
      </c>
      <c r="O386" s="26">
        <v>112.95</v>
      </c>
      <c r="P386" s="26">
        <v>48.64</v>
      </c>
      <c r="Q386" s="26">
        <v>54.32</v>
      </c>
      <c r="R386" s="26">
        <v>324.7</v>
      </c>
      <c r="S386" s="26">
        <v>148.61</v>
      </c>
      <c r="T386" s="26">
        <v>4187.62</v>
      </c>
      <c r="U386" s="26">
        <v>1839.06</v>
      </c>
      <c r="V386" s="26">
        <v>671.3</v>
      </c>
      <c r="W386" s="23">
        <f t="shared" si="24"/>
        <v>4982.927789</v>
      </c>
      <c r="X386" s="23">
        <f t="shared" si="22"/>
        <v>14311.715896</v>
      </c>
      <c r="Z386" s="27">
        <f t="shared" si="25"/>
        <v>0.348171234337644</v>
      </c>
      <c r="AA386" s="28">
        <f t="shared" si="23"/>
        <v>5628.468789</v>
      </c>
    </row>
    <row r="387" spans="1:27">
      <c r="A387" s="23" t="s">
        <v>64</v>
      </c>
      <c r="B387" s="23">
        <v>2015</v>
      </c>
      <c r="C387" s="26">
        <v>5206.33</v>
      </c>
      <c r="D387" s="26">
        <v>53.2</v>
      </c>
      <c r="E387" s="26">
        <v>374.8</v>
      </c>
      <c r="F387" s="26">
        <v>32.28</v>
      </c>
      <c r="G387" s="26">
        <v>310.42</v>
      </c>
      <c r="H387" s="26">
        <v>8.13</v>
      </c>
      <c r="I387" s="26">
        <v>0.01</v>
      </c>
      <c r="J387" s="26">
        <v>25.33</v>
      </c>
      <c r="K387" s="26">
        <v>0.02</v>
      </c>
      <c r="L387" s="26">
        <v>293.95</v>
      </c>
      <c r="M387" s="26">
        <v>31.5</v>
      </c>
      <c r="N387" s="26">
        <v>452.21</v>
      </c>
      <c r="O387" s="26">
        <v>0.42</v>
      </c>
      <c r="P387" s="26">
        <v>14.09</v>
      </c>
      <c r="Q387" s="26">
        <v>0</v>
      </c>
      <c r="R387" s="26">
        <v>0</v>
      </c>
      <c r="S387" s="26">
        <v>10.94</v>
      </c>
      <c r="T387" s="26">
        <v>912.86</v>
      </c>
      <c r="U387" s="26">
        <v>1067.65</v>
      </c>
      <c r="V387" s="26">
        <v>0</v>
      </c>
      <c r="W387" s="23">
        <f t="shared" si="24"/>
        <v>4244.730158</v>
      </c>
      <c r="X387" s="23">
        <f t="shared" si="22"/>
        <v>6928.996926</v>
      </c>
      <c r="Z387" s="27">
        <f t="shared" si="25"/>
        <v>0.612603844875771</v>
      </c>
      <c r="AA387" s="28">
        <f t="shared" si="23"/>
        <v>4277.659158</v>
      </c>
    </row>
    <row r="388" spans="1:27">
      <c r="A388" s="23" t="s">
        <v>65</v>
      </c>
      <c r="B388" s="23">
        <v>2015</v>
      </c>
      <c r="C388" s="26">
        <v>3694.26</v>
      </c>
      <c r="D388" s="26">
        <v>72.1</v>
      </c>
      <c r="E388" s="26">
        <v>60.7</v>
      </c>
      <c r="F388" s="26">
        <v>20.24</v>
      </c>
      <c r="G388" s="26">
        <v>879.33</v>
      </c>
      <c r="H388" s="26">
        <v>15.24</v>
      </c>
      <c r="I388" s="26">
        <v>0.01</v>
      </c>
      <c r="J388" s="26">
        <v>2.21</v>
      </c>
      <c r="K388" s="26">
        <v>0.03</v>
      </c>
      <c r="L388" s="26">
        <v>312.95</v>
      </c>
      <c r="M388" s="26">
        <v>90.39</v>
      </c>
      <c r="N388" s="26">
        <v>582.42</v>
      </c>
      <c r="O388" s="26">
        <v>2.51</v>
      </c>
      <c r="P388" s="26">
        <v>40.81</v>
      </c>
      <c r="Q388" s="26">
        <v>0</v>
      </c>
      <c r="R388" s="26">
        <v>1.76</v>
      </c>
      <c r="S388" s="26">
        <v>6.19</v>
      </c>
      <c r="T388" s="26">
        <v>543.12</v>
      </c>
      <c r="U388" s="26">
        <v>1319.58</v>
      </c>
      <c r="V388" s="26">
        <v>72.05</v>
      </c>
      <c r="W388" s="23">
        <f t="shared" si="24"/>
        <v>3681.022091</v>
      </c>
      <c r="X388" s="23">
        <f t="shared" si="22"/>
        <v>6996.376188</v>
      </c>
      <c r="Z388" s="27">
        <f t="shared" si="25"/>
        <v>0.526132670983815</v>
      </c>
      <c r="AA388" s="28">
        <f t="shared" si="23"/>
        <v>3683.895091</v>
      </c>
    </row>
    <row r="389" spans="1:27">
      <c r="A389" s="23" t="s">
        <v>66</v>
      </c>
      <c r="B389" s="23">
        <v>2015</v>
      </c>
      <c r="C389" s="26">
        <v>3893.56</v>
      </c>
      <c r="D389" s="26">
        <v>66.59</v>
      </c>
      <c r="E389" s="26">
        <v>388.26</v>
      </c>
      <c r="F389" s="26">
        <v>0.87</v>
      </c>
      <c r="G389" s="26">
        <v>970.06</v>
      </c>
      <c r="H389" s="26">
        <v>5.25</v>
      </c>
      <c r="I389" s="26">
        <v>0</v>
      </c>
      <c r="J389" s="26">
        <v>40.61</v>
      </c>
      <c r="K389" s="26">
        <v>133.67</v>
      </c>
      <c r="L389" s="26">
        <v>249.51</v>
      </c>
      <c r="M389" s="26">
        <v>34.48</v>
      </c>
      <c r="N389" s="26">
        <v>465.42</v>
      </c>
      <c r="O389" s="26">
        <v>21.97</v>
      </c>
      <c r="P389" s="26">
        <v>22.82</v>
      </c>
      <c r="Q389" s="26">
        <v>0</v>
      </c>
      <c r="R389" s="26">
        <v>8.2</v>
      </c>
      <c r="S389" s="26">
        <v>76.64</v>
      </c>
      <c r="T389" s="26">
        <v>10385.71</v>
      </c>
      <c r="U389" s="26">
        <v>1221.73</v>
      </c>
      <c r="V389" s="26">
        <v>21</v>
      </c>
      <c r="W389" s="23">
        <f t="shared" si="24"/>
        <v>3927.115824</v>
      </c>
      <c r="X389" s="23">
        <f t="shared" ref="X389:X452" si="26">C389*$C$3+D389*$D$3+E389*$E$3+F389*$F$3+G389*$G$3+H389*$H$3+I389*$I$3+J389*$J$3+K389*$K$3+L389*$L$3+M389*$M$3+N389*$N$3+O389*$O$3+P389*$P$3+Q389*$Q$3+R389*$R$3+S389*$S$3+T389*$T$3+U389*$U$3+V389</f>
        <v>8243.213703</v>
      </c>
      <c r="Z389" s="27">
        <f t="shared" si="25"/>
        <v>0.476405921948958</v>
      </c>
      <c r="AA389" s="28">
        <f t="shared" ref="AA389:AA452" si="27">C389*$C$3+D389*$D$3+E389*$E$3+F389*$F$3+G389*$G$3+H389*$H$3+I389*$I$3+J389*$J$3</f>
        <v>3979.908824</v>
      </c>
    </row>
    <row r="390" spans="1:27">
      <c r="A390" s="23" t="s">
        <v>67</v>
      </c>
      <c r="B390" s="23">
        <v>2015</v>
      </c>
      <c r="C390" s="26">
        <v>1885.64</v>
      </c>
      <c r="D390" s="26">
        <v>40</v>
      </c>
      <c r="E390" s="26">
        <v>0</v>
      </c>
      <c r="F390" s="26">
        <v>82.21</v>
      </c>
      <c r="G390" s="26">
        <v>614.92</v>
      </c>
      <c r="H390" s="26">
        <v>7.76</v>
      </c>
      <c r="I390" s="26">
        <v>1.72</v>
      </c>
      <c r="J390" s="26">
        <v>1</v>
      </c>
      <c r="K390" s="26">
        <v>22.19</v>
      </c>
      <c r="L390" s="26">
        <v>158.2</v>
      </c>
      <c r="M390" s="26">
        <v>5.86</v>
      </c>
      <c r="N390" s="26">
        <v>335.3</v>
      </c>
      <c r="O390" s="26">
        <v>4</v>
      </c>
      <c r="P390" s="26">
        <v>9.19</v>
      </c>
      <c r="Q390" s="26">
        <v>85</v>
      </c>
      <c r="R390" s="26">
        <v>37.7</v>
      </c>
      <c r="S390" s="26">
        <v>25.24</v>
      </c>
      <c r="T390" s="26">
        <v>11484.48</v>
      </c>
      <c r="U390" s="26">
        <v>1046.17</v>
      </c>
      <c r="V390" s="26">
        <v>0</v>
      </c>
      <c r="W390" s="23">
        <f t="shared" si="24"/>
        <v>2083.382192</v>
      </c>
      <c r="X390" s="23">
        <f t="shared" si="26"/>
        <v>5059.679855</v>
      </c>
      <c r="Z390" s="27">
        <f t="shared" si="25"/>
        <v>0.411761663129969</v>
      </c>
      <c r="AA390" s="28">
        <f t="shared" si="27"/>
        <v>2084.682192</v>
      </c>
    </row>
    <row r="391" spans="1:27">
      <c r="A391" s="23" t="s">
        <v>68</v>
      </c>
      <c r="B391" s="23">
        <v>2015</v>
      </c>
      <c r="C391" s="26">
        <v>775.87</v>
      </c>
      <c r="D391" s="26">
        <v>2.5</v>
      </c>
      <c r="E391" s="26">
        <v>0</v>
      </c>
      <c r="F391" s="26">
        <v>0.23</v>
      </c>
      <c r="G391" s="26">
        <v>249.21</v>
      </c>
      <c r="H391" s="26">
        <v>0.68</v>
      </c>
      <c r="I391" s="26">
        <v>0</v>
      </c>
      <c r="J391" s="26">
        <v>0</v>
      </c>
      <c r="K391" s="26">
        <v>2.46</v>
      </c>
      <c r="L391" s="26">
        <v>44.96</v>
      </c>
      <c r="M391" s="26">
        <v>0.01</v>
      </c>
      <c r="N391" s="26">
        <v>114.46</v>
      </c>
      <c r="O391" s="26">
        <v>0</v>
      </c>
      <c r="P391" s="26">
        <v>9.12</v>
      </c>
      <c r="Q391" s="26">
        <v>5.61</v>
      </c>
      <c r="R391" s="26">
        <v>5.45</v>
      </c>
      <c r="S391" s="26">
        <v>40.44</v>
      </c>
      <c r="T391" s="26">
        <v>2537.67</v>
      </c>
      <c r="U391" s="26">
        <v>639.74</v>
      </c>
      <c r="V391" s="26">
        <v>0</v>
      </c>
      <c r="W391" s="23">
        <f t="shared" si="24"/>
        <v>802.851775</v>
      </c>
      <c r="X391" s="23">
        <f t="shared" si="26"/>
        <v>2480.931632</v>
      </c>
      <c r="Z391" s="27">
        <f t="shared" si="25"/>
        <v>0.323608988109351</v>
      </c>
      <c r="AA391" s="28">
        <f t="shared" si="27"/>
        <v>802.851775</v>
      </c>
    </row>
    <row r="392" spans="1:27">
      <c r="A392" s="23" t="s">
        <v>69</v>
      </c>
      <c r="B392" s="23">
        <v>2015</v>
      </c>
      <c r="C392" s="26">
        <v>1748.87</v>
      </c>
      <c r="D392" s="26">
        <v>90.62</v>
      </c>
      <c r="E392" s="26">
        <v>17.27</v>
      </c>
      <c r="F392" s="26">
        <v>1.61</v>
      </c>
      <c r="G392" s="26">
        <v>488.53</v>
      </c>
      <c r="H392" s="26">
        <v>15.19</v>
      </c>
      <c r="I392" s="26">
        <v>0</v>
      </c>
      <c r="J392" s="26">
        <v>4.39</v>
      </c>
      <c r="K392" s="26">
        <v>0</v>
      </c>
      <c r="L392" s="26">
        <v>36.08</v>
      </c>
      <c r="M392" s="26">
        <v>0.02</v>
      </c>
      <c r="N392" s="26">
        <v>122.61</v>
      </c>
      <c r="O392" s="26">
        <v>0.22</v>
      </c>
      <c r="P392" s="26">
        <v>1.9</v>
      </c>
      <c r="Q392" s="26">
        <v>0</v>
      </c>
      <c r="R392" s="26">
        <v>0.25</v>
      </c>
      <c r="S392" s="26">
        <v>19.38</v>
      </c>
      <c r="T392" s="26">
        <v>5941.7</v>
      </c>
      <c r="U392" s="26">
        <v>854.7</v>
      </c>
      <c r="V392" s="26">
        <v>0</v>
      </c>
      <c r="W392" s="23">
        <f t="shared" si="24"/>
        <v>1904.546092</v>
      </c>
      <c r="X392" s="23">
        <f t="shared" si="26"/>
        <v>3656.689395</v>
      </c>
      <c r="Z392" s="27">
        <f t="shared" si="25"/>
        <v>0.520838902698215</v>
      </c>
      <c r="AA392" s="28">
        <f t="shared" si="27"/>
        <v>1910.253092</v>
      </c>
    </row>
    <row r="393" spans="1:27">
      <c r="A393" s="23" t="s">
        <v>70</v>
      </c>
      <c r="B393" s="23">
        <v>2015</v>
      </c>
      <c r="C393" s="26">
        <v>2590.53</v>
      </c>
      <c r="D393" s="26">
        <v>102.52</v>
      </c>
      <c r="E393" s="26">
        <v>19.46</v>
      </c>
      <c r="F393" s="26">
        <v>0</v>
      </c>
      <c r="G393" s="26">
        <v>745.81</v>
      </c>
      <c r="H393" s="26">
        <v>16.8</v>
      </c>
      <c r="I393" s="26">
        <v>1.07</v>
      </c>
      <c r="J393" s="26">
        <v>39.02</v>
      </c>
      <c r="K393" s="26">
        <v>64.94</v>
      </c>
      <c r="L393" s="26">
        <v>254.5</v>
      </c>
      <c r="M393" s="26">
        <v>27.98</v>
      </c>
      <c r="N393" s="26">
        <v>636.21</v>
      </c>
      <c r="O393" s="26">
        <v>0.24</v>
      </c>
      <c r="P393" s="26">
        <v>39.98</v>
      </c>
      <c r="Q393" s="26">
        <v>99.52</v>
      </c>
      <c r="R393" s="26">
        <v>82.47</v>
      </c>
      <c r="S393" s="26">
        <v>125.8</v>
      </c>
      <c r="T393" s="26">
        <v>31648.67</v>
      </c>
      <c r="U393" s="26">
        <v>2048.69</v>
      </c>
      <c r="V393" s="26">
        <v>0</v>
      </c>
      <c r="W393" s="23">
        <f t="shared" si="24"/>
        <v>2779.745542</v>
      </c>
      <c r="X393" s="23">
        <f t="shared" si="26"/>
        <v>9860.337452</v>
      </c>
      <c r="Z393" s="27">
        <f t="shared" si="25"/>
        <v>0.281911806318168</v>
      </c>
      <c r="AA393" s="28">
        <f t="shared" si="27"/>
        <v>2830.471542</v>
      </c>
    </row>
    <row r="394" spans="1:27">
      <c r="A394" s="23" t="s">
        <v>41</v>
      </c>
      <c r="B394" s="23">
        <v>2016</v>
      </c>
      <c r="C394" s="26">
        <v>510.95</v>
      </c>
      <c r="D394" s="26">
        <v>0.02</v>
      </c>
      <c r="E394" s="26">
        <v>0.02</v>
      </c>
      <c r="F394" s="26">
        <v>2.73</v>
      </c>
      <c r="G394" s="26">
        <v>0.21</v>
      </c>
      <c r="H394" s="26">
        <v>0</v>
      </c>
      <c r="I394" s="26">
        <v>0</v>
      </c>
      <c r="J394" s="26">
        <v>0</v>
      </c>
      <c r="K394" s="26">
        <v>0</v>
      </c>
      <c r="L394" s="26">
        <v>470.37</v>
      </c>
      <c r="M394" s="26">
        <v>594.27</v>
      </c>
      <c r="N394" s="26">
        <v>171.96</v>
      </c>
      <c r="O394" s="26">
        <v>3.91</v>
      </c>
      <c r="P394" s="26">
        <v>48.37</v>
      </c>
      <c r="Q394" s="26">
        <v>64.68</v>
      </c>
      <c r="R394" s="26">
        <v>107.06</v>
      </c>
      <c r="S394" s="26">
        <v>55.32</v>
      </c>
      <c r="T394" s="26">
        <v>16659.83</v>
      </c>
      <c r="U394" s="26">
        <v>956.61</v>
      </c>
      <c r="V394" s="26">
        <v>60.19</v>
      </c>
      <c r="W394" s="23">
        <f t="shared" ref="W394:W457" si="28">C394*$C$3+D394*$D$3+E394*$E$3+F394*$F$3+G394*$G$3+H394*$H$3+I394*$I$3</f>
        <v>366.837293</v>
      </c>
      <c r="X394" s="23">
        <f t="shared" si="26"/>
        <v>5042.248067</v>
      </c>
      <c r="Z394" s="27">
        <f t="shared" ref="Z394:Z457" si="29">W394/X394</f>
        <v>0.0727527261898993</v>
      </c>
      <c r="AA394" s="28">
        <f t="shared" si="27"/>
        <v>366.837293</v>
      </c>
    </row>
    <row r="395" spans="1:27">
      <c r="A395" s="23" t="s">
        <v>42</v>
      </c>
      <c r="B395" s="23">
        <v>2016</v>
      </c>
      <c r="C395" s="26">
        <v>853.82</v>
      </c>
      <c r="D395" s="26">
        <v>0</v>
      </c>
      <c r="E395" s="26">
        <v>67.64</v>
      </c>
      <c r="F395" s="26">
        <v>1.37</v>
      </c>
      <c r="G395" s="26">
        <v>870.48</v>
      </c>
      <c r="H395" s="26">
        <v>7.22</v>
      </c>
      <c r="I395" s="26">
        <v>0</v>
      </c>
      <c r="J395" s="26">
        <v>72.98</v>
      </c>
      <c r="K395" s="26">
        <v>9.72</v>
      </c>
      <c r="L395" s="26">
        <v>273.48</v>
      </c>
      <c r="M395" s="26">
        <v>82</v>
      </c>
      <c r="N395" s="26">
        <v>370.08</v>
      </c>
      <c r="O395" s="26">
        <v>45.08</v>
      </c>
      <c r="P395" s="26">
        <v>46.66</v>
      </c>
      <c r="Q395" s="26">
        <v>47.93</v>
      </c>
      <c r="R395" s="26">
        <v>399.47</v>
      </c>
      <c r="S395" s="26">
        <v>42.2</v>
      </c>
      <c r="T395" s="26">
        <v>20059.73</v>
      </c>
      <c r="U395" s="26">
        <v>812.74</v>
      </c>
      <c r="V395" s="26">
        <v>133.68</v>
      </c>
      <c r="W395" s="23">
        <f t="shared" si="28"/>
        <v>1519.967106</v>
      </c>
      <c r="X395" s="23">
        <f t="shared" si="26"/>
        <v>5767.929919</v>
      </c>
      <c r="Z395" s="27">
        <f t="shared" si="29"/>
        <v>0.263520383802361</v>
      </c>
      <c r="AA395" s="28">
        <f t="shared" si="27"/>
        <v>1614.841106</v>
      </c>
    </row>
    <row r="396" spans="1:27">
      <c r="A396" s="23" t="s">
        <v>43</v>
      </c>
      <c r="B396" s="23">
        <v>2016</v>
      </c>
      <c r="C396" s="26">
        <v>7695.75</v>
      </c>
      <c r="D396" s="26">
        <v>0</v>
      </c>
      <c r="E396" s="26">
        <v>524.83</v>
      </c>
      <c r="F396" s="26">
        <v>270.58</v>
      </c>
      <c r="G396" s="26">
        <v>8079.49</v>
      </c>
      <c r="H396" s="26">
        <v>98.19</v>
      </c>
      <c r="I396" s="26">
        <v>8.97</v>
      </c>
      <c r="J396" s="26">
        <v>283.18</v>
      </c>
      <c r="K396" s="26">
        <v>16.3</v>
      </c>
      <c r="L396" s="26">
        <v>494.86</v>
      </c>
      <c r="M396" s="26">
        <v>29.46</v>
      </c>
      <c r="N396" s="26">
        <v>842.16</v>
      </c>
      <c r="O396" s="26">
        <v>51.23</v>
      </c>
      <c r="P396" s="26">
        <v>85.66</v>
      </c>
      <c r="Q396" s="26">
        <v>40.62</v>
      </c>
      <c r="R396" s="26">
        <v>57.64</v>
      </c>
      <c r="S396" s="26">
        <v>67.53</v>
      </c>
      <c r="T396" s="26">
        <v>38481.91</v>
      </c>
      <c r="U396" s="26">
        <v>3067.82</v>
      </c>
      <c r="V396" s="26">
        <v>66.67</v>
      </c>
      <c r="W396" s="23">
        <f t="shared" si="28"/>
        <v>14292.987709</v>
      </c>
      <c r="X396" s="23">
        <f t="shared" si="26"/>
        <v>23083.438968</v>
      </c>
      <c r="Z396" s="27">
        <f t="shared" si="29"/>
        <v>0.619187969730767</v>
      </c>
      <c r="AA396" s="28">
        <f t="shared" si="27"/>
        <v>14661.121709</v>
      </c>
    </row>
    <row r="397" spans="1:27">
      <c r="A397" s="23" t="s">
        <v>44</v>
      </c>
      <c r="B397" s="23">
        <v>2016</v>
      </c>
      <c r="C397" s="26">
        <v>5918.11</v>
      </c>
      <c r="D397" s="26">
        <v>0</v>
      </c>
      <c r="E397" s="26">
        <v>796.53</v>
      </c>
      <c r="F397" s="26">
        <v>124.97</v>
      </c>
      <c r="G397" s="26">
        <v>2198.1</v>
      </c>
      <c r="H397" s="26">
        <v>146.45</v>
      </c>
      <c r="I397" s="26">
        <v>21.9</v>
      </c>
      <c r="J397" s="26">
        <v>166.08</v>
      </c>
      <c r="K397" s="26">
        <v>0</v>
      </c>
      <c r="L397" s="26">
        <v>227.69</v>
      </c>
      <c r="M397" s="26">
        <v>26.96</v>
      </c>
      <c r="N397" s="26">
        <v>535.1</v>
      </c>
      <c r="O397" s="26">
        <v>0.46</v>
      </c>
      <c r="P397" s="26">
        <v>7.32</v>
      </c>
      <c r="Q397" s="26">
        <v>0</v>
      </c>
      <c r="R397" s="26">
        <v>11.18</v>
      </c>
      <c r="S397" s="26">
        <v>46.02</v>
      </c>
      <c r="T397" s="26">
        <v>28042.38</v>
      </c>
      <c r="U397" s="26">
        <v>1706.94</v>
      </c>
      <c r="V397" s="26">
        <v>4.12</v>
      </c>
      <c r="W397" s="23">
        <f t="shared" si="28"/>
        <v>7642.918474</v>
      </c>
      <c r="X397" s="23">
        <f t="shared" si="26"/>
        <v>12710.090944</v>
      </c>
      <c r="Z397" s="27">
        <f t="shared" si="29"/>
        <v>0.601326812504671</v>
      </c>
      <c r="AA397" s="28">
        <f t="shared" si="27"/>
        <v>7858.822474</v>
      </c>
    </row>
    <row r="398" spans="1:27">
      <c r="A398" s="23" t="s">
        <v>45</v>
      </c>
      <c r="B398" s="23">
        <v>2016</v>
      </c>
      <c r="C398" s="26">
        <v>7313.46</v>
      </c>
      <c r="D398" s="26">
        <v>0</v>
      </c>
      <c r="E398" s="26">
        <v>290.82</v>
      </c>
      <c r="F398" s="26">
        <v>45.77</v>
      </c>
      <c r="G398" s="26">
        <v>1635.4</v>
      </c>
      <c r="H398" s="26">
        <v>35.49</v>
      </c>
      <c r="I398" s="26">
        <v>0.9</v>
      </c>
      <c r="J398" s="26">
        <v>252.69</v>
      </c>
      <c r="K398" s="26">
        <v>5.53</v>
      </c>
      <c r="L398" s="26">
        <v>353.24</v>
      </c>
      <c r="M398" s="26">
        <v>34.95</v>
      </c>
      <c r="N398" s="26">
        <v>425.97</v>
      </c>
      <c r="O398" s="26">
        <v>3.12</v>
      </c>
      <c r="P398" s="26">
        <v>36.36</v>
      </c>
      <c r="Q398" s="26">
        <v>0.46</v>
      </c>
      <c r="R398" s="26">
        <v>26.27</v>
      </c>
      <c r="S398" s="26">
        <v>29.21</v>
      </c>
      <c r="T398" s="26">
        <v>36310.39</v>
      </c>
      <c r="U398" s="26">
        <v>2605.03</v>
      </c>
      <c r="V398" s="26">
        <v>4.57</v>
      </c>
      <c r="W398" s="23">
        <f t="shared" si="28"/>
        <v>7144.409472</v>
      </c>
      <c r="X398" s="23">
        <f t="shared" si="26"/>
        <v>13604.535476</v>
      </c>
      <c r="Z398" s="27">
        <f t="shared" si="29"/>
        <v>0.525149093447812</v>
      </c>
      <c r="AA398" s="28">
        <f t="shared" si="27"/>
        <v>7472.906472</v>
      </c>
    </row>
    <row r="399" spans="1:27">
      <c r="A399" s="23" t="s">
        <v>46</v>
      </c>
      <c r="B399" s="23">
        <v>2016</v>
      </c>
      <c r="C399" s="26">
        <v>2805.98</v>
      </c>
      <c r="D399" s="26">
        <v>0</v>
      </c>
      <c r="E399" s="26">
        <v>618.94</v>
      </c>
      <c r="F399" s="26">
        <v>7.15</v>
      </c>
      <c r="G399" s="26">
        <v>2985.02</v>
      </c>
      <c r="H399" s="26">
        <v>61.16</v>
      </c>
      <c r="I399" s="26">
        <v>7.18</v>
      </c>
      <c r="J399" s="26">
        <v>45.96</v>
      </c>
      <c r="K399" s="26">
        <v>26.62</v>
      </c>
      <c r="L399" s="26">
        <v>785.2</v>
      </c>
      <c r="M399" s="26">
        <v>38.99</v>
      </c>
      <c r="N399" s="26">
        <v>1007.89</v>
      </c>
      <c r="O399" s="26">
        <v>267.28</v>
      </c>
      <c r="P399" s="26">
        <v>144.41</v>
      </c>
      <c r="Q399" s="26">
        <v>213.74</v>
      </c>
      <c r="R399" s="26">
        <v>553.33</v>
      </c>
      <c r="S399" s="26">
        <v>48.2</v>
      </c>
      <c r="T399" s="26">
        <v>52821.82</v>
      </c>
      <c r="U399" s="26">
        <v>1977.61</v>
      </c>
      <c r="V399" s="26">
        <v>38.66</v>
      </c>
      <c r="W399" s="23">
        <f t="shared" si="28"/>
        <v>5486.420298</v>
      </c>
      <c r="X399" s="23">
        <f t="shared" si="26"/>
        <v>14806.199374</v>
      </c>
      <c r="Z399" s="27">
        <f t="shared" si="29"/>
        <v>0.370548859934594</v>
      </c>
      <c r="AA399" s="28">
        <f t="shared" si="27"/>
        <v>5546.168298</v>
      </c>
    </row>
    <row r="400" spans="1:27">
      <c r="A400" s="23" t="s">
        <v>47</v>
      </c>
      <c r="B400" s="23">
        <v>2016</v>
      </c>
      <c r="C400" s="26">
        <v>3224.83</v>
      </c>
      <c r="D400" s="26">
        <v>0</v>
      </c>
      <c r="E400" s="26">
        <v>425.06</v>
      </c>
      <c r="F400" s="26">
        <v>7.43</v>
      </c>
      <c r="G400" s="26">
        <v>477.6</v>
      </c>
      <c r="H400" s="26">
        <v>9.31</v>
      </c>
      <c r="I400" s="26">
        <v>0</v>
      </c>
      <c r="J400" s="26">
        <v>9.15</v>
      </c>
      <c r="K400" s="26">
        <v>15.78</v>
      </c>
      <c r="L400" s="26">
        <v>178.63</v>
      </c>
      <c r="M400" s="26">
        <v>20.41</v>
      </c>
      <c r="N400" s="26">
        <v>343.44</v>
      </c>
      <c r="O400" s="26">
        <v>32.77</v>
      </c>
      <c r="P400" s="26">
        <v>48.98</v>
      </c>
      <c r="Q400" s="26">
        <v>29.71</v>
      </c>
      <c r="R400" s="26">
        <v>152.06</v>
      </c>
      <c r="S400" s="26">
        <v>20.25</v>
      </c>
      <c r="T400" s="26">
        <v>22226.14</v>
      </c>
      <c r="U400" s="26">
        <v>638.21</v>
      </c>
      <c r="V400" s="26">
        <v>460.33</v>
      </c>
      <c r="W400" s="23">
        <f t="shared" si="28"/>
        <v>2950.525681</v>
      </c>
      <c r="X400" s="23">
        <f t="shared" si="26"/>
        <v>6410.124263</v>
      </c>
      <c r="Z400" s="27">
        <f t="shared" si="29"/>
        <v>0.460291495132284</v>
      </c>
      <c r="AA400" s="28">
        <f t="shared" si="27"/>
        <v>2962.420681</v>
      </c>
    </row>
    <row r="401" spans="1:27">
      <c r="A401" s="23" t="s">
        <v>48</v>
      </c>
      <c r="B401" s="23">
        <v>2016</v>
      </c>
      <c r="C401" s="26">
        <v>4875.6</v>
      </c>
      <c r="D401" s="26">
        <v>0</v>
      </c>
      <c r="E401" s="26">
        <v>665.43</v>
      </c>
      <c r="F401" s="26">
        <v>15.52</v>
      </c>
      <c r="G401" s="26">
        <v>184.19</v>
      </c>
      <c r="H401" s="26">
        <v>8.11</v>
      </c>
      <c r="I401" s="26">
        <v>12.27</v>
      </c>
      <c r="J401" s="26">
        <v>31.97</v>
      </c>
      <c r="K401" s="26">
        <v>579.42</v>
      </c>
      <c r="L401" s="26">
        <v>316.18</v>
      </c>
      <c r="M401" s="26">
        <v>78.56</v>
      </c>
      <c r="N401" s="26">
        <v>329.9</v>
      </c>
      <c r="O401" s="26">
        <v>51.13</v>
      </c>
      <c r="P401" s="26">
        <v>111.46</v>
      </c>
      <c r="Q401" s="26">
        <v>37.45</v>
      </c>
      <c r="R401" s="26">
        <v>70.19</v>
      </c>
      <c r="S401" s="26">
        <v>32.25</v>
      </c>
      <c r="T401" s="26">
        <v>38399.87</v>
      </c>
      <c r="U401" s="26">
        <v>896.61</v>
      </c>
      <c r="V401" s="26">
        <v>0</v>
      </c>
      <c r="W401" s="23">
        <f t="shared" si="28"/>
        <v>3954.613454</v>
      </c>
      <c r="X401" s="23">
        <f t="shared" si="26"/>
        <v>9132.942975</v>
      </c>
      <c r="Z401" s="27">
        <f t="shared" si="29"/>
        <v>0.433005381159735</v>
      </c>
      <c r="AA401" s="28">
        <f t="shared" si="27"/>
        <v>3996.174454</v>
      </c>
    </row>
    <row r="402" spans="1:27">
      <c r="A402" s="23" t="s">
        <v>49</v>
      </c>
      <c r="B402" s="23">
        <v>2016</v>
      </c>
      <c r="C402" s="26">
        <v>705.47</v>
      </c>
      <c r="D402" s="26">
        <v>0</v>
      </c>
      <c r="E402" s="26">
        <v>0</v>
      </c>
      <c r="F402" s="26">
        <v>10.21</v>
      </c>
      <c r="G402" s="26">
        <v>596.95</v>
      </c>
      <c r="H402" s="26">
        <v>22.14</v>
      </c>
      <c r="I402" s="26">
        <v>0</v>
      </c>
      <c r="J402" s="26">
        <v>78.37</v>
      </c>
      <c r="K402" s="26">
        <v>3.46</v>
      </c>
      <c r="L402" s="26">
        <v>637.85</v>
      </c>
      <c r="M402" s="26">
        <v>585.82</v>
      </c>
      <c r="N402" s="26">
        <v>558.81</v>
      </c>
      <c r="O402" s="26">
        <v>581.32</v>
      </c>
      <c r="P402" s="26">
        <v>106.85</v>
      </c>
      <c r="Q402" s="26">
        <v>142.78</v>
      </c>
      <c r="R402" s="26">
        <v>271.83</v>
      </c>
      <c r="S402" s="26">
        <v>53.98</v>
      </c>
      <c r="T402" s="26">
        <v>10159.64</v>
      </c>
      <c r="U402" s="26">
        <v>1406.29</v>
      </c>
      <c r="V402" s="26">
        <v>1.51</v>
      </c>
      <c r="W402" s="23">
        <f t="shared" si="28"/>
        <v>1225.926471</v>
      </c>
      <c r="X402" s="23">
        <f t="shared" si="26"/>
        <v>8305.925849</v>
      </c>
      <c r="Z402" s="27">
        <f t="shared" si="29"/>
        <v>0.147596606722368</v>
      </c>
      <c r="AA402" s="28">
        <f t="shared" si="27"/>
        <v>1327.807471</v>
      </c>
    </row>
    <row r="403" spans="1:27">
      <c r="A403" s="23" t="s">
        <v>50</v>
      </c>
      <c r="B403" s="23">
        <v>2016</v>
      </c>
      <c r="C403" s="26">
        <v>4631.01</v>
      </c>
      <c r="D403" s="26">
        <v>0</v>
      </c>
      <c r="E403" s="26">
        <v>363.46</v>
      </c>
      <c r="F403" s="26">
        <v>41.05</v>
      </c>
      <c r="G403" s="26">
        <v>3840.21</v>
      </c>
      <c r="H403" s="26">
        <v>24.08</v>
      </c>
      <c r="I403" s="26">
        <v>1.14</v>
      </c>
      <c r="J403" s="26">
        <v>62.26</v>
      </c>
      <c r="K403" s="26">
        <v>8.41</v>
      </c>
      <c r="L403" s="26">
        <v>1012.31</v>
      </c>
      <c r="M403" s="26">
        <v>90.58</v>
      </c>
      <c r="N403" s="26">
        <v>820.2</v>
      </c>
      <c r="O403" s="26">
        <v>140.92</v>
      </c>
      <c r="P403" s="26">
        <v>107.86</v>
      </c>
      <c r="Q403" s="26">
        <v>98.29</v>
      </c>
      <c r="R403" s="26">
        <v>290.9</v>
      </c>
      <c r="S403" s="26">
        <v>103.88</v>
      </c>
      <c r="T403" s="26">
        <v>58355.29</v>
      </c>
      <c r="U403" s="26">
        <v>5258.49</v>
      </c>
      <c r="V403" s="26">
        <v>29.7</v>
      </c>
      <c r="W403" s="23">
        <f t="shared" si="28"/>
        <v>7318.774313</v>
      </c>
      <c r="X403" s="23">
        <f t="shared" si="26"/>
        <v>20983.29182</v>
      </c>
      <c r="Z403" s="27">
        <f t="shared" si="29"/>
        <v>0.348790569934513</v>
      </c>
      <c r="AA403" s="28">
        <f t="shared" si="27"/>
        <v>7399.712313</v>
      </c>
    </row>
    <row r="404" spans="1:27">
      <c r="A404" s="23" t="s">
        <v>51</v>
      </c>
      <c r="B404" s="23">
        <v>2016</v>
      </c>
      <c r="C404" s="26">
        <v>2736.1</v>
      </c>
      <c r="D404" s="26">
        <v>0</v>
      </c>
      <c r="E404" s="26">
        <v>11.82</v>
      </c>
      <c r="F404" s="26">
        <v>328.31</v>
      </c>
      <c r="G404" s="26">
        <v>329.47</v>
      </c>
      <c r="H404" s="26">
        <v>3.84</v>
      </c>
      <c r="I404" s="26">
        <v>0.19</v>
      </c>
      <c r="J404" s="26">
        <v>20.72</v>
      </c>
      <c r="K404" s="26">
        <v>0</v>
      </c>
      <c r="L404" s="26">
        <v>796.92</v>
      </c>
      <c r="M404" s="26">
        <v>127.4</v>
      </c>
      <c r="N404" s="26">
        <v>881.24</v>
      </c>
      <c r="O404" s="26">
        <v>184.87</v>
      </c>
      <c r="P404" s="26">
        <v>326.76</v>
      </c>
      <c r="Q404" s="26">
        <v>127.61</v>
      </c>
      <c r="R404" s="26">
        <v>213.42</v>
      </c>
      <c r="S404" s="26">
        <v>52.34</v>
      </c>
      <c r="T404" s="26">
        <v>47393.25</v>
      </c>
      <c r="U404" s="26">
        <v>3727.54</v>
      </c>
      <c r="V404" s="26">
        <v>135.75</v>
      </c>
      <c r="W404" s="23">
        <f t="shared" si="28"/>
        <v>2499.073801</v>
      </c>
      <c r="X404" s="23">
        <f t="shared" si="26"/>
        <v>13480.137842</v>
      </c>
      <c r="Z404" s="27">
        <f t="shared" si="29"/>
        <v>0.185389335798455</v>
      </c>
      <c r="AA404" s="28">
        <f t="shared" si="27"/>
        <v>2526.009801</v>
      </c>
    </row>
    <row r="405" spans="1:27">
      <c r="A405" s="23" t="s">
        <v>52</v>
      </c>
      <c r="B405" s="23">
        <v>2016</v>
      </c>
      <c r="C405" s="26">
        <v>4387.76</v>
      </c>
      <c r="D405" s="26">
        <v>0</v>
      </c>
      <c r="E405" s="26">
        <v>127.82</v>
      </c>
      <c r="F405" s="26">
        <v>158.6</v>
      </c>
      <c r="G405" s="26">
        <v>1164.64</v>
      </c>
      <c r="H405" s="26">
        <v>21.59</v>
      </c>
      <c r="I405" s="26">
        <v>9.88</v>
      </c>
      <c r="J405" s="26">
        <v>12.9</v>
      </c>
      <c r="K405" s="26">
        <v>0.8</v>
      </c>
      <c r="L405" s="26">
        <v>509.87</v>
      </c>
      <c r="M405" s="26">
        <v>15.98</v>
      </c>
      <c r="N405" s="26">
        <v>621.99</v>
      </c>
      <c r="O405" s="26">
        <v>21.21</v>
      </c>
      <c r="P405" s="26">
        <v>101.68</v>
      </c>
      <c r="Q405" s="26">
        <v>17.98</v>
      </c>
      <c r="R405" s="26">
        <v>137.65</v>
      </c>
      <c r="S405" s="26">
        <v>36.66</v>
      </c>
      <c r="T405" s="26">
        <v>8889.08</v>
      </c>
      <c r="U405" s="26">
        <v>1686.2</v>
      </c>
      <c r="V405" s="26">
        <v>25.52</v>
      </c>
      <c r="W405" s="23">
        <f t="shared" si="28"/>
        <v>4565.086396</v>
      </c>
      <c r="X405" s="23">
        <f t="shared" si="26"/>
        <v>9549.636425</v>
      </c>
      <c r="Z405" s="27">
        <f t="shared" si="29"/>
        <v>0.478037717127016</v>
      </c>
      <c r="AA405" s="28">
        <f t="shared" si="27"/>
        <v>4581.856396</v>
      </c>
    </row>
    <row r="406" spans="1:27">
      <c r="A406" s="23" t="s">
        <v>53</v>
      </c>
      <c r="B406" s="23">
        <v>2016</v>
      </c>
      <c r="C406" s="26">
        <v>2659.57</v>
      </c>
      <c r="D406" s="26">
        <v>0</v>
      </c>
      <c r="E406" s="26">
        <v>63.17</v>
      </c>
      <c r="F406" s="26">
        <v>30</v>
      </c>
      <c r="G406" s="26">
        <v>608.65</v>
      </c>
      <c r="H406" s="26">
        <v>3.8</v>
      </c>
      <c r="I406" s="26">
        <v>0.95</v>
      </c>
      <c r="J406" s="26">
        <v>7.57</v>
      </c>
      <c r="K406" s="26">
        <v>3.53</v>
      </c>
      <c r="L406" s="26">
        <v>494.76</v>
      </c>
      <c r="M406" s="26">
        <v>124.22</v>
      </c>
      <c r="N406" s="26">
        <v>418.68</v>
      </c>
      <c r="O406" s="26">
        <v>170</v>
      </c>
      <c r="P406" s="26">
        <v>68.29</v>
      </c>
      <c r="Q406" s="26">
        <v>126.03</v>
      </c>
      <c r="R406" s="26">
        <v>303.04</v>
      </c>
      <c r="S406" s="26">
        <v>35.5</v>
      </c>
      <c r="T406" s="26">
        <v>7630.46</v>
      </c>
      <c r="U406" s="26">
        <v>1911.71</v>
      </c>
      <c r="V406" s="26">
        <v>85.33</v>
      </c>
      <c r="W406" s="23">
        <f t="shared" si="28"/>
        <v>2553.756125</v>
      </c>
      <c r="X406" s="23">
        <f t="shared" si="26"/>
        <v>8178.259248</v>
      </c>
      <c r="Z406" s="27">
        <f t="shared" si="29"/>
        <v>0.312261576401423</v>
      </c>
      <c r="AA406" s="28">
        <f t="shared" si="27"/>
        <v>2563.597125</v>
      </c>
    </row>
    <row r="407" spans="1:27">
      <c r="A407" s="23" t="s">
        <v>54</v>
      </c>
      <c r="B407" s="23">
        <v>2016</v>
      </c>
      <c r="C407" s="26">
        <v>3076.15</v>
      </c>
      <c r="D407" s="26">
        <v>0</v>
      </c>
      <c r="E407" s="26">
        <v>51.73</v>
      </c>
      <c r="F407" s="26">
        <v>100.64</v>
      </c>
      <c r="G407" s="26">
        <v>839.82</v>
      </c>
      <c r="H407" s="26">
        <v>19.7</v>
      </c>
      <c r="I407" s="26">
        <v>0</v>
      </c>
      <c r="J407" s="26">
        <v>13.66</v>
      </c>
      <c r="K407" s="26">
        <v>0</v>
      </c>
      <c r="L407" s="26">
        <v>294.63</v>
      </c>
      <c r="M407" s="26">
        <v>2.48</v>
      </c>
      <c r="N407" s="26">
        <v>546.52</v>
      </c>
      <c r="O407" s="26">
        <v>15.05</v>
      </c>
      <c r="P407" s="26">
        <v>62.48</v>
      </c>
      <c r="Q407" s="26">
        <v>21.29</v>
      </c>
      <c r="R407" s="26">
        <v>44.37</v>
      </c>
      <c r="S407" s="26">
        <v>17.34</v>
      </c>
      <c r="T407" s="26">
        <v>1935.78</v>
      </c>
      <c r="U407" s="26">
        <v>1116.79</v>
      </c>
      <c r="V407" s="26">
        <v>96.27</v>
      </c>
      <c r="W407" s="23">
        <f t="shared" si="28"/>
        <v>3209.275454</v>
      </c>
      <c r="X407" s="23">
        <f t="shared" si="26"/>
        <v>6441.281408</v>
      </c>
      <c r="Z407" s="27">
        <f t="shared" si="29"/>
        <v>0.498235560709103</v>
      </c>
      <c r="AA407" s="28">
        <f t="shared" si="27"/>
        <v>3227.033454</v>
      </c>
    </row>
    <row r="408" spans="1:27">
      <c r="A408" s="23" t="s">
        <v>55</v>
      </c>
      <c r="B408" s="23">
        <v>2016</v>
      </c>
      <c r="C408" s="26">
        <v>6294.44</v>
      </c>
      <c r="D408" s="26">
        <v>0</v>
      </c>
      <c r="E408" s="26">
        <v>649.65</v>
      </c>
      <c r="F408" s="26">
        <v>1147.66</v>
      </c>
      <c r="G408" s="26">
        <v>3718.36</v>
      </c>
      <c r="H408" s="26">
        <v>47.18</v>
      </c>
      <c r="I408" s="26">
        <v>3.67</v>
      </c>
      <c r="J408" s="26">
        <v>107.87</v>
      </c>
      <c r="K408" s="26">
        <v>83.68</v>
      </c>
      <c r="L408" s="26">
        <v>739.35</v>
      </c>
      <c r="M408" s="26">
        <v>115.23</v>
      </c>
      <c r="N408" s="26">
        <v>1300.24</v>
      </c>
      <c r="O408" s="26">
        <v>204.57</v>
      </c>
      <c r="P408" s="26">
        <v>82.42</v>
      </c>
      <c r="Q408" s="26">
        <v>111.65</v>
      </c>
      <c r="R408" s="26">
        <v>587.12</v>
      </c>
      <c r="S408" s="26">
        <v>94.75</v>
      </c>
      <c r="T408" s="26">
        <v>100079.96</v>
      </c>
      <c r="U408" s="26">
        <v>5561.06</v>
      </c>
      <c r="V408" s="26">
        <v>56.58</v>
      </c>
      <c r="W408" s="23">
        <f t="shared" si="28"/>
        <v>9285.263408</v>
      </c>
      <c r="X408" s="23">
        <f t="shared" si="26"/>
        <v>25574.604866</v>
      </c>
      <c r="Z408" s="27">
        <f t="shared" si="29"/>
        <v>0.363065762175049</v>
      </c>
      <c r="AA408" s="28">
        <f t="shared" si="27"/>
        <v>9425.494408</v>
      </c>
    </row>
    <row r="409" spans="1:27">
      <c r="A409" s="23" t="s">
        <v>56</v>
      </c>
      <c r="B409" s="23">
        <v>2016</v>
      </c>
      <c r="C409" s="26">
        <v>3004.8</v>
      </c>
      <c r="D409" s="26">
        <v>0</v>
      </c>
      <c r="E409" s="26">
        <v>1993.94</v>
      </c>
      <c r="F409" s="26">
        <v>375.81</v>
      </c>
      <c r="G409" s="26">
        <v>3045.9</v>
      </c>
      <c r="H409" s="26">
        <v>44.42</v>
      </c>
      <c r="I409" s="26">
        <v>39.69</v>
      </c>
      <c r="J409" s="26">
        <v>127.34</v>
      </c>
      <c r="K409" s="26">
        <v>33.5</v>
      </c>
      <c r="L409" s="26">
        <v>700.29</v>
      </c>
      <c r="M409" s="26">
        <v>74</v>
      </c>
      <c r="N409" s="26">
        <v>806.4</v>
      </c>
      <c r="O409" s="26">
        <v>64.35</v>
      </c>
      <c r="P409" s="26">
        <v>144.34</v>
      </c>
      <c r="Q409" s="26">
        <v>20.45</v>
      </c>
      <c r="R409" s="26">
        <v>147.25</v>
      </c>
      <c r="S409" s="26">
        <v>84.09</v>
      </c>
      <c r="T409" s="26">
        <v>23621.86</v>
      </c>
      <c r="U409" s="26">
        <v>3187.74</v>
      </c>
      <c r="V409" s="26">
        <v>485.44</v>
      </c>
      <c r="W409" s="23">
        <f t="shared" si="28"/>
        <v>6314.839887</v>
      </c>
      <c r="X409" s="23">
        <f t="shared" si="26"/>
        <v>15717.818221</v>
      </c>
      <c r="Z409" s="27">
        <f t="shared" si="29"/>
        <v>0.401763132656858</v>
      </c>
      <c r="AA409" s="28">
        <f t="shared" si="27"/>
        <v>6480.381887</v>
      </c>
    </row>
    <row r="410" spans="1:27">
      <c r="A410" s="23" t="s">
        <v>57</v>
      </c>
      <c r="B410" s="23">
        <v>2016</v>
      </c>
      <c r="C410" s="26">
        <v>6124.22</v>
      </c>
      <c r="D410" s="26">
        <v>0</v>
      </c>
      <c r="E410" s="26">
        <v>134.11</v>
      </c>
      <c r="F410" s="26">
        <v>91.21</v>
      </c>
      <c r="G410" s="26">
        <v>1095.31</v>
      </c>
      <c r="H410" s="26">
        <v>9.85</v>
      </c>
      <c r="I410" s="26">
        <v>0.5</v>
      </c>
      <c r="J410" s="26">
        <v>31.68</v>
      </c>
      <c r="K410" s="26">
        <v>6.18</v>
      </c>
      <c r="L410" s="26">
        <v>743.19</v>
      </c>
      <c r="M410" s="26">
        <v>94.64</v>
      </c>
      <c r="N410" s="26">
        <v>865.03</v>
      </c>
      <c r="O410" s="26">
        <v>135.94</v>
      </c>
      <c r="P410" s="26">
        <v>151.9</v>
      </c>
      <c r="Q410" s="26">
        <v>33.12</v>
      </c>
      <c r="R410" s="26">
        <v>71.61</v>
      </c>
      <c r="S410" s="26">
        <v>35.46</v>
      </c>
      <c r="T410" s="26">
        <v>8292.63</v>
      </c>
      <c r="U410" s="26">
        <v>1861.94</v>
      </c>
      <c r="V410" s="26">
        <v>60.77</v>
      </c>
      <c r="W410" s="23">
        <f t="shared" si="28"/>
        <v>5593.849307</v>
      </c>
      <c r="X410" s="23">
        <f t="shared" si="26"/>
        <v>11833.154095</v>
      </c>
      <c r="Z410" s="27">
        <f t="shared" si="29"/>
        <v>0.472726820093016</v>
      </c>
      <c r="AA410" s="28">
        <f t="shared" si="27"/>
        <v>5635.033307</v>
      </c>
    </row>
    <row r="411" spans="1:27">
      <c r="A411" s="23" t="s">
        <v>58</v>
      </c>
      <c r="B411" s="23">
        <v>2016</v>
      </c>
      <c r="C411" s="26">
        <v>6377.07</v>
      </c>
      <c r="D411" s="26">
        <v>0</v>
      </c>
      <c r="E411" s="26">
        <v>101.11</v>
      </c>
      <c r="F411" s="26">
        <v>553.99</v>
      </c>
      <c r="G411" s="26">
        <v>960.5</v>
      </c>
      <c r="H411" s="26">
        <v>16.44</v>
      </c>
      <c r="I411" s="26">
        <v>0</v>
      </c>
      <c r="J411" s="26">
        <v>1</v>
      </c>
      <c r="K411" s="26">
        <v>1.03</v>
      </c>
      <c r="L411" s="26">
        <v>575.22</v>
      </c>
      <c r="M411" s="26">
        <v>55.44</v>
      </c>
      <c r="N411" s="26">
        <v>712.37</v>
      </c>
      <c r="O411" s="26">
        <v>88.53</v>
      </c>
      <c r="P411" s="26">
        <v>99.1</v>
      </c>
      <c r="Q411" s="26">
        <v>30.27</v>
      </c>
      <c r="R411" s="26">
        <v>177.01</v>
      </c>
      <c r="S411" s="26">
        <v>27.33</v>
      </c>
      <c r="T411" s="26">
        <v>7793.5</v>
      </c>
      <c r="U411" s="26">
        <v>1472.3</v>
      </c>
      <c r="V411" s="26">
        <v>686.98</v>
      </c>
      <c r="W411" s="23">
        <f t="shared" si="28"/>
        <v>5950.442848</v>
      </c>
      <c r="X411" s="23">
        <f t="shared" si="26"/>
        <v>11601.185173</v>
      </c>
      <c r="Z411" s="27">
        <f t="shared" si="29"/>
        <v>0.512916806280168</v>
      </c>
      <c r="AA411" s="28">
        <f t="shared" si="27"/>
        <v>5951.742848</v>
      </c>
    </row>
    <row r="412" spans="1:27">
      <c r="A412" s="23" t="s">
        <v>59</v>
      </c>
      <c r="B412" s="23">
        <v>2016</v>
      </c>
      <c r="C412" s="26">
        <v>4261.88</v>
      </c>
      <c r="D412" s="26">
        <v>0</v>
      </c>
      <c r="E412" s="26">
        <v>46.97</v>
      </c>
      <c r="F412" s="26">
        <v>94.82</v>
      </c>
      <c r="G412" s="26">
        <v>782.54</v>
      </c>
      <c r="H412" s="26">
        <v>14.61</v>
      </c>
      <c r="I412" s="26">
        <v>21.32</v>
      </c>
      <c r="J412" s="26">
        <v>7.06</v>
      </c>
      <c r="K412" s="26">
        <v>23.42</v>
      </c>
      <c r="L412" s="26">
        <v>1499.6</v>
      </c>
      <c r="M412" s="26">
        <v>291.92</v>
      </c>
      <c r="N412" s="26">
        <v>1668.66</v>
      </c>
      <c r="O412" s="26">
        <v>351.03</v>
      </c>
      <c r="P412" s="26">
        <v>48.37</v>
      </c>
      <c r="Q412" s="26">
        <v>64.68</v>
      </c>
      <c r="R412" s="26">
        <v>107.06</v>
      </c>
      <c r="S412" s="26">
        <v>55.32</v>
      </c>
      <c r="T412" s="26">
        <v>16659.83</v>
      </c>
      <c r="U412" s="26">
        <v>956.61</v>
      </c>
      <c r="V412" s="26">
        <v>60.19</v>
      </c>
      <c r="W412" s="23">
        <f t="shared" si="28"/>
        <v>4040.595331</v>
      </c>
      <c r="X412" s="23">
        <f t="shared" si="26"/>
        <v>12504.910351</v>
      </c>
      <c r="Z412" s="27">
        <f t="shared" si="29"/>
        <v>0.32312069559754</v>
      </c>
      <c r="AA412" s="28">
        <f t="shared" si="27"/>
        <v>4049.773331</v>
      </c>
    </row>
    <row r="413" spans="1:27">
      <c r="A413" s="23" t="s">
        <v>60</v>
      </c>
      <c r="B413" s="23">
        <v>2016</v>
      </c>
      <c r="C413" s="26">
        <v>2738.65</v>
      </c>
      <c r="D413" s="26">
        <v>0</v>
      </c>
      <c r="E413" s="26">
        <v>20.59</v>
      </c>
      <c r="F413" s="26">
        <v>4.56</v>
      </c>
      <c r="G413" s="26">
        <v>1120.96</v>
      </c>
      <c r="H413" s="26">
        <v>18.19</v>
      </c>
      <c r="I413" s="26">
        <v>51.38</v>
      </c>
      <c r="J413" s="26">
        <v>25.81</v>
      </c>
      <c r="K413" s="26">
        <v>0.49</v>
      </c>
      <c r="L413" s="26">
        <v>379.03</v>
      </c>
      <c r="M413" s="26">
        <v>62.51</v>
      </c>
      <c r="N413" s="26">
        <v>537.65</v>
      </c>
      <c r="O413" s="26">
        <v>10.21</v>
      </c>
      <c r="P413" s="26">
        <v>80.94</v>
      </c>
      <c r="Q413" s="26">
        <v>49.59</v>
      </c>
      <c r="R413" s="26">
        <v>69.09</v>
      </c>
      <c r="S413" s="26">
        <v>12.14</v>
      </c>
      <c r="T413" s="26">
        <v>8506.05</v>
      </c>
      <c r="U413" s="26">
        <v>1291.25</v>
      </c>
      <c r="V413" s="26">
        <v>329.97</v>
      </c>
      <c r="W413" s="23">
        <f t="shared" si="28"/>
        <v>3348.90971</v>
      </c>
      <c r="X413" s="23">
        <f t="shared" si="26"/>
        <v>7498.864224</v>
      </c>
      <c r="Z413" s="27">
        <f t="shared" si="29"/>
        <v>0.446588924664333</v>
      </c>
      <c r="AA413" s="28">
        <f t="shared" si="27"/>
        <v>3382.46271</v>
      </c>
    </row>
    <row r="414" spans="1:27">
      <c r="A414" s="23" t="s">
        <v>61</v>
      </c>
      <c r="B414" s="23">
        <v>2016</v>
      </c>
      <c r="C414" s="26">
        <v>218.89</v>
      </c>
      <c r="D414" s="26">
        <v>0</v>
      </c>
      <c r="E414" s="26">
        <v>0</v>
      </c>
      <c r="F414" s="26">
        <v>0</v>
      </c>
      <c r="G414" s="26">
        <v>0</v>
      </c>
      <c r="H414" s="26">
        <v>0</v>
      </c>
      <c r="I414" s="26">
        <v>0</v>
      </c>
      <c r="J414" s="26">
        <v>0</v>
      </c>
      <c r="K414" s="26">
        <v>1.57</v>
      </c>
      <c r="L414" s="26">
        <v>102.18</v>
      </c>
      <c r="M414" s="26">
        <v>105.76</v>
      </c>
      <c r="N414" s="26">
        <v>108.2</v>
      </c>
      <c r="O414" s="26">
        <v>20.37</v>
      </c>
      <c r="P414" s="26">
        <v>26.94</v>
      </c>
      <c r="Q414" s="26">
        <v>25.06</v>
      </c>
      <c r="R414" s="26">
        <v>27.09</v>
      </c>
      <c r="S414" s="26">
        <v>38.27</v>
      </c>
      <c r="T414" s="26">
        <v>787.14</v>
      </c>
      <c r="U414" s="26">
        <v>269.62</v>
      </c>
      <c r="V414" s="26">
        <v>6.7</v>
      </c>
      <c r="W414" s="23">
        <f t="shared" si="28"/>
        <v>156.353127</v>
      </c>
      <c r="X414" s="23">
        <f t="shared" si="26"/>
        <v>1643.283727</v>
      </c>
      <c r="Z414" s="27">
        <f t="shared" si="29"/>
        <v>0.0951467628085384</v>
      </c>
      <c r="AA414" s="28">
        <f t="shared" si="27"/>
        <v>156.353127</v>
      </c>
    </row>
    <row r="415" spans="1:27">
      <c r="A415" s="23" t="s">
        <v>62</v>
      </c>
      <c r="B415" s="23">
        <v>2016</v>
      </c>
      <c r="C415" s="26">
        <v>2277.13</v>
      </c>
      <c r="D415" s="26">
        <v>0</v>
      </c>
      <c r="E415" s="26">
        <v>841.82</v>
      </c>
      <c r="F415" s="26">
        <v>18.38</v>
      </c>
      <c r="G415" s="26">
        <v>384.31</v>
      </c>
      <c r="H415" s="26">
        <v>3.78</v>
      </c>
      <c r="I415" s="26">
        <v>0</v>
      </c>
      <c r="J415" s="26">
        <v>5.18</v>
      </c>
      <c r="K415" s="26">
        <v>0</v>
      </c>
      <c r="L415" s="26">
        <v>219.05</v>
      </c>
      <c r="M415" s="26">
        <v>80.97</v>
      </c>
      <c r="N415" s="26">
        <v>513.67</v>
      </c>
      <c r="O415" s="26">
        <v>13.91</v>
      </c>
      <c r="P415" s="26">
        <v>21.22</v>
      </c>
      <c r="Q415" s="26">
        <v>0</v>
      </c>
      <c r="R415" s="26">
        <v>0</v>
      </c>
      <c r="S415" s="26">
        <v>84.17</v>
      </c>
      <c r="T415" s="26">
        <v>4034.53</v>
      </c>
      <c r="U415" s="26">
        <v>861.56</v>
      </c>
      <c r="V415" s="26">
        <v>664.93</v>
      </c>
      <c r="W415" s="23">
        <f t="shared" si="28"/>
        <v>2274.629207</v>
      </c>
      <c r="X415" s="23">
        <f t="shared" si="26"/>
        <v>6508.356177</v>
      </c>
      <c r="Z415" s="27">
        <f t="shared" si="29"/>
        <v>0.349493657866844</v>
      </c>
      <c r="AA415" s="28">
        <f t="shared" si="27"/>
        <v>2281.363207</v>
      </c>
    </row>
    <row r="416" spans="1:27">
      <c r="A416" s="23" t="s">
        <v>63</v>
      </c>
      <c r="B416" s="23">
        <v>2016</v>
      </c>
      <c r="C416" s="26">
        <v>1850</v>
      </c>
      <c r="D416" s="26">
        <v>583.23</v>
      </c>
      <c r="E416" s="26">
        <v>1996.84</v>
      </c>
      <c r="F416" s="26">
        <v>69.06</v>
      </c>
      <c r="G416" s="26">
        <v>1636.36</v>
      </c>
      <c r="H416" s="26">
        <v>25.17</v>
      </c>
      <c r="I416" s="26">
        <v>0</v>
      </c>
      <c r="J416" s="26">
        <v>465.35</v>
      </c>
      <c r="K416" s="26">
        <v>0</v>
      </c>
      <c r="L416" s="26">
        <v>940.07</v>
      </c>
      <c r="M416" s="26">
        <v>308.81</v>
      </c>
      <c r="N416" s="26">
        <v>800.36</v>
      </c>
      <c r="O416" s="26">
        <v>86.91</v>
      </c>
      <c r="P416" s="26">
        <v>62.46</v>
      </c>
      <c r="Q416" s="26">
        <v>55.33</v>
      </c>
      <c r="R416" s="26">
        <v>389.51</v>
      </c>
      <c r="S416" s="26">
        <v>155.86</v>
      </c>
      <c r="T416" s="26">
        <v>4124.34</v>
      </c>
      <c r="U416" s="26">
        <v>1919.99</v>
      </c>
      <c r="V416" s="26">
        <v>758.25</v>
      </c>
      <c r="W416" s="23">
        <f t="shared" si="28"/>
        <v>4202.474602</v>
      </c>
      <c r="X416" s="23">
        <f t="shared" si="26"/>
        <v>13928.32426</v>
      </c>
      <c r="Z416" s="27">
        <f t="shared" si="29"/>
        <v>0.301721479450967</v>
      </c>
      <c r="AA416" s="28">
        <f t="shared" si="27"/>
        <v>4807.429602</v>
      </c>
    </row>
    <row r="417" spans="1:27">
      <c r="A417" s="23" t="s">
        <v>64</v>
      </c>
      <c r="B417" s="23">
        <v>2016</v>
      </c>
      <c r="C417" s="26">
        <v>5146.41</v>
      </c>
      <c r="D417" s="26">
        <v>0</v>
      </c>
      <c r="E417" s="26">
        <v>540</v>
      </c>
      <c r="F417" s="26">
        <v>3.97</v>
      </c>
      <c r="G417" s="26">
        <v>253.42</v>
      </c>
      <c r="H417" s="26">
        <v>11.33</v>
      </c>
      <c r="I417" s="26">
        <v>4.38</v>
      </c>
      <c r="J417" s="26">
        <v>27.57</v>
      </c>
      <c r="K417" s="26">
        <v>0.02</v>
      </c>
      <c r="L417" s="26">
        <v>343.65</v>
      </c>
      <c r="M417" s="26">
        <v>38.64</v>
      </c>
      <c r="N417" s="26">
        <v>488.73</v>
      </c>
      <c r="O417" s="26">
        <v>0.52</v>
      </c>
      <c r="P417" s="26">
        <v>14.54</v>
      </c>
      <c r="Q417" s="26">
        <v>0</v>
      </c>
      <c r="R417" s="26">
        <v>0.1</v>
      </c>
      <c r="S417" s="26">
        <v>11.61</v>
      </c>
      <c r="T417" s="26">
        <v>929.41</v>
      </c>
      <c r="U417" s="26">
        <v>1145.4</v>
      </c>
      <c r="V417" s="26">
        <v>0</v>
      </c>
      <c r="W417" s="23">
        <f t="shared" si="28"/>
        <v>4164.150079</v>
      </c>
      <c r="X417" s="23">
        <f t="shared" si="26"/>
        <v>7094.240915</v>
      </c>
      <c r="Z417" s="27">
        <f t="shared" si="29"/>
        <v>0.586976130200958</v>
      </c>
      <c r="AA417" s="28">
        <f t="shared" si="27"/>
        <v>4199.991079</v>
      </c>
    </row>
    <row r="418" spans="1:27">
      <c r="A418" s="23" t="s">
        <v>65</v>
      </c>
      <c r="B418" s="23">
        <v>2016</v>
      </c>
      <c r="C418" s="26">
        <v>3923.31</v>
      </c>
      <c r="D418" s="26">
        <v>0</v>
      </c>
      <c r="E418" s="26">
        <v>134.05</v>
      </c>
      <c r="F418" s="26">
        <v>15.67</v>
      </c>
      <c r="G418" s="26">
        <v>912.09</v>
      </c>
      <c r="H418" s="26">
        <v>12.28</v>
      </c>
      <c r="I418" s="26">
        <v>0.38</v>
      </c>
      <c r="J418" s="26">
        <v>2.22</v>
      </c>
      <c r="K418" s="26">
        <v>0.04</v>
      </c>
      <c r="L418" s="26">
        <v>340.03</v>
      </c>
      <c r="M418" s="26">
        <v>102.96</v>
      </c>
      <c r="N418" s="26">
        <v>601.26</v>
      </c>
      <c r="O418" s="26">
        <v>1.11</v>
      </c>
      <c r="P418" s="26">
        <v>42.69</v>
      </c>
      <c r="Q418" s="26">
        <v>0</v>
      </c>
      <c r="R418" s="26">
        <v>1.93</v>
      </c>
      <c r="S418" s="26">
        <v>7.58</v>
      </c>
      <c r="T418" s="26">
        <v>426.21</v>
      </c>
      <c r="U418" s="26">
        <v>1304.19</v>
      </c>
      <c r="V418" s="26">
        <v>75.36</v>
      </c>
      <c r="W418" s="23">
        <f t="shared" si="28"/>
        <v>3812.917322</v>
      </c>
      <c r="X418" s="23">
        <f t="shared" si="26"/>
        <v>7214.414382</v>
      </c>
      <c r="Z418" s="27">
        <f t="shared" si="29"/>
        <v>0.528513767037453</v>
      </c>
      <c r="AA418" s="28">
        <f t="shared" si="27"/>
        <v>3815.803322</v>
      </c>
    </row>
    <row r="419" spans="1:27">
      <c r="A419" s="23" t="s">
        <v>66</v>
      </c>
      <c r="B419" s="23">
        <v>2016</v>
      </c>
      <c r="C419" s="26">
        <v>3783.33</v>
      </c>
      <c r="D419" s="26">
        <v>0</v>
      </c>
      <c r="E419" s="26">
        <v>308.15</v>
      </c>
      <c r="F419" s="26">
        <v>3.24</v>
      </c>
      <c r="G419" s="26">
        <v>840.46</v>
      </c>
      <c r="H419" s="26">
        <v>3.99</v>
      </c>
      <c r="I419" s="26">
        <v>0</v>
      </c>
      <c r="J419" s="26">
        <v>36.38</v>
      </c>
      <c r="K419" s="26">
        <v>57.67</v>
      </c>
      <c r="L419" s="26">
        <v>257.31</v>
      </c>
      <c r="M419" s="26">
        <v>30.03</v>
      </c>
      <c r="N419" s="26">
        <v>409.28</v>
      </c>
      <c r="O419" s="26">
        <v>7.22</v>
      </c>
      <c r="P419" s="26">
        <v>28.79</v>
      </c>
      <c r="Q419" s="26">
        <v>0</v>
      </c>
      <c r="R419" s="26">
        <v>2.29</v>
      </c>
      <c r="S419" s="26">
        <v>76.89</v>
      </c>
      <c r="T419" s="26">
        <v>12372.06</v>
      </c>
      <c r="U419" s="26">
        <v>1456.72</v>
      </c>
      <c r="V419" s="26">
        <v>43.52</v>
      </c>
      <c r="W419" s="23">
        <f t="shared" si="28"/>
        <v>3633.348488</v>
      </c>
      <c r="X419" s="23">
        <f t="shared" si="26"/>
        <v>8122.954129</v>
      </c>
      <c r="Z419" s="27">
        <f t="shared" si="29"/>
        <v>0.447293980773383</v>
      </c>
      <c r="AA419" s="28">
        <f t="shared" si="27"/>
        <v>3680.642488</v>
      </c>
    </row>
    <row r="420" spans="1:27">
      <c r="A420" s="23" t="s">
        <v>67</v>
      </c>
      <c r="B420" s="23">
        <v>2016</v>
      </c>
      <c r="C420" s="26">
        <v>1787.75</v>
      </c>
      <c r="D420" s="26">
        <v>0</v>
      </c>
      <c r="E420" s="26">
        <v>65</v>
      </c>
      <c r="F420" s="26">
        <v>99.07</v>
      </c>
      <c r="G420" s="26">
        <v>548.64</v>
      </c>
      <c r="H420" s="26">
        <v>10.37</v>
      </c>
      <c r="I420" s="26">
        <v>2.31</v>
      </c>
      <c r="J420" s="26">
        <v>19.65</v>
      </c>
      <c r="K420" s="26">
        <v>25.8</v>
      </c>
      <c r="L420" s="26">
        <v>199.3</v>
      </c>
      <c r="M420" s="26">
        <v>8.06</v>
      </c>
      <c r="N420" s="26">
        <v>306.76</v>
      </c>
      <c r="O420" s="26">
        <v>3</v>
      </c>
      <c r="P420" s="26">
        <v>11.07</v>
      </c>
      <c r="Q420" s="26">
        <v>78.99</v>
      </c>
      <c r="R420" s="26">
        <v>33.84</v>
      </c>
      <c r="S420" s="26">
        <v>25.63</v>
      </c>
      <c r="T420" s="26">
        <v>11308.68</v>
      </c>
      <c r="U420" s="26">
        <v>1013.11</v>
      </c>
      <c r="V420" s="26">
        <v>2.02</v>
      </c>
      <c r="W420" s="23">
        <f t="shared" si="28"/>
        <v>1959.901062</v>
      </c>
      <c r="X420" s="23">
        <f t="shared" si="26"/>
        <v>4936.026607</v>
      </c>
      <c r="Z420" s="27">
        <f t="shared" si="29"/>
        <v>0.397060473543756</v>
      </c>
      <c r="AA420" s="28">
        <f t="shared" si="27"/>
        <v>1985.446062</v>
      </c>
    </row>
    <row r="421" spans="1:27">
      <c r="A421" s="23" t="s">
        <v>68</v>
      </c>
      <c r="B421" s="23">
        <v>2016</v>
      </c>
      <c r="C421" s="26">
        <v>782.65</v>
      </c>
      <c r="D421" s="26">
        <v>0</v>
      </c>
      <c r="E421" s="26">
        <v>96.06</v>
      </c>
      <c r="F421" s="26">
        <v>0</v>
      </c>
      <c r="G421" s="26">
        <v>228.44</v>
      </c>
      <c r="H421" s="26">
        <v>0.35</v>
      </c>
      <c r="I421" s="26">
        <v>0</v>
      </c>
      <c r="J421" s="26">
        <v>0.3</v>
      </c>
      <c r="K421" s="26">
        <v>2.43</v>
      </c>
      <c r="L421" s="26">
        <v>56</v>
      </c>
      <c r="M421" s="26">
        <v>0.01</v>
      </c>
      <c r="N421" s="26">
        <v>128.91</v>
      </c>
      <c r="O421" s="26">
        <v>0.08</v>
      </c>
      <c r="P421" s="26">
        <v>9.86</v>
      </c>
      <c r="Q421" s="26">
        <v>5.12</v>
      </c>
      <c r="R421" s="26">
        <v>13.6</v>
      </c>
      <c r="S421" s="26">
        <v>44.77</v>
      </c>
      <c r="T421" s="26">
        <v>3765.04</v>
      </c>
      <c r="U421" s="26">
        <v>617.13</v>
      </c>
      <c r="V421" s="26">
        <v>0</v>
      </c>
      <c r="W421" s="23">
        <f t="shared" si="28"/>
        <v>810.547903</v>
      </c>
      <c r="X421" s="23">
        <f t="shared" si="26"/>
        <v>2608.321764</v>
      </c>
      <c r="Z421" s="27">
        <f t="shared" si="29"/>
        <v>0.310754568008888</v>
      </c>
      <c r="AA421" s="28">
        <f t="shared" si="27"/>
        <v>810.937903</v>
      </c>
    </row>
    <row r="422" spans="1:27">
      <c r="A422" s="23" t="s">
        <v>69</v>
      </c>
      <c r="B422" s="23">
        <v>2016</v>
      </c>
      <c r="C422" s="26">
        <v>1853.51</v>
      </c>
      <c r="D422" s="26">
        <v>0</v>
      </c>
      <c r="E422" s="26">
        <v>177.34</v>
      </c>
      <c r="F422" s="26">
        <v>1.13</v>
      </c>
      <c r="G422" s="26">
        <v>450.61</v>
      </c>
      <c r="H422" s="26">
        <v>16.53</v>
      </c>
      <c r="I422" s="26">
        <v>0</v>
      </c>
      <c r="J422" s="26">
        <v>3.8</v>
      </c>
      <c r="K422" s="26">
        <v>0</v>
      </c>
      <c r="L422" s="26">
        <v>28.99</v>
      </c>
      <c r="M422" s="26">
        <v>0.02</v>
      </c>
      <c r="N422" s="26">
        <v>123.86</v>
      </c>
      <c r="O422" s="26">
        <v>0.3</v>
      </c>
      <c r="P422" s="26">
        <v>2.96</v>
      </c>
      <c r="Q422" s="26">
        <v>0.01</v>
      </c>
      <c r="R422" s="26">
        <v>0.37</v>
      </c>
      <c r="S422" s="26">
        <v>17.11</v>
      </c>
      <c r="T422" s="26">
        <v>8350.77</v>
      </c>
      <c r="U422" s="26">
        <v>864.5</v>
      </c>
      <c r="V422" s="26">
        <v>0</v>
      </c>
      <c r="W422" s="23">
        <f t="shared" si="28"/>
        <v>1914.572575</v>
      </c>
      <c r="X422" s="23">
        <f t="shared" si="26"/>
        <v>3723.431674</v>
      </c>
      <c r="Z422" s="27">
        <f t="shared" si="29"/>
        <v>0.514195705098898</v>
      </c>
      <c r="AA422" s="28">
        <f t="shared" si="27"/>
        <v>1919.512575</v>
      </c>
    </row>
    <row r="423" spans="1:27">
      <c r="A423" s="23" t="s">
        <v>70</v>
      </c>
      <c r="B423" s="23">
        <v>2016</v>
      </c>
      <c r="C423" s="26">
        <v>3238.12</v>
      </c>
      <c r="D423" s="26">
        <v>0</v>
      </c>
      <c r="E423" s="26">
        <v>162.51</v>
      </c>
      <c r="F423" s="26">
        <v>5.51</v>
      </c>
      <c r="G423" s="26">
        <v>804.43</v>
      </c>
      <c r="H423" s="26">
        <v>9.7</v>
      </c>
      <c r="I423" s="26">
        <v>0.26</v>
      </c>
      <c r="J423" s="26">
        <v>25.6</v>
      </c>
      <c r="K423" s="26">
        <v>49</v>
      </c>
      <c r="L423" s="26">
        <v>276.01</v>
      </c>
      <c r="M423" s="26">
        <v>28.18</v>
      </c>
      <c r="N423" s="26">
        <v>650.54</v>
      </c>
      <c r="O423" s="26">
        <v>0.51</v>
      </c>
      <c r="P423" s="26">
        <v>36.23</v>
      </c>
      <c r="Q423" s="26">
        <v>106.77</v>
      </c>
      <c r="R423" s="26">
        <v>101.19</v>
      </c>
      <c r="S423" s="26">
        <v>109.82</v>
      </c>
      <c r="T423" s="26">
        <v>35749.27</v>
      </c>
      <c r="U423" s="26">
        <v>2298.19</v>
      </c>
      <c r="V423" s="26">
        <v>1.88</v>
      </c>
      <c r="W423" s="23">
        <f t="shared" si="28"/>
        <v>3204.662851</v>
      </c>
      <c r="X423" s="23">
        <f t="shared" si="26"/>
        <v>10561.486921</v>
      </c>
      <c r="Z423" s="27">
        <f t="shared" si="29"/>
        <v>0.303429135970238</v>
      </c>
      <c r="AA423" s="28">
        <f t="shared" si="27"/>
        <v>3237.942851</v>
      </c>
    </row>
    <row r="424" spans="1:27">
      <c r="A424" s="23" t="s">
        <v>41</v>
      </c>
      <c r="B424" s="23">
        <v>2017</v>
      </c>
      <c r="C424" s="26">
        <v>314.12</v>
      </c>
      <c r="D424" s="26">
        <v>0</v>
      </c>
      <c r="E424" s="26">
        <v>0</v>
      </c>
      <c r="F424" s="26">
        <v>0.95</v>
      </c>
      <c r="G424" s="26">
        <v>0.18</v>
      </c>
      <c r="H424" s="26">
        <v>0</v>
      </c>
      <c r="I424" s="26">
        <v>0</v>
      </c>
      <c r="J424" s="26">
        <v>0</v>
      </c>
      <c r="K424" s="26">
        <v>0</v>
      </c>
      <c r="L424" s="26">
        <v>489.85</v>
      </c>
      <c r="M424" s="26">
        <v>644</v>
      </c>
      <c r="N424" s="26">
        <v>174.71</v>
      </c>
      <c r="O424" s="26">
        <v>2.48</v>
      </c>
      <c r="P424" s="26">
        <v>46.38</v>
      </c>
      <c r="Q424" s="26">
        <v>67.64</v>
      </c>
      <c r="R424" s="26">
        <v>96.51</v>
      </c>
      <c r="S424" s="26">
        <v>57.67</v>
      </c>
      <c r="T424" s="26">
        <v>17090.34</v>
      </c>
      <c r="U424" s="26">
        <v>999.43</v>
      </c>
      <c r="V424" s="26">
        <v>68.3</v>
      </c>
      <c r="W424" s="23">
        <f t="shared" si="28"/>
        <v>225.120768</v>
      </c>
      <c r="X424" s="23">
        <f t="shared" si="26"/>
        <v>5099.582321</v>
      </c>
      <c r="Z424" s="27">
        <f t="shared" si="29"/>
        <v>0.0441449424343943</v>
      </c>
      <c r="AA424" s="28">
        <f t="shared" si="27"/>
        <v>225.120768</v>
      </c>
    </row>
    <row r="425" spans="1:27">
      <c r="A425" s="23" t="s">
        <v>42</v>
      </c>
      <c r="B425" s="23">
        <v>2017</v>
      </c>
      <c r="C425" s="26">
        <v>637.11</v>
      </c>
      <c r="D425" s="26">
        <v>0</v>
      </c>
      <c r="E425" s="26">
        <v>67.46</v>
      </c>
      <c r="F425" s="26">
        <v>0.8</v>
      </c>
      <c r="G425" s="26">
        <v>808.7</v>
      </c>
      <c r="H425" s="26">
        <v>7.71</v>
      </c>
      <c r="I425" s="26">
        <v>0</v>
      </c>
      <c r="J425" s="26">
        <v>50.15</v>
      </c>
      <c r="K425" s="26">
        <v>9.52</v>
      </c>
      <c r="L425" s="26">
        <v>271.1</v>
      </c>
      <c r="M425" s="26">
        <v>101.47</v>
      </c>
      <c r="N425" s="26">
        <v>353.25</v>
      </c>
      <c r="O425" s="26">
        <v>40.28</v>
      </c>
      <c r="P425" s="26">
        <v>56.33</v>
      </c>
      <c r="Q425" s="26">
        <v>53.78</v>
      </c>
      <c r="R425" s="26">
        <v>366.05</v>
      </c>
      <c r="S425" s="26">
        <v>43.7</v>
      </c>
      <c r="T425" s="26">
        <v>20818.01</v>
      </c>
      <c r="U425" s="26">
        <v>805.8</v>
      </c>
      <c r="V425" s="26">
        <v>139.86</v>
      </c>
      <c r="W425" s="23">
        <f t="shared" si="28"/>
        <v>1307.774705</v>
      </c>
      <c r="X425" s="23">
        <f t="shared" si="26"/>
        <v>5548.66281</v>
      </c>
      <c r="Z425" s="27">
        <f t="shared" si="29"/>
        <v>0.235691868434153</v>
      </c>
      <c r="AA425" s="28">
        <f t="shared" si="27"/>
        <v>1372.969705</v>
      </c>
    </row>
    <row r="426" spans="1:27">
      <c r="A426" s="23" t="s">
        <v>43</v>
      </c>
      <c r="B426" s="23">
        <v>2017</v>
      </c>
      <c r="C426" s="26">
        <v>6494.7</v>
      </c>
      <c r="D426" s="26">
        <v>0</v>
      </c>
      <c r="E426" s="26">
        <v>1165.28</v>
      </c>
      <c r="F426" s="26">
        <v>234.02</v>
      </c>
      <c r="G426" s="26">
        <v>8038.79</v>
      </c>
      <c r="H426" s="26">
        <v>78.4</v>
      </c>
      <c r="I426" s="26">
        <v>0</v>
      </c>
      <c r="J426" s="26">
        <v>336.09</v>
      </c>
      <c r="K426" s="26">
        <v>0.72</v>
      </c>
      <c r="L426" s="26">
        <v>493.39</v>
      </c>
      <c r="M426" s="26">
        <v>27.56</v>
      </c>
      <c r="N426" s="26">
        <v>719.86</v>
      </c>
      <c r="O426" s="26">
        <v>41.02</v>
      </c>
      <c r="P426" s="26">
        <v>40.31</v>
      </c>
      <c r="Q426" s="26">
        <v>39.98</v>
      </c>
      <c r="R426" s="26">
        <v>47.5</v>
      </c>
      <c r="S426" s="26">
        <v>95.85</v>
      </c>
      <c r="T426" s="26">
        <v>40029.05</v>
      </c>
      <c r="U426" s="26">
        <v>3374.89</v>
      </c>
      <c r="V426" s="26">
        <v>80.89</v>
      </c>
      <c r="W426" s="23">
        <f t="shared" si="28"/>
        <v>13402.988512</v>
      </c>
      <c r="X426" s="23">
        <f t="shared" si="26"/>
        <v>22772.322532</v>
      </c>
      <c r="Z426" s="27">
        <f t="shared" si="29"/>
        <v>0.588564846346521</v>
      </c>
      <c r="AA426" s="28">
        <f t="shared" si="27"/>
        <v>13839.905512</v>
      </c>
    </row>
    <row r="427" spans="1:27">
      <c r="A427" s="23" t="s">
        <v>44</v>
      </c>
      <c r="B427" s="23">
        <v>2017</v>
      </c>
      <c r="C427" s="26">
        <v>5740.2</v>
      </c>
      <c r="D427" s="26">
        <v>0</v>
      </c>
      <c r="E427" s="26">
        <v>780.45</v>
      </c>
      <c r="F427" s="26">
        <v>121.98</v>
      </c>
      <c r="G427" s="26">
        <v>1958.74</v>
      </c>
      <c r="H427" s="26">
        <v>150.16</v>
      </c>
      <c r="I427" s="26">
        <v>28.51</v>
      </c>
      <c r="J427" s="26">
        <v>171.68</v>
      </c>
      <c r="K427" s="26">
        <v>0</v>
      </c>
      <c r="L427" s="26">
        <v>257.71</v>
      </c>
      <c r="M427" s="26">
        <v>32.29</v>
      </c>
      <c r="N427" s="26">
        <v>559.82</v>
      </c>
      <c r="O427" s="26">
        <v>0.29</v>
      </c>
      <c r="P427" s="26">
        <v>13.72</v>
      </c>
      <c r="Q427" s="26">
        <v>0</v>
      </c>
      <c r="R427" s="26">
        <v>8.64</v>
      </c>
      <c r="S427" s="26">
        <v>47.37</v>
      </c>
      <c r="T427" s="26">
        <v>30564.89</v>
      </c>
      <c r="U427" s="26">
        <v>1893.59</v>
      </c>
      <c r="V427" s="26">
        <v>6.18</v>
      </c>
      <c r="W427" s="23">
        <f t="shared" si="28"/>
        <v>7323.323892</v>
      </c>
      <c r="X427" s="23">
        <f t="shared" si="26"/>
        <v>12828.915963</v>
      </c>
      <c r="Z427" s="27">
        <f t="shared" si="29"/>
        <v>0.570845105940461</v>
      </c>
      <c r="AA427" s="28">
        <f t="shared" si="27"/>
        <v>7546.507892</v>
      </c>
    </row>
    <row r="428" spans="1:27">
      <c r="A428" s="23" t="s">
        <v>45</v>
      </c>
      <c r="B428" s="23">
        <v>2017</v>
      </c>
      <c r="C428" s="26">
        <v>6315.43</v>
      </c>
      <c r="D428" s="26">
        <v>0</v>
      </c>
      <c r="E428" s="26">
        <v>505.51</v>
      </c>
      <c r="F428" s="26">
        <v>5.44</v>
      </c>
      <c r="G428" s="26">
        <v>1669.24</v>
      </c>
      <c r="H428" s="26">
        <v>41.6</v>
      </c>
      <c r="I428" s="26">
        <v>1.57</v>
      </c>
      <c r="J428" s="26">
        <v>223.4</v>
      </c>
      <c r="K428" s="26">
        <v>5.09</v>
      </c>
      <c r="L428" s="26">
        <v>357.05</v>
      </c>
      <c r="M428" s="26">
        <v>42.86</v>
      </c>
      <c r="N428" s="26">
        <v>438.53</v>
      </c>
      <c r="O428" s="26">
        <v>3.65</v>
      </c>
      <c r="P428" s="26">
        <v>54.28</v>
      </c>
      <c r="Q428" s="26">
        <v>0.19</v>
      </c>
      <c r="R428" s="26">
        <v>33.53</v>
      </c>
      <c r="S428" s="26">
        <v>36.36</v>
      </c>
      <c r="T428" s="26">
        <v>39938</v>
      </c>
      <c r="U428" s="26">
        <v>2797.33</v>
      </c>
      <c r="V428" s="26">
        <v>0.96</v>
      </c>
      <c r="W428" s="23">
        <f t="shared" si="28"/>
        <v>6541.453449</v>
      </c>
      <c r="X428" s="23">
        <f t="shared" si="26"/>
        <v>13489.70819</v>
      </c>
      <c r="Z428" s="27">
        <f t="shared" si="29"/>
        <v>0.484921790513543</v>
      </c>
      <c r="AA428" s="28">
        <f t="shared" si="27"/>
        <v>6831.873449</v>
      </c>
    </row>
    <row r="429" spans="1:27">
      <c r="A429" s="23" t="s">
        <v>46</v>
      </c>
      <c r="B429" s="23">
        <v>2017</v>
      </c>
      <c r="C429" s="26">
        <v>2550.54</v>
      </c>
      <c r="D429" s="26">
        <v>0</v>
      </c>
      <c r="E429" s="26">
        <v>695.96</v>
      </c>
      <c r="F429" s="26">
        <v>4.89</v>
      </c>
      <c r="G429" s="26">
        <v>3087.64</v>
      </c>
      <c r="H429" s="26">
        <v>65.45</v>
      </c>
      <c r="I429" s="26">
        <v>6.54</v>
      </c>
      <c r="J429" s="26">
        <v>51.61</v>
      </c>
      <c r="K429" s="26">
        <v>24.98</v>
      </c>
      <c r="L429" s="26">
        <v>791.11</v>
      </c>
      <c r="M429" s="26">
        <v>44.37</v>
      </c>
      <c r="N429" s="26">
        <v>1031.98</v>
      </c>
      <c r="O429" s="26">
        <v>233.41</v>
      </c>
      <c r="P429" s="26">
        <v>151.6</v>
      </c>
      <c r="Q429" s="26">
        <v>231.65</v>
      </c>
      <c r="R429" s="26">
        <v>612.51</v>
      </c>
      <c r="S429" s="26">
        <v>59.75</v>
      </c>
      <c r="T429" s="26">
        <v>56441.8</v>
      </c>
      <c r="U429" s="26">
        <v>2062.82</v>
      </c>
      <c r="V429" s="26">
        <v>37.89</v>
      </c>
      <c r="W429" s="23">
        <f t="shared" si="28"/>
        <v>5448.361794</v>
      </c>
      <c r="X429" s="23">
        <f t="shared" si="26"/>
        <v>15268.964928</v>
      </c>
      <c r="Z429" s="27">
        <f t="shared" si="29"/>
        <v>0.356825876520868</v>
      </c>
      <c r="AA429" s="28">
        <f t="shared" si="27"/>
        <v>5515.454794</v>
      </c>
    </row>
    <row r="430" spans="1:27">
      <c r="A430" s="23" t="s">
        <v>47</v>
      </c>
      <c r="B430" s="23">
        <v>2017</v>
      </c>
      <c r="C430" s="26">
        <v>2497.84</v>
      </c>
      <c r="D430" s="26">
        <v>0.44</v>
      </c>
      <c r="E430" s="26">
        <v>412.16</v>
      </c>
      <c r="F430" s="26">
        <v>7.64</v>
      </c>
      <c r="G430" s="26">
        <v>476.06</v>
      </c>
      <c r="H430" s="26">
        <v>11.07</v>
      </c>
      <c r="I430" s="26">
        <v>0</v>
      </c>
      <c r="J430" s="26">
        <v>9.12</v>
      </c>
      <c r="K430" s="26">
        <v>10.42</v>
      </c>
      <c r="L430" s="26">
        <v>205.92</v>
      </c>
      <c r="M430" s="26">
        <v>17.41</v>
      </c>
      <c r="N430" s="26">
        <v>359.38</v>
      </c>
      <c r="O430" s="26">
        <v>31.55</v>
      </c>
      <c r="P430" s="26">
        <v>42.72</v>
      </c>
      <c r="Q430" s="26">
        <v>28.49</v>
      </c>
      <c r="R430" s="26">
        <v>166.69</v>
      </c>
      <c r="S430" s="26">
        <v>23.57</v>
      </c>
      <c r="T430" s="26">
        <v>24256.83</v>
      </c>
      <c r="U430" s="26">
        <v>671.66</v>
      </c>
      <c r="V430" s="26">
        <v>576.16</v>
      </c>
      <c r="W430" s="23">
        <f t="shared" si="28"/>
        <v>2437.388918</v>
      </c>
      <c r="X430" s="23">
        <f t="shared" si="26"/>
        <v>6221.764745</v>
      </c>
      <c r="Z430" s="27">
        <f t="shared" si="29"/>
        <v>0.391752021797153</v>
      </c>
      <c r="AA430" s="28">
        <f t="shared" si="27"/>
        <v>2449.244918</v>
      </c>
    </row>
    <row r="431" spans="1:27">
      <c r="A431" s="23" t="s">
        <v>48</v>
      </c>
      <c r="B431" s="23">
        <v>2017</v>
      </c>
      <c r="C431" s="26">
        <v>4771.9</v>
      </c>
      <c r="D431" s="26">
        <v>0</v>
      </c>
      <c r="E431" s="26">
        <v>853.57</v>
      </c>
      <c r="F431" s="26">
        <v>0</v>
      </c>
      <c r="G431" s="26">
        <v>214.76</v>
      </c>
      <c r="H431" s="26">
        <v>7.32</v>
      </c>
      <c r="I431" s="26">
        <v>8.65</v>
      </c>
      <c r="J431" s="26">
        <v>55.3</v>
      </c>
      <c r="K431" s="26">
        <v>282.73</v>
      </c>
      <c r="L431" s="26">
        <v>378.5</v>
      </c>
      <c r="M431" s="26">
        <v>87.55</v>
      </c>
      <c r="N431" s="26">
        <v>330.07</v>
      </c>
      <c r="O431" s="26">
        <v>3.03</v>
      </c>
      <c r="P431" s="26">
        <v>146.87</v>
      </c>
      <c r="Q431" s="26">
        <v>41.06</v>
      </c>
      <c r="R431" s="26">
        <v>158.82</v>
      </c>
      <c r="S431" s="26">
        <v>34.08</v>
      </c>
      <c r="T431" s="26">
        <v>41324.18</v>
      </c>
      <c r="U431" s="26">
        <v>874.98</v>
      </c>
      <c r="V431" s="26">
        <v>271.96</v>
      </c>
      <c r="W431" s="23">
        <f t="shared" si="28"/>
        <v>3936.899108</v>
      </c>
      <c r="X431" s="23">
        <f t="shared" si="26"/>
        <v>9300.330694</v>
      </c>
      <c r="Z431" s="27">
        <f t="shared" si="29"/>
        <v>0.423307432556118</v>
      </c>
      <c r="AA431" s="28">
        <f t="shared" si="27"/>
        <v>4008.789108</v>
      </c>
    </row>
    <row r="432" spans="1:27">
      <c r="A432" s="23" t="s">
        <v>49</v>
      </c>
      <c r="B432" s="23">
        <v>2017</v>
      </c>
      <c r="C432" s="26">
        <v>478.87</v>
      </c>
      <c r="D432" s="26">
        <v>0</v>
      </c>
      <c r="E432" s="26">
        <v>0</v>
      </c>
      <c r="F432" s="26">
        <v>0</v>
      </c>
      <c r="G432" s="26">
        <v>571.62</v>
      </c>
      <c r="H432" s="26">
        <v>22.87</v>
      </c>
      <c r="I432" s="26">
        <v>0</v>
      </c>
      <c r="J432" s="26">
        <v>73.68</v>
      </c>
      <c r="K432" s="26">
        <v>3.28</v>
      </c>
      <c r="L432" s="26">
        <v>662.63</v>
      </c>
      <c r="M432" s="26">
        <v>652.3</v>
      </c>
      <c r="N432" s="26">
        <v>546.62</v>
      </c>
      <c r="O432" s="26">
        <v>672.26</v>
      </c>
      <c r="P432" s="26">
        <v>102.57</v>
      </c>
      <c r="Q432" s="26">
        <v>133.83</v>
      </c>
      <c r="R432" s="26">
        <v>262.98</v>
      </c>
      <c r="S432" s="26">
        <v>56.12</v>
      </c>
      <c r="T432" s="26">
        <v>9834.33</v>
      </c>
      <c r="U432" s="26">
        <v>1444.84</v>
      </c>
      <c r="V432" s="26">
        <v>2.05</v>
      </c>
      <c r="W432" s="23">
        <f t="shared" si="28"/>
        <v>1037.818919</v>
      </c>
      <c r="X432" s="23">
        <f t="shared" si="26"/>
        <v>8391.164593</v>
      </c>
      <c r="Z432" s="27">
        <f t="shared" si="29"/>
        <v>0.123679962119413</v>
      </c>
      <c r="AA432" s="28">
        <f t="shared" si="27"/>
        <v>1133.602919</v>
      </c>
    </row>
    <row r="433" spans="1:27">
      <c r="A433" s="23" t="s">
        <v>50</v>
      </c>
      <c r="B433" s="23">
        <v>2017</v>
      </c>
      <c r="C433" s="26">
        <v>3984.42</v>
      </c>
      <c r="D433" s="26">
        <v>0</v>
      </c>
      <c r="E433" s="26">
        <v>340.09</v>
      </c>
      <c r="F433" s="26">
        <v>58.27</v>
      </c>
      <c r="G433" s="26">
        <v>4070.64</v>
      </c>
      <c r="H433" s="26">
        <v>21.33</v>
      </c>
      <c r="I433" s="26">
        <v>0.94</v>
      </c>
      <c r="J433" s="26">
        <v>71.19</v>
      </c>
      <c r="K433" s="26">
        <v>1.29</v>
      </c>
      <c r="L433" s="26">
        <v>1047.25</v>
      </c>
      <c r="M433" s="26">
        <v>105.37</v>
      </c>
      <c r="N433" s="26">
        <v>844.48</v>
      </c>
      <c r="O433" s="26">
        <v>128.74</v>
      </c>
      <c r="P433" s="26">
        <v>103.6</v>
      </c>
      <c r="Q433" s="26">
        <v>95.68</v>
      </c>
      <c r="R433" s="26">
        <v>196.46</v>
      </c>
      <c r="S433" s="26">
        <v>108.44</v>
      </c>
      <c r="T433" s="26">
        <v>62310.04</v>
      </c>
      <c r="U433" s="26">
        <v>5598.17</v>
      </c>
      <c r="V433" s="26">
        <v>31.31</v>
      </c>
      <c r="W433" s="23">
        <f t="shared" si="28"/>
        <v>7066.802699</v>
      </c>
      <c r="X433" s="23">
        <f t="shared" si="26"/>
        <v>21313.757759</v>
      </c>
      <c r="Z433" s="27">
        <f t="shared" si="29"/>
        <v>0.331560618212242</v>
      </c>
      <c r="AA433" s="28">
        <f t="shared" si="27"/>
        <v>7159.349699</v>
      </c>
    </row>
    <row r="434" spans="1:27">
      <c r="A434" s="23" t="s">
        <v>51</v>
      </c>
      <c r="B434" s="23">
        <v>2017</v>
      </c>
      <c r="C434" s="26">
        <v>2130.28</v>
      </c>
      <c r="D434" s="26">
        <v>0</v>
      </c>
      <c r="E434" s="26">
        <v>10.12</v>
      </c>
      <c r="F434" s="26">
        <v>292.77</v>
      </c>
      <c r="G434" s="26">
        <v>320.17</v>
      </c>
      <c r="H434" s="26">
        <v>3.94</v>
      </c>
      <c r="I434" s="26">
        <v>0.2</v>
      </c>
      <c r="J434" s="26">
        <v>19.19</v>
      </c>
      <c r="K434" s="26">
        <v>0</v>
      </c>
      <c r="L434" s="26">
        <v>858.97</v>
      </c>
      <c r="M434" s="26">
        <v>147.81</v>
      </c>
      <c r="N434" s="26">
        <v>831.17</v>
      </c>
      <c r="O434" s="26">
        <v>160.03</v>
      </c>
      <c r="P434" s="26">
        <v>304.04</v>
      </c>
      <c r="Q434" s="26">
        <v>139.07</v>
      </c>
      <c r="R434" s="26">
        <v>245.49</v>
      </c>
      <c r="S434" s="26">
        <v>68.08</v>
      </c>
      <c r="T434" s="26">
        <v>51404.21</v>
      </c>
      <c r="U434" s="26">
        <v>4037.19</v>
      </c>
      <c r="V434" s="26">
        <v>110.95</v>
      </c>
      <c r="W434" s="23">
        <f t="shared" si="28"/>
        <v>2036.142866</v>
      </c>
      <c r="X434" s="23">
        <f t="shared" si="26"/>
        <v>13747.525064</v>
      </c>
      <c r="Z434" s="27">
        <f t="shared" si="29"/>
        <v>0.148109776597677</v>
      </c>
      <c r="AA434" s="28">
        <f t="shared" si="27"/>
        <v>2061.089866</v>
      </c>
    </row>
    <row r="435" spans="1:27">
      <c r="A435" s="23" t="s">
        <v>52</v>
      </c>
      <c r="B435" s="23">
        <v>2017</v>
      </c>
      <c r="C435" s="26">
        <v>4205.92</v>
      </c>
      <c r="D435" s="26">
        <v>0</v>
      </c>
      <c r="E435" s="26">
        <v>100.86</v>
      </c>
      <c r="F435" s="26">
        <v>73.95</v>
      </c>
      <c r="G435" s="26">
        <v>1048.94</v>
      </c>
      <c r="H435" s="26">
        <v>16.7</v>
      </c>
      <c r="I435" s="26">
        <v>9.53</v>
      </c>
      <c r="J435" s="26">
        <v>14.27</v>
      </c>
      <c r="K435" s="26">
        <v>1.01</v>
      </c>
      <c r="L435" s="26">
        <v>574.66</v>
      </c>
      <c r="M435" s="26">
        <v>15.53</v>
      </c>
      <c r="N435" s="26">
        <v>631.01</v>
      </c>
      <c r="O435" s="26">
        <v>22.81</v>
      </c>
      <c r="P435" s="26">
        <v>109.76</v>
      </c>
      <c r="Q435" s="26">
        <v>17.86</v>
      </c>
      <c r="R435" s="26">
        <v>197.37</v>
      </c>
      <c r="S435" s="26">
        <v>41.97</v>
      </c>
      <c r="T435" s="26">
        <v>9325.52</v>
      </c>
      <c r="U435" s="26">
        <v>1806.72</v>
      </c>
      <c r="V435" s="26">
        <v>30.84</v>
      </c>
      <c r="W435" s="23">
        <f t="shared" si="28"/>
        <v>4233.025827</v>
      </c>
      <c r="X435" s="23">
        <f t="shared" si="26"/>
        <v>9654.0272</v>
      </c>
      <c r="Z435" s="27">
        <f t="shared" si="29"/>
        <v>0.438472539936494</v>
      </c>
      <c r="AA435" s="28">
        <f t="shared" si="27"/>
        <v>4251.576827</v>
      </c>
    </row>
    <row r="436" spans="1:27">
      <c r="A436" s="23" t="s">
        <v>53</v>
      </c>
      <c r="B436" s="23">
        <v>2017</v>
      </c>
      <c r="C436" s="26">
        <v>2444.59</v>
      </c>
      <c r="D436" s="26">
        <v>0</v>
      </c>
      <c r="E436" s="26">
        <v>31.31</v>
      </c>
      <c r="F436" s="26">
        <v>32.66</v>
      </c>
      <c r="G436" s="26">
        <v>660.1</v>
      </c>
      <c r="H436" s="26">
        <v>3.82</v>
      </c>
      <c r="I436" s="26">
        <v>0.7</v>
      </c>
      <c r="J436" s="26">
        <v>8.79</v>
      </c>
      <c r="K436" s="26">
        <v>0</v>
      </c>
      <c r="L436" s="26">
        <v>531.87</v>
      </c>
      <c r="M436" s="26">
        <v>140.86</v>
      </c>
      <c r="N436" s="26">
        <v>430.4</v>
      </c>
      <c r="O436" s="26">
        <v>140</v>
      </c>
      <c r="P436" s="26">
        <v>68.36</v>
      </c>
      <c r="Q436" s="26">
        <v>124.9</v>
      </c>
      <c r="R436" s="26">
        <v>411.02</v>
      </c>
      <c r="S436" s="26">
        <v>37.6</v>
      </c>
      <c r="T436" s="26">
        <v>7689.4</v>
      </c>
      <c r="U436" s="26">
        <v>2062.89</v>
      </c>
      <c r="V436" s="26">
        <v>93.27</v>
      </c>
      <c r="W436" s="23">
        <f t="shared" si="28"/>
        <v>2441.898374</v>
      </c>
      <c r="X436" s="23">
        <f t="shared" si="26"/>
        <v>8467.851894</v>
      </c>
      <c r="Z436" s="27">
        <f t="shared" si="29"/>
        <v>0.288372825194337</v>
      </c>
      <c r="AA436" s="28">
        <f t="shared" si="27"/>
        <v>2453.325374</v>
      </c>
    </row>
    <row r="437" spans="1:27">
      <c r="A437" s="23" t="s">
        <v>54</v>
      </c>
      <c r="B437" s="23">
        <v>2017</v>
      </c>
      <c r="C437" s="26">
        <v>3094.48</v>
      </c>
      <c r="D437" s="26">
        <v>0</v>
      </c>
      <c r="E437" s="26">
        <v>57.37</v>
      </c>
      <c r="F437" s="26">
        <v>103.16</v>
      </c>
      <c r="G437" s="26">
        <v>862.33</v>
      </c>
      <c r="H437" s="26">
        <v>15.25</v>
      </c>
      <c r="I437" s="26">
        <v>0</v>
      </c>
      <c r="J437" s="26">
        <v>11.51</v>
      </c>
      <c r="K437" s="26">
        <v>0</v>
      </c>
      <c r="L437" s="26">
        <v>331.09</v>
      </c>
      <c r="M437" s="26">
        <v>2.82</v>
      </c>
      <c r="N437" s="26">
        <v>567.47</v>
      </c>
      <c r="O437" s="26">
        <v>11.95</v>
      </c>
      <c r="P437" s="26">
        <v>64.26</v>
      </c>
      <c r="Q437" s="26">
        <v>22.9</v>
      </c>
      <c r="R437" s="26">
        <v>36.64</v>
      </c>
      <c r="S437" s="26">
        <v>19.05</v>
      </c>
      <c r="T437" s="26">
        <v>1969.6</v>
      </c>
      <c r="U437" s="26">
        <v>1219.79</v>
      </c>
      <c r="V437" s="26">
        <v>94.41</v>
      </c>
      <c r="W437" s="23">
        <f t="shared" si="28"/>
        <v>3220.021785</v>
      </c>
      <c r="X437" s="23">
        <f t="shared" si="26"/>
        <v>6674.406514</v>
      </c>
      <c r="Z437" s="27">
        <f t="shared" si="29"/>
        <v>0.482443162286534</v>
      </c>
      <c r="AA437" s="28">
        <f t="shared" si="27"/>
        <v>3234.984785</v>
      </c>
    </row>
    <row r="438" spans="1:27">
      <c r="A438" s="23" t="s">
        <v>55</v>
      </c>
      <c r="B438" s="23">
        <v>2017</v>
      </c>
      <c r="C438" s="26">
        <v>5970.62</v>
      </c>
      <c r="D438" s="26">
        <v>0</v>
      </c>
      <c r="E438" s="26">
        <v>590.2</v>
      </c>
      <c r="F438" s="26">
        <v>921.05</v>
      </c>
      <c r="G438" s="26">
        <v>3392.38</v>
      </c>
      <c r="H438" s="26">
        <v>50.47</v>
      </c>
      <c r="I438" s="26">
        <v>26.09</v>
      </c>
      <c r="J438" s="26">
        <v>97.88</v>
      </c>
      <c r="K438" s="26">
        <v>88.36</v>
      </c>
      <c r="L438" s="26">
        <v>809.13</v>
      </c>
      <c r="M438" s="26">
        <v>123.56</v>
      </c>
      <c r="N438" s="26">
        <v>1395.46</v>
      </c>
      <c r="O438" s="26">
        <v>191.82</v>
      </c>
      <c r="P438" s="26">
        <v>127.41</v>
      </c>
      <c r="Q438" s="26">
        <v>119.8</v>
      </c>
      <c r="R438" s="26">
        <v>224.46</v>
      </c>
      <c r="S438" s="26">
        <v>127.52</v>
      </c>
      <c r="T438" s="26">
        <v>101030.91</v>
      </c>
      <c r="U438" s="26">
        <v>5567.22</v>
      </c>
      <c r="V438" s="26">
        <v>0</v>
      </c>
      <c r="W438" s="23">
        <f t="shared" si="28"/>
        <v>8684.603057</v>
      </c>
      <c r="X438" s="23">
        <f t="shared" si="26"/>
        <v>25277.105131</v>
      </c>
      <c r="Z438" s="27">
        <f t="shared" si="29"/>
        <v>0.343575856965881</v>
      </c>
      <c r="AA438" s="28">
        <f t="shared" si="27"/>
        <v>8811.847057</v>
      </c>
    </row>
    <row r="439" spans="1:27">
      <c r="A439" s="23" t="s">
        <v>56</v>
      </c>
      <c r="B439" s="23">
        <v>2017</v>
      </c>
      <c r="C439" s="26">
        <v>4107.93</v>
      </c>
      <c r="D439" s="26">
        <v>0</v>
      </c>
      <c r="E439" s="26">
        <v>701.61</v>
      </c>
      <c r="F439" s="26">
        <v>234.18</v>
      </c>
      <c r="G439" s="26">
        <v>2235.72</v>
      </c>
      <c r="H439" s="26">
        <v>28.19</v>
      </c>
      <c r="I439" s="26">
        <v>33.37</v>
      </c>
      <c r="J439" s="26">
        <v>95.53</v>
      </c>
      <c r="K439" s="26">
        <v>18</v>
      </c>
      <c r="L439" s="26">
        <v>679.19</v>
      </c>
      <c r="M439" s="26">
        <v>72.36</v>
      </c>
      <c r="N439" s="26">
        <v>925.62</v>
      </c>
      <c r="O439" s="26">
        <v>20.16</v>
      </c>
      <c r="P439" s="26">
        <v>163.71</v>
      </c>
      <c r="Q439" s="26">
        <v>22.75</v>
      </c>
      <c r="R439" s="26">
        <v>145.89</v>
      </c>
      <c r="S439" s="26">
        <v>94.27</v>
      </c>
      <c r="T439" s="26">
        <v>24282.03</v>
      </c>
      <c r="U439" s="26">
        <v>3273.09</v>
      </c>
      <c r="V439" s="26">
        <v>571.88</v>
      </c>
      <c r="W439" s="23">
        <f t="shared" si="28"/>
        <v>5739.336191</v>
      </c>
      <c r="X439" s="23">
        <f t="shared" si="26"/>
        <v>15540.373375</v>
      </c>
      <c r="Z439" s="27">
        <f t="shared" si="29"/>
        <v>0.369317779728056</v>
      </c>
      <c r="AA439" s="28">
        <f t="shared" si="27"/>
        <v>5863.525191</v>
      </c>
    </row>
    <row r="440" spans="1:27">
      <c r="A440" s="23" t="s">
        <v>57</v>
      </c>
      <c r="B440" s="23">
        <v>2017</v>
      </c>
      <c r="C440" s="26">
        <v>6107.87</v>
      </c>
      <c r="D440" s="26">
        <v>0</v>
      </c>
      <c r="E440" s="26">
        <v>104.94</v>
      </c>
      <c r="F440" s="26">
        <v>99.67</v>
      </c>
      <c r="G440" s="26">
        <v>1062.32</v>
      </c>
      <c r="H440" s="26">
        <v>17.95</v>
      </c>
      <c r="I440" s="26">
        <v>0.28</v>
      </c>
      <c r="J440" s="26">
        <v>13.7</v>
      </c>
      <c r="K440" s="26">
        <v>7.11</v>
      </c>
      <c r="L440" s="26">
        <v>749.18</v>
      </c>
      <c r="M440" s="26">
        <v>97.61</v>
      </c>
      <c r="N440" s="26">
        <v>867.51</v>
      </c>
      <c r="O440" s="26">
        <v>130</v>
      </c>
      <c r="P440" s="26">
        <v>163.36</v>
      </c>
      <c r="Q440" s="26">
        <v>38.26</v>
      </c>
      <c r="R440" s="26">
        <v>105.62</v>
      </c>
      <c r="S440" s="26">
        <v>41.38</v>
      </c>
      <c r="T440" s="26">
        <v>10395.29</v>
      </c>
      <c r="U440" s="26">
        <v>1929.22</v>
      </c>
      <c r="V440" s="26">
        <v>78.26</v>
      </c>
      <c r="W440" s="23">
        <f t="shared" si="28"/>
        <v>5595.839025</v>
      </c>
      <c r="X440" s="23">
        <f t="shared" si="26"/>
        <v>12140.558579</v>
      </c>
      <c r="Z440" s="27">
        <f t="shared" si="29"/>
        <v>0.460921051415158</v>
      </c>
      <c r="AA440" s="28">
        <f t="shared" si="27"/>
        <v>5613.649025</v>
      </c>
    </row>
    <row r="441" spans="1:27">
      <c r="A441" s="23" t="s">
        <v>58</v>
      </c>
      <c r="B441" s="23">
        <v>2017</v>
      </c>
      <c r="C441" s="26">
        <v>7227.76</v>
      </c>
      <c r="D441" s="26">
        <v>0</v>
      </c>
      <c r="E441" s="26">
        <v>111.68</v>
      </c>
      <c r="F441" s="26">
        <v>572.43</v>
      </c>
      <c r="G441" s="26">
        <v>944.74</v>
      </c>
      <c r="H441" s="26">
        <v>19.72</v>
      </c>
      <c r="I441" s="26">
        <v>0</v>
      </c>
      <c r="J441" s="26">
        <v>1.08</v>
      </c>
      <c r="K441" s="26">
        <v>0.9</v>
      </c>
      <c r="L441" s="26">
        <v>641.62</v>
      </c>
      <c r="M441" s="26">
        <v>60.76</v>
      </c>
      <c r="N441" s="26">
        <v>633.91</v>
      </c>
      <c r="O441" s="26">
        <v>87.96</v>
      </c>
      <c r="P441" s="26">
        <v>106.34</v>
      </c>
      <c r="Q441" s="26">
        <v>27.35</v>
      </c>
      <c r="R441" s="26">
        <v>159.61</v>
      </c>
      <c r="S441" s="26">
        <v>26.22</v>
      </c>
      <c r="T441" s="26">
        <v>7870.2</v>
      </c>
      <c r="U441" s="26">
        <v>1464.37</v>
      </c>
      <c r="V441" s="26">
        <v>527.91</v>
      </c>
      <c r="W441" s="23">
        <f t="shared" si="28"/>
        <v>6577.01434</v>
      </c>
      <c r="X441" s="23">
        <f t="shared" si="26"/>
        <v>12024.044931</v>
      </c>
      <c r="Z441" s="27">
        <f t="shared" si="29"/>
        <v>0.5469885032651</v>
      </c>
      <c r="AA441" s="28">
        <f t="shared" si="27"/>
        <v>6578.41834</v>
      </c>
    </row>
    <row r="442" spans="1:27">
      <c r="A442" s="23" t="s">
        <v>59</v>
      </c>
      <c r="B442" s="23">
        <v>2017</v>
      </c>
      <c r="C442" s="26">
        <v>3601.97</v>
      </c>
      <c r="D442" s="26">
        <v>0</v>
      </c>
      <c r="E442" s="26">
        <v>48.27</v>
      </c>
      <c r="F442" s="26">
        <v>97.62</v>
      </c>
      <c r="G442" s="26">
        <v>940.96</v>
      </c>
      <c r="H442" s="26">
        <v>15.95</v>
      </c>
      <c r="I442" s="26">
        <v>23.04</v>
      </c>
      <c r="J442" s="26">
        <v>7.07</v>
      </c>
      <c r="K442" s="26">
        <v>23.42</v>
      </c>
      <c r="L442" s="26">
        <v>1528.83</v>
      </c>
      <c r="M442" s="26">
        <v>299.45</v>
      </c>
      <c r="N442" s="26">
        <v>1665.16</v>
      </c>
      <c r="O442" s="26">
        <v>346.71</v>
      </c>
      <c r="P442" s="26">
        <v>700.17</v>
      </c>
      <c r="Q442" s="26">
        <v>92.2</v>
      </c>
      <c r="R442" s="26">
        <v>169.4</v>
      </c>
      <c r="S442" s="26">
        <v>68.46</v>
      </c>
      <c r="T442" s="26">
        <v>21330.72</v>
      </c>
      <c r="U442" s="26">
        <v>5732.13</v>
      </c>
      <c r="V442" s="26">
        <v>88.98</v>
      </c>
      <c r="W442" s="23">
        <f t="shared" si="28"/>
        <v>3739.534408</v>
      </c>
      <c r="X442" s="23">
        <f t="shared" si="26"/>
        <v>19714.056787</v>
      </c>
      <c r="Z442" s="27">
        <f t="shared" si="29"/>
        <v>0.189688730655679</v>
      </c>
      <c r="AA442" s="28">
        <f t="shared" si="27"/>
        <v>3748.725408</v>
      </c>
    </row>
    <row r="443" spans="1:27">
      <c r="A443" s="23" t="s">
        <v>60</v>
      </c>
      <c r="B443" s="23">
        <v>2017</v>
      </c>
      <c r="C443" s="26">
        <v>2558.06</v>
      </c>
      <c r="D443" s="26">
        <v>0</v>
      </c>
      <c r="E443" s="26">
        <v>19.77</v>
      </c>
      <c r="F443" s="26">
        <v>4.66</v>
      </c>
      <c r="G443" s="26">
        <v>1204.12</v>
      </c>
      <c r="H443" s="26">
        <v>21.92</v>
      </c>
      <c r="I443" s="26">
        <v>48.94</v>
      </c>
      <c r="J443" s="26">
        <v>42.34</v>
      </c>
      <c r="K443" s="26">
        <v>0.53</v>
      </c>
      <c r="L443" s="26">
        <v>392.29</v>
      </c>
      <c r="M443" s="26">
        <v>50.95</v>
      </c>
      <c r="N443" s="26">
        <v>561.83</v>
      </c>
      <c r="O443" s="26">
        <v>10.36</v>
      </c>
      <c r="P443" s="26">
        <v>64.07</v>
      </c>
      <c r="Q443" s="26">
        <v>63.03</v>
      </c>
      <c r="R443" s="26">
        <v>72.53</v>
      </c>
      <c r="S443" s="26">
        <v>13.38</v>
      </c>
      <c r="T443" s="26">
        <v>10861.66</v>
      </c>
      <c r="U443" s="26">
        <v>1382.59</v>
      </c>
      <c r="V443" s="26">
        <v>420.68</v>
      </c>
      <c r="W443" s="23">
        <f t="shared" si="28"/>
        <v>3314.723969</v>
      </c>
      <c r="X443" s="23">
        <f t="shared" si="26"/>
        <v>7820.285511</v>
      </c>
      <c r="Z443" s="27">
        <f t="shared" si="29"/>
        <v>0.423862270033174</v>
      </c>
      <c r="AA443" s="28">
        <f t="shared" si="27"/>
        <v>3369.765969</v>
      </c>
    </row>
    <row r="444" spans="1:27">
      <c r="A444" s="23" t="s">
        <v>61</v>
      </c>
      <c r="B444" s="23">
        <v>2017</v>
      </c>
      <c r="C444" s="26">
        <v>232.59</v>
      </c>
      <c r="D444" s="26">
        <v>0</v>
      </c>
      <c r="E444" s="26">
        <v>0</v>
      </c>
      <c r="F444" s="26">
        <v>0</v>
      </c>
      <c r="G444" s="26">
        <v>0.02</v>
      </c>
      <c r="H444" s="26">
        <v>0</v>
      </c>
      <c r="I444" s="26">
        <v>0</v>
      </c>
      <c r="J444" s="26">
        <v>0</v>
      </c>
      <c r="K444" s="26">
        <v>0.66</v>
      </c>
      <c r="L444" s="26">
        <v>109.75</v>
      </c>
      <c r="M444" s="26">
        <v>114.68</v>
      </c>
      <c r="N444" s="26">
        <v>110.2</v>
      </c>
      <c r="O444" s="26">
        <v>19.08</v>
      </c>
      <c r="P444" s="26">
        <v>23.13</v>
      </c>
      <c r="Q444" s="26">
        <v>36.23</v>
      </c>
      <c r="R444" s="26">
        <v>0.01</v>
      </c>
      <c r="S444" s="26">
        <v>38.13</v>
      </c>
      <c r="T444" s="26">
        <v>810.46</v>
      </c>
      <c r="U444" s="26">
        <v>286.3</v>
      </c>
      <c r="V444" s="26">
        <v>6.67</v>
      </c>
      <c r="W444" s="23">
        <f t="shared" si="28"/>
        <v>166.158465</v>
      </c>
      <c r="X444" s="23">
        <f t="shared" si="26"/>
        <v>1675.051718</v>
      </c>
      <c r="Z444" s="27">
        <f t="shared" si="29"/>
        <v>0.0991960207642974</v>
      </c>
      <c r="AA444" s="28">
        <f t="shared" si="27"/>
        <v>166.158465</v>
      </c>
    </row>
    <row r="445" spans="1:27">
      <c r="A445" s="23" t="s">
        <v>62</v>
      </c>
      <c r="B445" s="23">
        <v>2017</v>
      </c>
      <c r="C445" s="26">
        <v>1966.93</v>
      </c>
      <c r="D445" s="26">
        <v>280.07</v>
      </c>
      <c r="E445" s="26">
        <v>839.39</v>
      </c>
      <c r="F445" s="26">
        <v>18.62</v>
      </c>
      <c r="G445" s="26">
        <v>362.28</v>
      </c>
      <c r="H445" s="26">
        <v>6.5</v>
      </c>
      <c r="I445" s="26">
        <v>0</v>
      </c>
      <c r="J445" s="26">
        <v>7.23</v>
      </c>
      <c r="K445" s="26">
        <v>0</v>
      </c>
      <c r="L445" s="26">
        <v>232.65</v>
      </c>
      <c r="M445" s="26">
        <v>83.44</v>
      </c>
      <c r="N445" s="26">
        <v>541.33</v>
      </c>
      <c r="O445" s="26">
        <v>14.2</v>
      </c>
      <c r="P445" s="26">
        <v>21.98</v>
      </c>
      <c r="Q445" s="26">
        <v>0</v>
      </c>
      <c r="R445" s="26">
        <v>0</v>
      </c>
      <c r="S445" s="26">
        <v>91.21</v>
      </c>
      <c r="T445" s="26">
        <v>3082.86</v>
      </c>
      <c r="U445" s="26">
        <v>933.83</v>
      </c>
      <c r="V445" s="26">
        <v>557.29</v>
      </c>
      <c r="W445" s="23">
        <f t="shared" si="28"/>
        <v>2299.875114</v>
      </c>
      <c r="X445" s="23">
        <f t="shared" si="26"/>
        <v>6644.292913</v>
      </c>
      <c r="Z445" s="27">
        <f t="shared" si="29"/>
        <v>0.346142944646546</v>
      </c>
      <c r="AA445" s="28">
        <f t="shared" si="27"/>
        <v>2309.274114</v>
      </c>
    </row>
    <row r="446" spans="1:27">
      <c r="A446" s="23" t="s">
        <v>63</v>
      </c>
      <c r="B446" s="23">
        <v>2017</v>
      </c>
      <c r="C446" s="26">
        <v>1819.64</v>
      </c>
      <c r="D446" s="26">
        <v>587.94</v>
      </c>
      <c r="E446" s="26">
        <v>1497.23</v>
      </c>
      <c r="F446" s="26">
        <v>88.03</v>
      </c>
      <c r="G446" s="26">
        <v>1643.7</v>
      </c>
      <c r="H446" s="26">
        <v>25.71</v>
      </c>
      <c r="I446" s="26">
        <v>0</v>
      </c>
      <c r="J446" s="26">
        <v>483.91</v>
      </c>
      <c r="K446" s="26">
        <v>0</v>
      </c>
      <c r="L446" s="26">
        <v>968.07</v>
      </c>
      <c r="M446" s="26">
        <v>315.23</v>
      </c>
      <c r="N446" s="26">
        <v>817.03</v>
      </c>
      <c r="O446" s="26">
        <v>95.41</v>
      </c>
      <c r="P446" s="26">
        <v>83.39</v>
      </c>
      <c r="Q446" s="26">
        <v>68.72</v>
      </c>
      <c r="R446" s="26">
        <v>348.89</v>
      </c>
      <c r="S446" s="26">
        <v>172.14</v>
      </c>
      <c r="T446" s="26">
        <v>4638.77</v>
      </c>
      <c r="U446" s="26">
        <v>2025.59</v>
      </c>
      <c r="V446" s="26">
        <v>858.74</v>
      </c>
      <c r="W446" s="23">
        <f t="shared" si="28"/>
        <v>4064.118173</v>
      </c>
      <c r="X446" s="23">
        <f t="shared" si="26"/>
        <v>14373.690184</v>
      </c>
      <c r="Z446" s="27">
        <f t="shared" si="29"/>
        <v>0.282747027449079</v>
      </c>
      <c r="AA446" s="28">
        <f t="shared" si="27"/>
        <v>4693.201173</v>
      </c>
    </row>
    <row r="447" spans="1:27">
      <c r="A447" s="23" t="s">
        <v>64</v>
      </c>
      <c r="B447" s="23">
        <v>2017</v>
      </c>
      <c r="C447" s="26">
        <v>5245.23</v>
      </c>
      <c r="D447" s="26">
        <v>0</v>
      </c>
      <c r="E447" s="26">
        <v>47.28</v>
      </c>
      <c r="F447" s="26">
        <v>4.83</v>
      </c>
      <c r="G447" s="26">
        <v>214.9</v>
      </c>
      <c r="H447" s="26">
        <v>8.48</v>
      </c>
      <c r="I447" s="26">
        <v>0</v>
      </c>
      <c r="J447" s="26">
        <v>19.82</v>
      </c>
      <c r="K447" s="26">
        <v>0</v>
      </c>
      <c r="L447" s="26">
        <v>380.41</v>
      </c>
      <c r="M447" s="26">
        <v>48.57</v>
      </c>
      <c r="N447" s="26">
        <v>478.14</v>
      </c>
      <c r="O447" s="26">
        <v>0.32</v>
      </c>
      <c r="P447" s="26">
        <v>15.16</v>
      </c>
      <c r="Q447" s="26">
        <v>0</v>
      </c>
      <c r="R447" s="26">
        <v>0.06</v>
      </c>
      <c r="S447" s="26">
        <v>13.26</v>
      </c>
      <c r="T447" s="26">
        <v>971.34</v>
      </c>
      <c r="U447" s="26">
        <v>1297.65</v>
      </c>
      <c r="V447" s="26">
        <v>0</v>
      </c>
      <c r="W447" s="23">
        <f t="shared" si="28"/>
        <v>4023.920185</v>
      </c>
      <c r="X447" s="23">
        <f t="shared" si="26"/>
        <v>7208.395635</v>
      </c>
      <c r="Z447" s="27">
        <f t="shared" si="29"/>
        <v>0.558226877207191</v>
      </c>
      <c r="AA447" s="28">
        <f t="shared" si="27"/>
        <v>4049.686185</v>
      </c>
    </row>
    <row r="448" spans="1:27">
      <c r="A448" s="23" t="s">
        <v>65</v>
      </c>
      <c r="B448" s="23">
        <v>2017</v>
      </c>
      <c r="C448" s="26">
        <v>3827.01</v>
      </c>
      <c r="D448" s="26">
        <v>0</v>
      </c>
      <c r="E448" s="26">
        <v>141.2</v>
      </c>
      <c r="F448" s="26">
        <v>13.74</v>
      </c>
      <c r="G448" s="26">
        <v>951.31</v>
      </c>
      <c r="H448" s="26">
        <v>16.89</v>
      </c>
      <c r="I448" s="26">
        <v>0.01</v>
      </c>
      <c r="J448" s="26">
        <v>3.96</v>
      </c>
      <c r="K448" s="26">
        <v>0.03</v>
      </c>
      <c r="L448" s="26">
        <v>344.74</v>
      </c>
      <c r="M448" s="26">
        <v>113.82</v>
      </c>
      <c r="N448" s="26">
        <v>607.14</v>
      </c>
      <c r="O448" s="26">
        <v>0.57</v>
      </c>
      <c r="P448" s="26">
        <v>43.44</v>
      </c>
      <c r="Q448" s="26">
        <v>11.07</v>
      </c>
      <c r="R448" s="26">
        <v>1.89</v>
      </c>
      <c r="S448" s="26">
        <v>10.13</v>
      </c>
      <c r="T448" s="26">
        <v>876.36</v>
      </c>
      <c r="U448" s="26">
        <v>1431.26</v>
      </c>
      <c r="V448" s="26">
        <v>99.67</v>
      </c>
      <c r="W448" s="23">
        <f t="shared" si="28"/>
        <v>3810.111588</v>
      </c>
      <c r="X448" s="23">
        <f t="shared" si="26"/>
        <v>7492.939632</v>
      </c>
      <c r="Z448" s="27">
        <f t="shared" si="29"/>
        <v>0.50849356529288</v>
      </c>
      <c r="AA448" s="28">
        <f t="shared" si="27"/>
        <v>3815.259588</v>
      </c>
    </row>
    <row r="449" spans="1:27">
      <c r="A449" s="23" t="s">
        <v>66</v>
      </c>
      <c r="B449" s="23">
        <v>2017</v>
      </c>
      <c r="C449" s="26">
        <v>3586.35</v>
      </c>
      <c r="D449" s="26">
        <v>0</v>
      </c>
      <c r="E449" s="26">
        <v>42.19</v>
      </c>
      <c r="F449" s="26">
        <v>4.45</v>
      </c>
      <c r="G449" s="26">
        <v>829.6</v>
      </c>
      <c r="H449" s="26">
        <v>4.28</v>
      </c>
      <c r="I449" s="26">
        <v>0</v>
      </c>
      <c r="J449" s="26">
        <v>11.27</v>
      </c>
      <c r="K449" s="26">
        <v>62.2</v>
      </c>
      <c r="L449" s="26">
        <v>277.42</v>
      </c>
      <c r="M449" s="26">
        <v>50</v>
      </c>
      <c r="N449" s="26">
        <v>373.79</v>
      </c>
      <c r="O449" s="26">
        <v>5</v>
      </c>
      <c r="P449" s="26">
        <v>28.94</v>
      </c>
      <c r="Q449" s="26">
        <v>0</v>
      </c>
      <c r="R449" s="26">
        <v>3.35</v>
      </c>
      <c r="S449" s="26">
        <v>69.41</v>
      </c>
      <c r="T449" s="26">
        <v>14471.94</v>
      </c>
      <c r="U449" s="26">
        <v>1582.36</v>
      </c>
      <c r="V449" s="26">
        <v>31.19</v>
      </c>
      <c r="W449" s="23">
        <f t="shared" si="28"/>
        <v>3408.618968</v>
      </c>
      <c r="X449" s="23">
        <f t="shared" si="26"/>
        <v>7991.875521</v>
      </c>
      <c r="Z449" s="27">
        <f t="shared" si="29"/>
        <v>0.426510517968314</v>
      </c>
      <c r="AA449" s="28">
        <f t="shared" si="27"/>
        <v>3423.269968</v>
      </c>
    </row>
    <row r="450" spans="1:27">
      <c r="A450" s="23" t="s">
        <v>67</v>
      </c>
      <c r="B450" s="23">
        <v>2017</v>
      </c>
      <c r="C450" s="26">
        <v>1632.52</v>
      </c>
      <c r="D450" s="26">
        <v>0</v>
      </c>
      <c r="E450" s="26">
        <v>35</v>
      </c>
      <c r="F450" s="26">
        <v>101.62</v>
      </c>
      <c r="G450" s="26">
        <v>505.34</v>
      </c>
      <c r="H450" s="26">
        <v>11.13</v>
      </c>
      <c r="I450" s="26">
        <v>3.14</v>
      </c>
      <c r="J450" s="26">
        <v>20</v>
      </c>
      <c r="K450" s="26">
        <v>19.32</v>
      </c>
      <c r="L450" s="26">
        <v>209.28</v>
      </c>
      <c r="M450" s="26">
        <v>8.02</v>
      </c>
      <c r="N450" s="26">
        <v>299.21</v>
      </c>
      <c r="O450" s="26">
        <v>2.4</v>
      </c>
      <c r="P450" s="26">
        <v>11.05</v>
      </c>
      <c r="Q450" s="26">
        <v>91.21</v>
      </c>
      <c r="R450" s="26">
        <v>30.8</v>
      </c>
      <c r="S450" s="26">
        <v>26.68</v>
      </c>
      <c r="T450" s="26">
        <v>12271.25</v>
      </c>
      <c r="U450" s="26">
        <v>1108.97</v>
      </c>
      <c r="V450" s="26">
        <v>0.11</v>
      </c>
      <c r="W450" s="23">
        <f t="shared" si="28"/>
        <v>1807.549516</v>
      </c>
      <c r="X450" s="23">
        <f t="shared" si="26"/>
        <v>4955.850983</v>
      </c>
      <c r="Z450" s="27">
        <f t="shared" si="29"/>
        <v>0.364730400934253</v>
      </c>
      <c r="AA450" s="28">
        <f t="shared" si="27"/>
        <v>1833.549516</v>
      </c>
    </row>
    <row r="451" spans="1:27">
      <c r="A451" s="23" t="s">
        <v>68</v>
      </c>
      <c r="B451" s="23">
        <v>2017</v>
      </c>
      <c r="C451" s="26">
        <v>568.43</v>
      </c>
      <c r="D451" s="26">
        <v>0</v>
      </c>
      <c r="E451" s="26">
        <v>2.08</v>
      </c>
      <c r="F451" s="26">
        <v>0</v>
      </c>
      <c r="G451" s="26">
        <v>219</v>
      </c>
      <c r="H451" s="26">
        <v>0.6</v>
      </c>
      <c r="I451" s="26">
        <v>0</v>
      </c>
      <c r="J451" s="26">
        <v>0.67</v>
      </c>
      <c r="K451" s="26">
        <v>2.35</v>
      </c>
      <c r="L451" s="26">
        <v>60.05</v>
      </c>
      <c r="M451" s="26">
        <v>0.02</v>
      </c>
      <c r="N451" s="26">
        <v>152.24</v>
      </c>
      <c r="O451" s="26">
        <v>0.2</v>
      </c>
      <c r="P451" s="26">
        <v>10.72</v>
      </c>
      <c r="Q451" s="26">
        <v>6.03</v>
      </c>
      <c r="R451" s="26">
        <v>16.47</v>
      </c>
      <c r="S451" s="26">
        <v>47.73</v>
      </c>
      <c r="T451" s="26">
        <v>3842.99</v>
      </c>
      <c r="U451" s="26">
        <v>663.87</v>
      </c>
      <c r="V451" s="26">
        <v>0</v>
      </c>
      <c r="W451" s="23">
        <f t="shared" si="28"/>
        <v>623.046205</v>
      </c>
      <c r="X451" s="23">
        <f t="shared" si="26"/>
        <v>2567.144064</v>
      </c>
      <c r="Z451" s="27">
        <f t="shared" si="29"/>
        <v>0.242700132702798</v>
      </c>
      <c r="AA451" s="28">
        <f t="shared" si="27"/>
        <v>623.917205</v>
      </c>
    </row>
    <row r="452" spans="1:27">
      <c r="A452" s="23" t="s">
        <v>69</v>
      </c>
      <c r="B452" s="23">
        <v>2017</v>
      </c>
      <c r="C452" s="26">
        <v>2407.37</v>
      </c>
      <c r="D452" s="26">
        <v>0</v>
      </c>
      <c r="E452" s="26">
        <v>222.59</v>
      </c>
      <c r="F452" s="26">
        <v>1.24</v>
      </c>
      <c r="G452" s="26">
        <v>524.01</v>
      </c>
      <c r="H452" s="26">
        <v>14.93</v>
      </c>
      <c r="I452" s="26">
        <v>4.94</v>
      </c>
      <c r="J452" s="26">
        <v>4.57</v>
      </c>
      <c r="K452" s="26">
        <v>0</v>
      </c>
      <c r="L452" s="26">
        <v>31.3</v>
      </c>
      <c r="M452" s="26">
        <v>0.01</v>
      </c>
      <c r="N452" s="26">
        <v>127.22</v>
      </c>
      <c r="O452" s="26">
        <v>0.71</v>
      </c>
      <c r="P452" s="26">
        <v>3.96</v>
      </c>
      <c r="Q452" s="26">
        <v>0</v>
      </c>
      <c r="R452" s="26">
        <v>0.28</v>
      </c>
      <c r="S452" s="26">
        <v>13.66</v>
      </c>
      <c r="T452" s="26">
        <v>8791.57</v>
      </c>
      <c r="U452" s="26">
        <v>953.51</v>
      </c>
      <c r="V452" s="26">
        <v>0</v>
      </c>
      <c r="W452" s="23">
        <f t="shared" si="28"/>
        <v>2402.296952</v>
      </c>
      <c r="X452" s="23">
        <f t="shared" si="26"/>
        <v>4301.153009</v>
      </c>
      <c r="Z452" s="27">
        <f t="shared" si="29"/>
        <v>0.55852394624727</v>
      </c>
      <c r="AA452" s="28">
        <f t="shared" si="27"/>
        <v>2408.237952</v>
      </c>
    </row>
    <row r="453" spans="1:27">
      <c r="A453" s="23" t="s">
        <v>70</v>
      </c>
      <c r="B453" s="23">
        <v>2017</v>
      </c>
      <c r="C453" s="26">
        <v>3439.44</v>
      </c>
      <c r="D453" s="26">
        <v>0.63</v>
      </c>
      <c r="E453" s="26">
        <v>191.93</v>
      </c>
      <c r="F453" s="26">
        <v>3.46</v>
      </c>
      <c r="G453" s="26">
        <v>1003.89</v>
      </c>
      <c r="H453" s="26">
        <v>13.7</v>
      </c>
      <c r="I453" s="26">
        <v>0.16</v>
      </c>
      <c r="J453" s="26">
        <v>20.74</v>
      </c>
      <c r="K453" s="26">
        <v>49.63</v>
      </c>
      <c r="L453" s="26">
        <v>285.44</v>
      </c>
      <c r="M453" s="26">
        <v>75.96</v>
      </c>
      <c r="N453" s="26">
        <v>647.77</v>
      </c>
      <c r="O453" s="26">
        <v>0.29</v>
      </c>
      <c r="P453" s="26">
        <v>42.6</v>
      </c>
      <c r="Q453" s="26">
        <v>106.19</v>
      </c>
      <c r="R453" s="26">
        <v>95.9</v>
      </c>
      <c r="S453" s="26">
        <v>104.7</v>
      </c>
      <c r="T453" s="26">
        <v>39949.6</v>
      </c>
      <c r="U453" s="26">
        <v>2501.63</v>
      </c>
      <c r="V453" s="26">
        <v>1.38</v>
      </c>
      <c r="W453" s="23">
        <f t="shared" si="28"/>
        <v>3574.178455</v>
      </c>
      <c r="X453" s="23">
        <f t="shared" ref="X453:X516" si="30">C453*$C$3+D453*$D$3+E453*$E$3+F453*$F$3+G453*$G$3+H453*$H$3+I453*$I$3+J453*$J$3+K453*$K$3+L453*$L$3+M453*$M$3+N453*$N$3+O453*$O$3+P453*$P$3+Q453*$Q$3+R453*$R$3+S453*$S$3+T453*$T$3+U453*$U$3+V453</f>
        <v>11333.73657</v>
      </c>
      <c r="Z453" s="27">
        <f t="shared" si="29"/>
        <v>0.315357466879963</v>
      </c>
      <c r="AA453" s="28">
        <f t="shared" ref="AA453:AA516" si="31">C453*$C$3+D453*$D$3+E453*$E$3+F453*$F$3+G453*$G$3+H453*$H$3+I453*$I$3+J453*$J$3</f>
        <v>3601.140455</v>
      </c>
    </row>
    <row r="454" spans="1:27">
      <c r="A454" s="23" t="s">
        <v>41</v>
      </c>
      <c r="B454" s="23">
        <v>2018</v>
      </c>
      <c r="C454" s="26">
        <v>75.2</v>
      </c>
      <c r="D454" s="26">
        <v>0</v>
      </c>
      <c r="E454" s="26">
        <v>0</v>
      </c>
      <c r="F454" s="26">
        <v>54.61</v>
      </c>
      <c r="G454" s="26">
        <v>0.01</v>
      </c>
      <c r="H454" s="26">
        <v>0</v>
      </c>
      <c r="I454" s="26">
        <v>0</v>
      </c>
      <c r="J454" s="26">
        <v>0</v>
      </c>
      <c r="K454" s="26">
        <v>0</v>
      </c>
      <c r="L454" s="26">
        <v>493.6</v>
      </c>
      <c r="M454" s="26">
        <v>691.03</v>
      </c>
      <c r="N454" s="26">
        <v>178.28</v>
      </c>
      <c r="O454" s="26">
        <v>0.55</v>
      </c>
      <c r="P454" s="26">
        <v>33.74</v>
      </c>
      <c r="Q454" s="26">
        <v>65.02</v>
      </c>
      <c r="R454" s="26">
        <v>103.53</v>
      </c>
      <c r="S454" s="26">
        <v>64.72</v>
      </c>
      <c r="T454" s="26">
        <v>18921.33</v>
      </c>
      <c r="U454" s="26">
        <v>1072.97</v>
      </c>
      <c r="V454" s="26">
        <v>99.58</v>
      </c>
      <c r="W454" s="23">
        <f t="shared" si="28"/>
        <v>86.491074</v>
      </c>
      <c r="X454" s="23">
        <f t="shared" si="30"/>
        <v>5298.615567</v>
      </c>
      <c r="Z454" s="27">
        <f t="shared" si="29"/>
        <v>0.0163233344458258</v>
      </c>
      <c r="AA454" s="28">
        <f t="shared" si="31"/>
        <v>86.491074</v>
      </c>
    </row>
    <row r="455" spans="1:27">
      <c r="A455" s="23" t="s">
        <v>42</v>
      </c>
      <c r="B455" s="23">
        <v>2018</v>
      </c>
      <c r="C455" s="26">
        <v>533.79</v>
      </c>
      <c r="D455" s="26">
        <v>0</v>
      </c>
      <c r="E455" s="26">
        <v>64.28</v>
      </c>
      <c r="F455" s="26">
        <v>0.01</v>
      </c>
      <c r="G455" s="26">
        <v>867.23</v>
      </c>
      <c r="H455" s="26">
        <v>4.65</v>
      </c>
      <c r="I455" s="26">
        <v>0</v>
      </c>
      <c r="J455" s="26">
        <v>59.24</v>
      </c>
      <c r="K455" s="26">
        <v>9.82</v>
      </c>
      <c r="L455" s="26">
        <v>272.29</v>
      </c>
      <c r="M455" s="26">
        <v>108.89</v>
      </c>
      <c r="N455" s="26">
        <v>325.19</v>
      </c>
      <c r="O455" s="26">
        <v>46.66</v>
      </c>
      <c r="P455" s="26">
        <v>63.54</v>
      </c>
      <c r="Q455" s="26">
        <v>54.34</v>
      </c>
      <c r="R455" s="26">
        <v>277.73</v>
      </c>
      <c r="S455" s="26">
        <v>51.14</v>
      </c>
      <c r="T455" s="26">
        <v>21884.55</v>
      </c>
      <c r="U455" s="26">
        <v>884.4</v>
      </c>
      <c r="V455" s="26">
        <v>116.82</v>
      </c>
      <c r="W455" s="23">
        <f t="shared" si="28"/>
        <v>1270.649165</v>
      </c>
      <c r="X455" s="23">
        <f t="shared" si="30"/>
        <v>5620.816347</v>
      </c>
      <c r="Z455" s="27">
        <f t="shared" si="29"/>
        <v>0.226061320377099</v>
      </c>
      <c r="AA455" s="28">
        <f t="shared" si="31"/>
        <v>1347.661165</v>
      </c>
    </row>
    <row r="456" spans="1:27">
      <c r="A456" s="23" t="s">
        <v>43</v>
      </c>
      <c r="B456" s="23">
        <v>2018</v>
      </c>
      <c r="C456" s="26">
        <v>6833.26</v>
      </c>
      <c r="D456" s="26">
        <v>0</v>
      </c>
      <c r="E456" s="26">
        <v>884.74</v>
      </c>
      <c r="F456" s="26">
        <v>285.22</v>
      </c>
      <c r="G456" s="26">
        <v>9341.63</v>
      </c>
      <c r="H456" s="26">
        <v>86.07</v>
      </c>
      <c r="I456" s="26">
        <v>0</v>
      </c>
      <c r="J456" s="26">
        <v>219.83</v>
      </c>
      <c r="K456" s="26">
        <v>14.35</v>
      </c>
      <c r="L456" s="26">
        <v>489.83</v>
      </c>
      <c r="M456" s="26">
        <v>27.65</v>
      </c>
      <c r="N456" s="26">
        <v>440.53</v>
      </c>
      <c r="O456" s="26">
        <v>114.91</v>
      </c>
      <c r="P456" s="26">
        <v>41.63</v>
      </c>
      <c r="Q456" s="26">
        <v>37.25</v>
      </c>
      <c r="R456" s="26">
        <v>39.84</v>
      </c>
      <c r="S456" s="26">
        <v>126.67</v>
      </c>
      <c r="T456" s="26">
        <v>75993.28</v>
      </c>
      <c r="U456" s="26">
        <v>3755.87</v>
      </c>
      <c r="V456" s="26">
        <v>152.03</v>
      </c>
      <c r="W456" s="23">
        <f t="shared" si="28"/>
        <v>14908.087228</v>
      </c>
      <c r="X456" s="23">
        <f t="shared" si="30"/>
        <v>26003.628436</v>
      </c>
      <c r="Z456" s="27">
        <f t="shared" si="29"/>
        <v>0.573307962182728</v>
      </c>
      <c r="AA456" s="28">
        <f t="shared" si="31"/>
        <v>15193.866228</v>
      </c>
    </row>
    <row r="457" spans="1:27">
      <c r="A457" s="23" t="s">
        <v>44</v>
      </c>
      <c r="B457" s="23">
        <v>2018</v>
      </c>
      <c r="C457" s="26">
        <v>4524.63</v>
      </c>
      <c r="D457" s="26">
        <v>0</v>
      </c>
      <c r="E457" s="26">
        <v>518.98</v>
      </c>
      <c r="F457" s="26">
        <v>83.94</v>
      </c>
      <c r="G457" s="26">
        <v>2385.72</v>
      </c>
      <c r="H457" s="26">
        <v>166.32</v>
      </c>
      <c r="I457" s="26">
        <v>44.46</v>
      </c>
      <c r="J457" s="26">
        <v>185.03</v>
      </c>
      <c r="K457" s="26">
        <v>0</v>
      </c>
      <c r="L457" s="26">
        <v>235.24</v>
      </c>
      <c r="M457" s="26">
        <v>36.26</v>
      </c>
      <c r="N457" s="26">
        <v>488.54</v>
      </c>
      <c r="O457" s="26">
        <v>0.2</v>
      </c>
      <c r="P457" s="26">
        <v>4.5</v>
      </c>
      <c r="Q457" s="26">
        <v>0</v>
      </c>
      <c r="R457" s="26">
        <v>9.56</v>
      </c>
      <c r="S457" s="26">
        <v>49.51</v>
      </c>
      <c r="T457" s="26">
        <v>28897.67</v>
      </c>
      <c r="U457" s="26">
        <v>2175.43</v>
      </c>
      <c r="V457" s="26">
        <v>30.6</v>
      </c>
      <c r="W457" s="23">
        <f t="shared" si="28"/>
        <v>6928.498609</v>
      </c>
      <c r="X457" s="23">
        <f t="shared" si="30"/>
        <v>12647.94343</v>
      </c>
      <c r="Z457" s="27">
        <f t="shared" si="29"/>
        <v>0.54779645776768</v>
      </c>
      <c r="AA457" s="28">
        <f t="shared" si="31"/>
        <v>7169.037609</v>
      </c>
    </row>
    <row r="458" spans="1:27">
      <c r="A458" s="23" t="s">
        <v>45</v>
      </c>
      <c r="B458" s="23">
        <v>2018</v>
      </c>
      <c r="C458" s="26">
        <v>7504.66</v>
      </c>
      <c r="D458" s="26">
        <v>0</v>
      </c>
      <c r="E458" s="26">
        <v>348.23</v>
      </c>
      <c r="F458" s="26">
        <v>3.8</v>
      </c>
      <c r="G458" s="26">
        <v>2125.06</v>
      </c>
      <c r="H458" s="26">
        <v>41.39</v>
      </c>
      <c r="I458" s="26">
        <v>1.13</v>
      </c>
      <c r="J458" s="26">
        <v>316.32</v>
      </c>
      <c r="K458" s="26">
        <v>4.98</v>
      </c>
      <c r="L458" s="26">
        <v>352.99</v>
      </c>
      <c r="M458" s="26">
        <v>46.85</v>
      </c>
      <c r="N458" s="26">
        <v>429.66</v>
      </c>
      <c r="O458" s="26">
        <v>2.49</v>
      </c>
      <c r="P458" s="26">
        <v>55.27</v>
      </c>
      <c r="Q458" s="26">
        <v>0.38</v>
      </c>
      <c r="R458" s="26">
        <v>32.91</v>
      </c>
      <c r="S458" s="26">
        <v>46.32</v>
      </c>
      <c r="T458" s="26">
        <v>47589.81</v>
      </c>
      <c r="U458" s="26">
        <v>3264.96</v>
      </c>
      <c r="V458" s="26">
        <v>1.36</v>
      </c>
      <c r="W458" s="23">
        <f t="shared" ref="W458:W521" si="32">C458*$C$3+D458*$D$3+E458*$E$3+F458*$F$3+G458*$G$3+H458*$H$3+I458*$I$3</f>
        <v>7784.924216</v>
      </c>
      <c r="X458" s="23">
        <f t="shared" si="30"/>
        <v>15808.896874</v>
      </c>
      <c r="Z458" s="27">
        <f t="shared" ref="Z458:Z521" si="33">W458/X458</f>
        <v>0.492439433190523</v>
      </c>
      <c r="AA458" s="28">
        <f t="shared" si="31"/>
        <v>8196.140216</v>
      </c>
    </row>
    <row r="459" spans="1:27">
      <c r="A459" s="23" t="s">
        <v>46</v>
      </c>
      <c r="B459" s="23">
        <v>2018</v>
      </c>
      <c r="C459" s="26">
        <v>2484.53</v>
      </c>
      <c r="D459" s="26">
        <v>0</v>
      </c>
      <c r="E459" s="26">
        <v>556.01</v>
      </c>
      <c r="F459" s="26">
        <v>15.73</v>
      </c>
      <c r="G459" s="26">
        <v>3278.07</v>
      </c>
      <c r="H459" s="26">
        <v>64.62</v>
      </c>
      <c r="I459" s="26">
        <v>2.65</v>
      </c>
      <c r="J459" s="26">
        <v>46.92</v>
      </c>
      <c r="K459" s="26">
        <v>17.5</v>
      </c>
      <c r="L459" s="26">
        <v>856.84</v>
      </c>
      <c r="M459" s="26">
        <v>51.48</v>
      </c>
      <c r="N459" s="26">
        <v>1040.26</v>
      </c>
      <c r="O459" s="26">
        <v>172.57</v>
      </c>
      <c r="P459" s="26">
        <v>149.1</v>
      </c>
      <c r="Q459" s="26">
        <v>292.96</v>
      </c>
      <c r="R459" s="26">
        <v>441.45</v>
      </c>
      <c r="S459" s="26">
        <v>71.04</v>
      </c>
      <c r="T459" s="26">
        <v>62626.9</v>
      </c>
      <c r="U459" s="26">
        <v>2273.7</v>
      </c>
      <c r="V459" s="26">
        <v>15.13</v>
      </c>
      <c r="W459" s="23">
        <f t="shared" si="32"/>
        <v>5533.728459</v>
      </c>
      <c r="X459" s="23">
        <f t="shared" si="30"/>
        <v>15854.139419</v>
      </c>
      <c r="Z459" s="27">
        <f t="shared" si="33"/>
        <v>0.349039977052822</v>
      </c>
      <c r="AA459" s="28">
        <f t="shared" si="31"/>
        <v>5594.724459</v>
      </c>
    </row>
    <row r="460" spans="1:27">
      <c r="A460" s="23" t="s">
        <v>47</v>
      </c>
      <c r="B460" s="23">
        <v>2018</v>
      </c>
      <c r="C460" s="26">
        <v>1626.83</v>
      </c>
      <c r="D460" s="26">
        <v>0</v>
      </c>
      <c r="E460" s="26">
        <v>67.25</v>
      </c>
      <c r="F460" s="26">
        <v>2.5</v>
      </c>
      <c r="G460" s="26">
        <v>592.83</v>
      </c>
      <c r="H460" s="26">
        <v>12.13</v>
      </c>
      <c r="I460" s="26">
        <v>0</v>
      </c>
      <c r="J460" s="26">
        <v>0.02</v>
      </c>
      <c r="K460" s="26">
        <v>16.43</v>
      </c>
      <c r="L460" s="26">
        <v>204.64</v>
      </c>
      <c r="M460" s="26">
        <v>32.58</v>
      </c>
      <c r="N460" s="26">
        <v>364.21</v>
      </c>
      <c r="O460" s="26">
        <v>20.79</v>
      </c>
      <c r="P460" s="26">
        <v>36.51</v>
      </c>
      <c r="Q460" s="26">
        <v>26.73</v>
      </c>
      <c r="R460" s="26">
        <v>152.55</v>
      </c>
      <c r="S460" s="26">
        <v>28.53</v>
      </c>
      <c r="T460" s="26">
        <v>27238.21</v>
      </c>
      <c r="U460" s="26">
        <v>706.37</v>
      </c>
      <c r="V460" s="26">
        <v>195.5</v>
      </c>
      <c r="W460" s="23">
        <f t="shared" si="32"/>
        <v>1833.147646</v>
      </c>
      <c r="X460" s="23">
        <f t="shared" si="30"/>
        <v>5425.635343</v>
      </c>
      <c r="Z460" s="27">
        <f t="shared" si="33"/>
        <v>0.337867831159179</v>
      </c>
      <c r="AA460" s="28">
        <f t="shared" si="31"/>
        <v>1833.173646</v>
      </c>
    </row>
    <row r="461" spans="1:27">
      <c r="A461" s="23" t="s">
        <v>48</v>
      </c>
      <c r="B461" s="23">
        <v>2018</v>
      </c>
      <c r="C461" s="26">
        <v>3574.1</v>
      </c>
      <c r="D461" s="26">
        <v>0</v>
      </c>
      <c r="E461" s="26">
        <v>73.03</v>
      </c>
      <c r="F461" s="26">
        <v>6.24</v>
      </c>
      <c r="G461" s="26">
        <v>327.74</v>
      </c>
      <c r="H461" s="26">
        <v>9.06</v>
      </c>
      <c r="I461" s="26">
        <v>3.91</v>
      </c>
      <c r="J461" s="26">
        <v>10.8</v>
      </c>
      <c r="K461" s="26">
        <v>44.93</v>
      </c>
      <c r="L461" s="26">
        <v>393.15</v>
      </c>
      <c r="M461" s="26">
        <v>64.01</v>
      </c>
      <c r="N461" s="26">
        <v>352.64</v>
      </c>
      <c r="O461" s="26">
        <v>5.28</v>
      </c>
      <c r="P461" s="26">
        <v>93</v>
      </c>
      <c r="Q461" s="26">
        <v>35.12</v>
      </c>
      <c r="R461" s="26">
        <v>80.27</v>
      </c>
      <c r="S461" s="26">
        <v>36.93</v>
      </c>
      <c r="T461" s="26">
        <v>48924.11</v>
      </c>
      <c r="U461" s="26">
        <v>921.34</v>
      </c>
      <c r="V461" s="26">
        <v>0.41</v>
      </c>
      <c r="W461" s="23">
        <f t="shared" si="32"/>
        <v>2965.569608</v>
      </c>
      <c r="X461" s="23">
        <f t="shared" si="30"/>
        <v>7840.996061</v>
      </c>
      <c r="Z461" s="27">
        <f t="shared" si="33"/>
        <v>0.378213378112804</v>
      </c>
      <c r="AA461" s="28">
        <f t="shared" si="31"/>
        <v>2979.609608</v>
      </c>
    </row>
    <row r="462" spans="1:27">
      <c r="A462" s="23" t="s">
        <v>49</v>
      </c>
      <c r="B462" s="23">
        <v>2018</v>
      </c>
      <c r="C462" s="26">
        <v>494.67</v>
      </c>
      <c r="D462" s="26">
        <v>0</v>
      </c>
      <c r="E462" s="26">
        <v>0</v>
      </c>
      <c r="F462" s="26">
        <v>0</v>
      </c>
      <c r="G462" s="26">
        <v>607.79</v>
      </c>
      <c r="H462" s="26">
        <v>22.1</v>
      </c>
      <c r="I462" s="26">
        <v>0</v>
      </c>
      <c r="J462" s="26">
        <v>78.73</v>
      </c>
      <c r="K462" s="26">
        <v>3.01</v>
      </c>
      <c r="L462" s="26">
        <v>494.01</v>
      </c>
      <c r="M462" s="26">
        <v>701.64</v>
      </c>
      <c r="N462" s="26">
        <v>435.98</v>
      </c>
      <c r="O462" s="26">
        <v>658.22</v>
      </c>
      <c r="P462" s="26">
        <v>104.99</v>
      </c>
      <c r="Q462" s="26">
        <v>133.96</v>
      </c>
      <c r="R462" s="26">
        <v>207.63</v>
      </c>
      <c r="S462" s="26">
        <v>60.37</v>
      </c>
      <c r="T462" s="26">
        <v>9189.22</v>
      </c>
      <c r="U462" s="26">
        <v>1491.39</v>
      </c>
      <c r="V462" s="26">
        <v>1.44</v>
      </c>
      <c r="W462" s="23">
        <f t="shared" si="32"/>
        <v>1079.510287</v>
      </c>
      <c r="X462" s="23">
        <f t="shared" si="30"/>
        <v>8111.315146</v>
      </c>
      <c r="Z462" s="27">
        <f t="shared" si="33"/>
        <v>0.13308696155547</v>
      </c>
      <c r="AA462" s="28">
        <f t="shared" si="31"/>
        <v>1181.859287</v>
      </c>
    </row>
    <row r="463" spans="1:27">
      <c r="A463" s="23" t="s">
        <v>50</v>
      </c>
      <c r="B463" s="23">
        <v>2018</v>
      </c>
      <c r="C463" s="26">
        <v>3242.28</v>
      </c>
      <c r="D463" s="26">
        <v>0</v>
      </c>
      <c r="E463" s="26">
        <v>392.27</v>
      </c>
      <c r="F463" s="26">
        <v>30.38</v>
      </c>
      <c r="G463" s="26">
        <v>4052.63</v>
      </c>
      <c r="H463" s="26">
        <v>35.55</v>
      </c>
      <c r="I463" s="26">
        <v>0</v>
      </c>
      <c r="J463" s="26">
        <v>63.01</v>
      </c>
      <c r="K463" s="26">
        <v>1.04</v>
      </c>
      <c r="L463" s="26">
        <v>1073.12</v>
      </c>
      <c r="M463" s="26">
        <v>113.23</v>
      </c>
      <c r="N463" s="26">
        <v>880.13</v>
      </c>
      <c r="O463" s="26">
        <v>140.33</v>
      </c>
      <c r="P463" s="26">
        <v>98.02</v>
      </c>
      <c r="Q463" s="26">
        <v>96.93</v>
      </c>
      <c r="R463" s="26">
        <v>237.36</v>
      </c>
      <c r="S463" s="26">
        <v>134.18</v>
      </c>
      <c r="T463" s="26">
        <v>66154.82</v>
      </c>
      <c r="U463" s="26">
        <v>5947.03</v>
      </c>
      <c r="V463" s="26">
        <v>40.38</v>
      </c>
      <c r="W463" s="23">
        <f t="shared" si="32"/>
        <v>6601.368575</v>
      </c>
      <c r="X463" s="23">
        <f t="shared" si="30"/>
        <v>21908.21229</v>
      </c>
      <c r="Z463" s="27">
        <f t="shared" si="33"/>
        <v>0.301319363151013</v>
      </c>
      <c r="AA463" s="28">
        <f t="shared" si="31"/>
        <v>6683.281575</v>
      </c>
    </row>
    <row r="464" spans="1:27">
      <c r="A464" s="23" t="s">
        <v>51</v>
      </c>
      <c r="B464" s="23">
        <v>2018</v>
      </c>
      <c r="C464" s="26">
        <v>1766.07</v>
      </c>
      <c r="D464" s="26">
        <v>0</v>
      </c>
      <c r="E464" s="26">
        <v>5.28</v>
      </c>
      <c r="F464" s="26">
        <v>314.89</v>
      </c>
      <c r="G464" s="26">
        <v>323.05</v>
      </c>
      <c r="H464" s="26">
        <v>3.9</v>
      </c>
      <c r="I464" s="26">
        <v>0.21</v>
      </c>
      <c r="J464" s="26">
        <v>16.42</v>
      </c>
      <c r="K464" s="26">
        <v>0</v>
      </c>
      <c r="L464" s="26">
        <v>862.2</v>
      </c>
      <c r="M464" s="26">
        <v>163.65</v>
      </c>
      <c r="N464" s="26">
        <v>760.88</v>
      </c>
      <c r="O464" s="26">
        <v>76.69</v>
      </c>
      <c r="P464" s="26">
        <v>256.71</v>
      </c>
      <c r="Q464" s="26">
        <v>138.97</v>
      </c>
      <c r="R464" s="26">
        <v>167.35</v>
      </c>
      <c r="S464" s="26">
        <v>94.56</v>
      </c>
      <c r="T464" s="26">
        <v>56501.24</v>
      </c>
      <c r="U464" s="26">
        <v>4373.48</v>
      </c>
      <c r="V464" s="26">
        <v>94.97</v>
      </c>
      <c r="W464" s="23">
        <f t="shared" si="32"/>
        <v>1790.464488</v>
      </c>
      <c r="X464" s="23">
        <f t="shared" si="30"/>
        <v>14053.076375</v>
      </c>
      <c r="Z464" s="27">
        <f t="shared" si="33"/>
        <v>0.127407297891384</v>
      </c>
      <c r="AA464" s="28">
        <f t="shared" si="31"/>
        <v>1811.810488</v>
      </c>
    </row>
    <row r="465" spans="1:27">
      <c r="A465" s="23" t="s">
        <v>52</v>
      </c>
      <c r="B465" s="23">
        <v>2018</v>
      </c>
      <c r="C465" s="26">
        <v>3643.65</v>
      </c>
      <c r="D465" s="26">
        <v>0</v>
      </c>
      <c r="E465" s="26">
        <v>96.11</v>
      </c>
      <c r="F465" s="26">
        <v>42.16</v>
      </c>
      <c r="G465" s="26">
        <v>1104.44</v>
      </c>
      <c r="H465" s="26">
        <v>22.88</v>
      </c>
      <c r="I465" s="26">
        <v>5.16</v>
      </c>
      <c r="J465" s="26">
        <v>14.91</v>
      </c>
      <c r="K465" s="26">
        <v>0.88</v>
      </c>
      <c r="L465" s="26">
        <v>626.42</v>
      </c>
      <c r="M465" s="26">
        <v>15.48</v>
      </c>
      <c r="N465" s="26">
        <v>652.71</v>
      </c>
      <c r="O465" s="26">
        <v>22.14</v>
      </c>
      <c r="P465" s="26">
        <v>93.52</v>
      </c>
      <c r="Q465" s="26">
        <v>25.59</v>
      </c>
      <c r="R465" s="26">
        <v>87.13</v>
      </c>
      <c r="S465" s="26">
        <v>50.72</v>
      </c>
      <c r="T465" s="26">
        <v>11033.11</v>
      </c>
      <c r="U465" s="26">
        <v>2010.32</v>
      </c>
      <c r="V465" s="26">
        <v>53.66</v>
      </c>
      <c r="W465" s="23">
        <f t="shared" si="32"/>
        <v>3887.240394</v>
      </c>
      <c r="X465" s="23">
        <f t="shared" si="30"/>
        <v>9715.30296</v>
      </c>
      <c r="Z465" s="27">
        <f t="shared" si="33"/>
        <v>0.400115200730704</v>
      </c>
      <c r="AA465" s="28">
        <f t="shared" si="31"/>
        <v>3906.623394</v>
      </c>
    </row>
    <row r="466" spans="1:27">
      <c r="A466" s="23" t="s">
        <v>53</v>
      </c>
      <c r="B466" s="23">
        <v>2018</v>
      </c>
      <c r="C466" s="26">
        <v>2312.51</v>
      </c>
      <c r="D466" s="26">
        <v>0</v>
      </c>
      <c r="E466" s="26">
        <v>34.5</v>
      </c>
      <c r="F466" s="26">
        <v>51.07</v>
      </c>
      <c r="G466" s="26">
        <v>781.86</v>
      </c>
      <c r="H466" s="26">
        <v>2.87</v>
      </c>
      <c r="I466" s="26">
        <v>0.59</v>
      </c>
      <c r="J466" s="26">
        <v>9.8</v>
      </c>
      <c r="K466" s="26">
        <v>4.28</v>
      </c>
      <c r="L466" s="26">
        <v>547.87</v>
      </c>
      <c r="M466" s="26">
        <v>165.3</v>
      </c>
      <c r="N466" s="26">
        <v>434.65</v>
      </c>
      <c r="O466" s="26">
        <v>147.25</v>
      </c>
      <c r="P466" s="26">
        <v>57.94</v>
      </c>
      <c r="Q466" s="26">
        <v>122.32</v>
      </c>
      <c r="R466" s="26">
        <v>252.69</v>
      </c>
      <c r="S466" s="26">
        <v>38.13</v>
      </c>
      <c r="T466" s="26">
        <v>9766.48</v>
      </c>
      <c r="U466" s="26">
        <v>2238.5</v>
      </c>
      <c r="V466" s="26">
        <v>79.79</v>
      </c>
      <c r="W466" s="23">
        <f t="shared" si="32"/>
        <v>2471.560116</v>
      </c>
      <c r="X466" s="23">
        <f t="shared" si="30"/>
        <v>8649.303385</v>
      </c>
      <c r="Z466" s="27">
        <f t="shared" si="33"/>
        <v>0.285752505836052</v>
      </c>
      <c r="AA466" s="28">
        <f t="shared" si="31"/>
        <v>2484.300116</v>
      </c>
    </row>
    <row r="467" spans="1:27">
      <c r="A467" s="23" t="s">
        <v>54</v>
      </c>
      <c r="B467" s="23">
        <v>2018</v>
      </c>
      <c r="C467" s="26">
        <v>2663.83</v>
      </c>
      <c r="D467" s="26">
        <v>0</v>
      </c>
      <c r="E467" s="26">
        <v>54.69</v>
      </c>
      <c r="F467" s="26">
        <v>115.86</v>
      </c>
      <c r="G467" s="26">
        <v>918.13</v>
      </c>
      <c r="H467" s="26">
        <v>16.51</v>
      </c>
      <c r="I467" s="26">
        <v>0</v>
      </c>
      <c r="J467" s="26">
        <v>12.12</v>
      </c>
      <c r="K467" s="26">
        <v>0.69</v>
      </c>
      <c r="L467" s="26">
        <v>374.5</v>
      </c>
      <c r="M467" s="26">
        <v>17.93</v>
      </c>
      <c r="N467" s="26">
        <v>588</v>
      </c>
      <c r="O467" s="26">
        <v>11.74</v>
      </c>
      <c r="P467" s="26">
        <v>78.75</v>
      </c>
      <c r="Q467" s="26">
        <v>27.18</v>
      </c>
      <c r="R467" s="26">
        <v>39.56</v>
      </c>
      <c r="S467" s="26">
        <v>23.51</v>
      </c>
      <c r="T467" s="26">
        <v>2272.11</v>
      </c>
      <c r="U467" s="26">
        <v>1352.44</v>
      </c>
      <c r="V467" s="26">
        <v>89.54</v>
      </c>
      <c r="W467" s="23">
        <f t="shared" si="32"/>
        <v>2981.207114</v>
      </c>
      <c r="X467" s="23">
        <f t="shared" si="30"/>
        <v>6815.951402</v>
      </c>
      <c r="Z467" s="27">
        <f t="shared" si="33"/>
        <v>0.437386791391328</v>
      </c>
      <c r="AA467" s="28">
        <f t="shared" si="31"/>
        <v>2996.963114</v>
      </c>
    </row>
    <row r="468" spans="1:27">
      <c r="A468" s="23" t="s">
        <v>55</v>
      </c>
      <c r="B468" s="23">
        <v>2018</v>
      </c>
      <c r="C468" s="26">
        <v>5217.84</v>
      </c>
      <c r="D468" s="26">
        <v>0</v>
      </c>
      <c r="E468" s="26">
        <v>539.9</v>
      </c>
      <c r="F468" s="26">
        <v>868.95</v>
      </c>
      <c r="G468" s="26">
        <v>3488.26</v>
      </c>
      <c r="H468" s="26">
        <v>50.42</v>
      </c>
      <c r="I468" s="26">
        <v>32.57</v>
      </c>
      <c r="J468" s="26">
        <v>116.14</v>
      </c>
      <c r="K468" s="26">
        <v>71.28</v>
      </c>
      <c r="L468" s="26">
        <v>683.71</v>
      </c>
      <c r="M468" s="26">
        <v>120.27</v>
      </c>
      <c r="N468" s="26">
        <v>1243.84</v>
      </c>
      <c r="O468" s="26">
        <v>187.86</v>
      </c>
      <c r="P468" s="26">
        <v>126.6</v>
      </c>
      <c r="Q468" s="26">
        <v>118.5</v>
      </c>
      <c r="R468" s="26">
        <v>245.77</v>
      </c>
      <c r="S468" s="26">
        <v>149.4</v>
      </c>
      <c r="T468" s="26">
        <v>136713.54</v>
      </c>
      <c r="U468" s="26">
        <v>6581.04</v>
      </c>
      <c r="V468" s="26">
        <v>0</v>
      </c>
      <c r="W468" s="23">
        <f t="shared" si="32"/>
        <v>8217.226523</v>
      </c>
      <c r="X468" s="23">
        <f t="shared" si="30"/>
        <v>27169.006517</v>
      </c>
      <c r="Z468" s="27">
        <f t="shared" si="33"/>
        <v>0.30244854620865</v>
      </c>
      <c r="AA468" s="28">
        <f t="shared" si="31"/>
        <v>8368.208523</v>
      </c>
    </row>
    <row r="469" spans="1:27">
      <c r="A469" s="23" t="s">
        <v>56</v>
      </c>
      <c r="B469" s="23">
        <v>2018</v>
      </c>
      <c r="C469" s="26">
        <v>4187.51</v>
      </c>
      <c r="D469" s="26">
        <v>0</v>
      </c>
      <c r="E469" s="26">
        <v>194.18</v>
      </c>
      <c r="F469" s="26">
        <v>340.16</v>
      </c>
      <c r="G469" s="26">
        <v>1423.42</v>
      </c>
      <c r="H469" s="26">
        <v>33.91</v>
      </c>
      <c r="I469" s="26">
        <v>44.6</v>
      </c>
      <c r="J469" s="26">
        <v>116.5</v>
      </c>
      <c r="K469" s="26">
        <v>9.16</v>
      </c>
      <c r="L469" s="26">
        <v>761.76</v>
      </c>
      <c r="M469" s="26">
        <v>81.89</v>
      </c>
      <c r="N469" s="26">
        <v>989.56</v>
      </c>
      <c r="O469" s="26">
        <v>22.9</v>
      </c>
      <c r="P469" s="26">
        <v>218.81</v>
      </c>
      <c r="Q469" s="26">
        <v>27.74</v>
      </c>
      <c r="R469" s="26">
        <v>8.44</v>
      </c>
      <c r="S469" s="26">
        <v>93.63</v>
      </c>
      <c r="T469" s="26">
        <v>28591.16</v>
      </c>
      <c r="U469" s="26">
        <v>3417.68</v>
      </c>
      <c r="V469" s="26">
        <v>66.49</v>
      </c>
      <c r="W469" s="23">
        <f t="shared" si="32"/>
        <v>5000.957397</v>
      </c>
      <c r="X469" s="23">
        <f t="shared" si="30"/>
        <v>14797.323694</v>
      </c>
      <c r="Z469" s="27">
        <f t="shared" si="33"/>
        <v>0.337963641291958</v>
      </c>
      <c r="AA469" s="28">
        <f t="shared" si="31"/>
        <v>5152.407397</v>
      </c>
    </row>
    <row r="470" spans="1:27">
      <c r="A470" s="23" t="s">
        <v>57</v>
      </c>
      <c r="B470" s="23">
        <v>2018</v>
      </c>
      <c r="C470" s="26">
        <v>4695.45</v>
      </c>
      <c r="D470" s="26">
        <v>0</v>
      </c>
      <c r="E470" s="26">
        <v>64.61</v>
      </c>
      <c r="F470" s="26">
        <v>41.47</v>
      </c>
      <c r="G470" s="26">
        <v>1131.7</v>
      </c>
      <c r="H470" s="26">
        <v>22.87</v>
      </c>
      <c r="I470" s="26">
        <v>1.34</v>
      </c>
      <c r="J470" s="26">
        <v>41.67</v>
      </c>
      <c r="K470" s="26">
        <v>6.66</v>
      </c>
      <c r="L470" s="26">
        <v>784.54</v>
      </c>
      <c r="M470" s="26">
        <v>116.26</v>
      </c>
      <c r="N470" s="26">
        <v>894.47</v>
      </c>
      <c r="O470" s="26">
        <v>129.3</v>
      </c>
      <c r="P470" s="26">
        <v>195.41</v>
      </c>
      <c r="Q470" s="26">
        <v>35.49</v>
      </c>
      <c r="R470" s="26">
        <v>129.64</v>
      </c>
      <c r="S470" s="26">
        <v>53.8</v>
      </c>
      <c r="T470" s="26">
        <v>11368.46</v>
      </c>
      <c r="U470" s="26">
        <v>2040.33</v>
      </c>
      <c r="V470" s="26">
        <v>138.58</v>
      </c>
      <c r="W470" s="23">
        <f t="shared" si="32"/>
        <v>4641.908736</v>
      </c>
      <c r="X470" s="23">
        <f t="shared" si="30"/>
        <v>11814.759954</v>
      </c>
      <c r="Z470" s="27">
        <f t="shared" si="33"/>
        <v>0.392890651530202</v>
      </c>
      <c r="AA470" s="28">
        <f t="shared" si="31"/>
        <v>4696.079736</v>
      </c>
    </row>
    <row r="471" spans="1:27">
      <c r="A471" s="23" t="s">
        <v>58</v>
      </c>
      <c r="B471" s="23">
        <v>2018</v>
      </c>
      <c r="C471" s="26">
        <v>5409.78</v>
      </c>
      <c r="D471" s="26">
        <v>0</v>
      </c>
      <c r="E471" s="26">
        <v>142.92</v>
      </c>
      <c r="F471" s="26">
        <v>608.33</v>
      </c>
      <c r="G471" s="26">
        <v>967.77</v>
      </c>
      <c r="H471" s="26">
        <v>19.66</v>
      </c>
      <c r="I471" s="26">
        <v>0</v>
      </c>
      <c r="J471" s="26">
        <v>2.02</v>
      </c>
      <c r="K471" s="26">
        <v>0.96</v>
      </c>
      <c r="L471" s="26">
        <v>718.31</v>
      </c>
      <c r="M471" s="26">
        <v>63.17</v>
      </c>
      <c r="N471" s="26">
        <v>648.74</v>
      </c>
      <c r="O471" s="26">
        <v>85.9</v>
      </c>
      <c r="P471" s="26">
        <v>111.73</v>
      </c>
      <c r="Q471" s="26">
        <v>33.59</v>
      </c>
      <c r="R471" s="26">
        <v>201.85</v>
      </c>
      <c r="S471" s="26">
        <v>29.61</v>
      </c>
      <c r="T471" s="26">
        <v>8291.95</v>
      </c>
      <c r="U471" s="26">
        <v>1621.67</v>
      </c>
      <c r="V471" s="26">
        <v>573.84</v>
      </c>
      <c r="W471" s="23">
        <f t="shared" si="32"/>
        <v>5330.899256</v>
      </c>
      <c r="X471" s="23">
        <f t="shared" si="30"/>
        <v>11282.745168</v>
      </c>
      <c r="Z471" s="27">
        <f t="shared" si="33"/>
        <v>0.472482465625426</v>
      </c>
      <c r="AA471" s="28">
        <f t="shared" si="31"/>
        <v>5333.525256</v>
      </c>
    </row>
    <row r="472" spans="1:27">
      <c r="A472" s="23" t="s">
        <v>59</v>
      </c>
      <c r="B472" s="23">
        <v>2018</v>
      </c>
      <c r="C472" s="26">
        <v>3285.07</v>
      </c>
      <c r="D472" s="26">
        <v>0</v>
      </c>
      <c r="E472" s="26">
        <v>49.25</v>
      </c>
      <c r="F472" s="26">
        <v>99.01</v>
      </c>
      <c r="G472" s="26">
        <v>933.17</v>
      </c>
      <c r="H472" s="26">
        <v>12.25</v>
      </c>
      <c r="I472" s="26">
        <v>31.78</v>
      </c>
      <c r="J472" s="26">
        <v>6</v>
      </c>
      <c r="K472" s="26">
        <v>196.49</v>
      </c>
      <c r="L472" s="26">
        <v>1554.03</v>
      </c>
      <c r="M472" s="26">
        <v>306.2</v>
      </c>
      <c r="N472" s="26">
        <v>1669.42</v>
      </c>
      <c r="O472" s="26">
        <v>327.82</v>
      </c>
      <c r="P472" s="26">
        <v>727.17</v>
      </c>
      <c r="Q472" s="26">
        <v>109.87</v>
      </c>
      <c r="R472" s="26">
        <v>163.42</v>
      </c>
      <c r="S472" s="26">
        <v>77.28</v>
      </c>
      <c r="T472" s="26">
        <v>27004.85</v>
      </c>
      <c r="U472" s="26">
        <v>6072.75</v>
      </c>
      <c r="V472" s="26">
        <v>12.45</v>
      </c>
      <c r="W472" s="23">
        <f t="shared" si="32"/>
        <v>3515.193092</v>
      </c>
      <c r="X472" s="23">
        <f t="shared" si="30"/>
        <v>20481.567046</v>
      </c>
      <c r="Z472" s="27">
        <f t="shared" si="33"/>
        <v>0.171627155485962</v>
      </c>
      <c r="AA472" s="28">
        <f t="shared" si="31"/>
        <v>3522.993092</v>
      </c>
    </row>
    <row r="473" spans="1:27">
      <c r="A473" s="23" t="s">
        <v>60</v>
      </c>
      <c r="B473" s="23">
        <v>2018</v>
      </c>
      <c r="C473" s="26">
        <v>2387.15</v>
      </c>
      <c r="D473" s="26">
        <v>0</v>
      </c>
      <c r="E473" s="26">
        <v>13.33</v>
      </c>
      <c r="F473" s="26">
        <v>2.24</v>
      </c>
      <c r="G473" s="26">
        <v>1023.08</v>
      </c>
      <c r="H473" s="26">
        <v>21.24</v>
      </c>
      <c r="I473" s="26">
        <v>46.41</v>
      </c>
      <c r="J473" s="26">
        <v>0.59</v>
      </c>
      <c r="K473" s="26">
        <v>0.57</v>
      </c>
      <c r="L473" s="26">
        <v>334.15</v>
      </c>
      <c r="M473" s="26">
        <v>52.17</v>
      </c>
      <c r="N473" s="26">
        <v>486.17</v>
      </c>
      <c r="O473" s="26">
        <v>10.8</v>
      </c>
      <c r="P473" s="26">
        <v>50.98</v>
      </c>
      <c r="Q473" s="26">
        <v>57.72</v>
      </c>
      <c r="R473" s="26">
        <v>42.44</v>
      </c>
      <c r="S473" s="26">
        <v>21.26</v>
      </c>
      <c r="T473" s="26">
        <v>8366.72</v>
      </c>
      <c r="U473" s="26">
        <v>1654.09</v>
      </c>
      <c r="V473" s="26">
        <v>317.52</v>
      </c>
      <c r="W473" s="23">
        <f t="shared" si="32"/>
        <v>3000.279199</v>
      </c>
      <c r="X473" s="23">
        <f t="shared" si="30"/>
        <v>7441.60292</v>
      </c>
      <c r="Z473" s="27">
        <f t="shared" si="33"/>
        <v>0.40317647034572</v>
      </c>
      <c r="AA473" s="28">
        <f t="shared" si="31"/>
        <v>3001.046199</v>
      </c>
    </row>
    <row r="474" spans="1:27">
      <c r="A474" s="23" t="s">
        <v>61</v>
      </c>
      <c r="B474" s="23">
        <v>2018</v>
      </c>
      <c r="C474" s="26">
        <v>248.67</v>
      </c>
      <c r="D474" s="26">
        <v>0</v>
      </c>
      <c r="E474" s="26">
        <v>0</v>
      </c>
      <c r="F474" s="26">
        <v>0.01</v>
      </c>
      <c r="G474" s="26">
        <v>0.03</v>
      </c>
      <c r="H474" s="26">
        <v>0</v>
      </c>
      <c r="I474" s="26">
        <v>0</v>
      </c>
      <c r="J474" s="26">
        <v>0</v>
      </c>
      <c r="K474" s="26">
        <v>0.84</v>
      </c>
      <c r="L474" s="26">
        <v>107.58</v>
      </c>
      <c r="M474" s="26">
        <v>128.16</v>
      </c>
      <c r="N474" s="26">
        <v>90.01</v>
      </c>
      <c r="O474" s="26">
        <v>6.01</v>
      </c>
      <c r="P474" s="26">
        <v>21.44</v>
      </c>
      <c r="Q474" s="26">
        <v>39.3</v>
      </c>
      <c r="R474" s="26">
        <v>47.46</v>
      </c>
      <c r="S474" s="26">
        <v>38.39</v>
      </c>
      <c r="T474" s="26">
        <v>1002.52</v>
      </c>
      <c r="U474" s="26">
        <v>307.12</v>
      </c>
      <c r="V474" s="26">
        <v>1.85</v>
      </c>
      <c r="W474" s="23">
        <f t="shared" si="32"/>
        <v>177.660123</v>
      </c>
      <c r="X474" s="23">
        <f t="shared" si="30"/>
        <v>1745.003464</v>
      </c>
      <c r="Z474" s="27">
        <f t="shared" si="33"/>
        <v>0.101810756634693</v>
      </c>
      <c r="AA474" s="28">
        <f t="shared" si="31"/>
        <v>177.660123</v>
      </c>
    </row>
    <row r="475" spans="1:27">
      <c r="A475" s="23" t="s">
        <v>62</v>
      </c>
      <c r="B475" s="23">
        <v>2018</v>
      </c>
      <c r="C475" s="26">
        <v>1773.06</v>
      </c>
      <c r="D475" s="26">
        <v>97.29</v>
      </c>
      <c r="E475" s="26">
        <v>440.17</v>
      </c>
      <c r="F475" s="26">
        <v>0.19</v>
      </c>
      <c r="G475" s="26">
        <v>266.86</v>
      </c>
      <c r="H475" s="26">
        <v>9.39</v>
      </c>
      <c r="I475" s="26">
        <v>0</v>
      </c>
      <c r="J475" s="26">
        <v>12.5</v>
      </c>
      <c r="K475" s="26">
        <v>0</v>
      </c>
      <c r="L475" s="26">
        <v>358.96</v>
      </c>
      <c r="M475" s="26">
        <v>94.93</v>
      </c>
      <c r="N475" s="26">
        <v>410.93</v>
      </c>
      <c r="O475" s="26">
        <v>16.13</v>
      </c>
      <c r="P475" s="26">
        <v>25.21</v>
      </c>
      <c r="Q475" s="26">
        <v>0</v>
      </c>
      <c r="R475" s="26">
        <v>0</v>
      </c>
      <c r="S475" s="26">
        <v>94.1</v>
      </c>
      <c r="T475" s="26">
        <v>4951.35</v>
      </c>
      <c r="U475" s="26">
        <v>1051</v>
      </c>
      <c r="V475" s="26">
        <v>0</v>
      </c>
      <c r="W475" s="23">
        <f t="shared" si="32"/>
        <v>1796.838901</v>
      </c>
      <c r="X475" s="23">
        <f t="shared" si="30"/>
        <v>5858.019606</v>
      </c>
      <c r="Z475" s="27">
        <f t="shared" si="33"/>
        <v>0.306731459068456</v>
      </c>
      <c r="AA475" s="28">
        <f t="shared" si="31"/>
        <v>1813.088901</v>
      </c>
    </row>
    <row r="476" spans="1:27">
      <c r="A476" s="23" t="s">
        <v>63</v>
      </c>
      <c r="B476" s="23">
        <v>2018</v>
      </c>
      <c r="C476" s="26">
        <v>3437.44</v>
      </c>
      <c r="D476" s="26">
        <v>0</v>
      </c>
      <c r="E476" s="26">
        <v>420.34</v>
      </c>
      <c r="F476" s="26">
        <v>77.06</v>
      </c>
      <c r="G476" s="26">
        <v>1165.88</v>
      </c>
      <c r="H476" s="26">
        <v>26.39</v>
      </c>
      <c r="I476" s="26">
        <v>0</v>
      </c>
      <c r="J476" s="26">
        <v>37.84</v>
      </c>
      <c r="K476" s="26">
        <v>0.09</v>
      </c>
      <c r="L476" s="26">
        <v>874.13</v>
      </c>
      <c r="M476" s="26">
        <v>209.47</v>
      </c>
      <c r="N476" s="26">
        <v>901.61</v>
      </c>
      <c r="O476" s="26">
        <v>8.6</v>
      </c>
      <c r="P476" s="26">
        <v>45.44</v>
      </c>
      <c r="Q476" s="26">
        <v>45.44</v>
      </c>
      <c r="R476" s="26">
        <v>2.32</v>
      </c>
      <c r="S476" s="26">
        <v>212.12</v>
      </c>
      <c r="T476" s="26">
        <v>5998.12</v>
      </c>
      <c r="U476" s="26">
        <v>2264.84</v>
      </c>
      <c r="V476" s="26">
        <v>450.33</v>
      </c>
      <c r="W476" s="23">
        <f t="shared" si="32"/>
        <v>3916.340132</v>
      </c>
      <c r="X476" s="23">
        <f t="shared" si="30"/>
        <v>13297.728097</v>
      </c>
      <c r="Z476" s="27">
        <f t="shared" si="33"/>
        <v>0.294511972528866</v>
      </c>
      <c r="AA476" s="28">
        <f t="shared" si="31"/>
        <v>3965.532132</v>
      </c>
    </row>
    <row r="477" spans="1:27">
      <c r="A477" s="23" t="s">
        <v>64</v>
      </c>
      <c r="B477" s="23">
        <v>2018</v>
      </c>
      <c r="C477" s="26">
        <v>4326.7</v>
      </c>
      <c r="D477" s="26">
        <v>0</v>
      </c>
      <c r="E477" s="26">
        <v>139.23</v>
      </c>
      <c r="F477" s="26">
        <v>4.91</v>
      </c>
      <c r="G477" s="26">
        <v>209.54</v>
      </c>
      <c r="H477" s="26">
        <v>2.71</v>
      </c>
      <c r="I477" s="26">
        <v>0</v>
      </c>
      <c r="J477" s="26">
        <v>0</v>
      </c>
      <c r="K477" s="26">
        <v>0</v>
      </c>
      <c r="L477" s="26">
        <v>437.87</v>
      </c>
      <c r="M477" s="26">
        <v>56.68</v>
      </c>
      <c r="N477" s="26">
        <v>568.93</v>
      </c>
      <c r="O477" s="26">
        <v>0.4</v>
      </c>
      <c r="P477" s="26">
        <v>22.33</v>
      </c>
      <c r="Q477" s="26">
        <v>0</v>
      </c>
      <c r="R477" s="26">
        <v>0</v>
      </c>
      <c r="S477" s="26">
        <v>28.54</v>
      </c>
      <c r="T477" s="26">
        <v>1017.4</v>
      </c>
      <c r="U477" s="26">
        <v>1374.49</v>
      </c>
      <c r="V477" s="26">
        <v>0</v>
      </c>
      <c r="W477" s="23">
        <f t="shared" si="32"/>
        <v>3353.480507</v>
      </c>
      <c r="X477" s="23">
        <f t="shared" si="30"/>
        <v>7052.524589</v>
      </c>
      <c r="Z477" s="27">
        <f t="shared" si="33"/>
        <v>0.475500718172682</v>
      </c>
      <c r="AA477" s="28">
        <f t="shared" si="31"/>
        <v>3353.480507</v>
      </c>
    </row>
    <row r="478" spans="1:27">
      <c r="A478" s="23" t="s">
        <v>65</v>
      </c>
      <c r="B478" s="23">
        <v>2018</v>
      </c>
      <c r="C478" s="26">
        <v>3896.06</v>
      </c>
      <c r="D478" s="26">
        <v>0</v>
      </c>
      <c r="E478" s="26">
        <v>149.23</v>
      </c>
      <c r="F478" s="26">
        <v>16.62</v>
      </c>
      <c r="G478" s="26">
        <v>1064.75</v>
      </c>
      <c r="H478" s="26">
        <v>19.62</v>
      </c>
      <c r="I478" s="26">
        <v>0.01</v>
      </c>
      <c r="J478" s="26">
        <v>0.61</v>
      </c>
      <c r="K478" s="26">
        <v>0.03</v>
      </c>
      <c r="L478" s="26">
        <v>426.64</v>
      </c>
      <c r="M478" s="26">
        <v>122.56</v>
      </c>
      <c r="N478" s="26">
        <v>628.15</v>
      </c>
      <c r="O478" s="26">
        <v>0.35</v>
      </c>
      <c r="P478" s="26">
        <v>45.34</v>
      </c>
      <c r="Q478" s="26">
        <v>15.02</v>
      </c>
      <c r="R478" s="26">
        <v>1.94</v>
      </c>
      <c r="S478" s="26">
        <v>11.16</v>
      </c>
      <c r="T478" s="26">
        <v>1134.06</v>
      </c>
      <c r="U478" s="26">
        <v>1559.17</v>
      </c>
      <c r="V478" s="26">
        <v>112.3</v>
      </c>
      <c r="W478" s="23">
        <f t="shared" si="32"/>
        <v>3990.42218</v>
      </c>
      <c r="X478" s="23">
        <f t="shared" si="30"/>
        <v>8034.404459</v>
      </c>
      <c r="Z478" s="27">
        <f t="shared" si="33"/>
        <v>0.4966668283086</v>
      </c>
      <c r="AA478" s="28">
        <f t="shared" si="31"/>
        <v>3991.21518</v>
      </c>
    </row>
    <row r="479" spans="1:27">
      <c r="A479" s="23" t="s">
        <v>66</v>
      </c>
      <c r="B479" s="23">
        <v>2018</v>
      </c>
      <c r="C479" s="26">
        <v>3448.28</v>
      </c>
      <c r="D479" s="26">
        <v>0</v>
      </c>
      <c r="E479" s="26">
        <v>40.58</v>
      </c>
      <c r="F479" s="26">
        <v>4.41</v>
      </c>
      <c r="G479" s="26">
        <v>769.12</v>
      </c>
      <c r="H479" s="26">
        <v>8.35</v>
      </c>
      <c r="I479" s="26">
        <v>0</v>
      </c>
      <c r="J479" s="26">
        <v>13.82</v>
      </c>
      <c r="K479" s="26">
        <v>64.74</v>
      </c>
      <c r="L479" s="26">
        <v>298.34</v>
      </c>
      <c r="M479" s="26">
        <v>77.96</v>
      </c>
      <c r="N479" s="26">
        <v>396.26</v>
      </c>
      <c r="O479" s="26">
        <v>4.84</v>
      </c>
      <c r="P479" s="26">
        <v>33.13</v>
      </c>
      <c r="Q479" s="26">
        <v>0</v>
      </c>
      <c r="R479" s="26">
        <v>0.33</v>
      </c>
      <c r="S479" s="26">
        <v>75.08</v>
      </c>
      <c r="T479" s="26">
        <v>16374.45</v>
      </c>
      <c r="U479" s="26">
        <v>1675.82</v>
      </c>
      <c r="V479" s="26">
        <v>50.12</v>
      </c>
      <c r="W479" s="23">
        <f t="shared" si="32"/>
        <v>3275.763328</v>
      </c>
      <c r="X479" s="23">
        <f t="shared" si="30"/>
        <v>8248.035866</v>
      </c>
      <c r="Z479" s="27">
        <f t="shared" si="33"/>
        <v>0.397156775409201</v>
      </c>
      <c r="AA479" s="28">
        <f t="shared" si="31"/>
        <v>3293.729328</v>
      </c>
    </row>
    <row r="480" spans="1:27">
      <c r="A480" s="23" t="s">
        <v>67</v>
      </c>
      <c r="B480" s="23">
        <v>2018</v>
      </c>
      <c r="C480" s="26">
        <v>1430.23</v>
      </c>
      <c r="D480" s="26">
        <v>0</v>
      </c>
      <c r="E480" s="26">
        <v>39.95</v>
      </c>
      <c r="F480" s="26">
        <v>80.24</v>
      </c>
      <c r="G480" s="26">
        <v>476.83</v>
      </c>
      <c r="H480" s="26">
        <v>8.96</v>
      </c>
      <c r="I480" s="26">
        <v>2.1</v>
      </c>
      <c r="J480" s="26">
        <v>38.88</v>
      </c>
      <c r="K480" s="26">
        <v>13.95</v>
      </c>
      <c r="L480" s="26">
        <v>202.48</v>
      </c>
      <c r="M480" s="26">
        <v>9.8</v>
      </c>
      <c r="N480" s="26">
        <v>289.3</v>
      </c>
      <c r="O480" s="26">
        <v>3.64</v>
      </c>
      <c r="P480" s="26">
        <v>15.54</v>
      </c>
      <c r="Q480" s="26">
        <v>86.04</v>
      </c>
      <c r="R480" s="26">
        <v>33.65</v>
      </c>
      <c r="S480" s="26">
        <v>28.83</v>
      </c>
      <c r="T480" s="26">
        <v>15081.67</v>
      </c>
      <c r="U480" s="26">
        <v>1229.84</v>
      </c>
      <c r="V480" s="26">
        <v>0.48</v>
      </c>
      <c r="W480" s="23">
        <f t="shared" si="32"/>
        <v>1606.902156</v>
      </c>
      <c r="X480" s="23">
        <f t="shared" si="30"/>
        <v>5028.363837</v>
      </c>
      <c r="Z480" s="27">
        <f t="shared" si="33"/>
        <v>0.319567598544878</v>
      </c>
      <c r="AA480" s="28">
        <f t="shared" si="31"/>
        <v>1657.446156</v>
      </c>
    </row>
    <row r="481" spans="1:27">
      <c r="A481" s="23" t="s">
        <v>68</v>
      </c>
      <c r="B481" s="23">
        <v>2018</v>
      </c>
      <c r="C481" s="26">
        <v>559.03</v>
      </c>
      <c r="D481" s="26">
        <v>0</v>
      </c>
      <c r="E481" s="26">
        <v>0.8</v>
      </c>
      <c r="F481" s="26">
        <v>0</v>
      </c>
      <c r="G481" s="26">
        <v>233.12</v>
      </c>
      <c r="H481" s="26">
        <v>1.56</v>
      </c>
      <c r="I481" s="26">
        <v>0.36</v>
      </c>
      <c r="J481" s="26">
        <v>0</v>
      </c>
      <c r="K481" s="26">
        <v>2.49</v>
      </c>
      <c r="L481" s="26">
        <v>62.08</v>
      </c>
      <c r="M481" s="26">
        <v>0.02</v>
      </c>
      <c r="N481" s="26">
        <v>159.33</v>
      </c>
      <c r="O481" s="26">
        <v>0.15</v>
      </c>
      <c r="P481" s="26">
        <v>9.09</v>
      </c>
      <c r="Q481" s="26">
        <v>5.11</v>
      </c>
      <c r="R481" s="26">
        <v>3.17</v>
      </c>
      <c r="S481" s="26">
        <v>50.46</v>
      </c>
      <c r="T481" s="26">
        <v>4604.01</v>
      </c>
      <c r="U481" s="26">
        <v>711.74</v>
      </c>
      <c r="V481" s="26">
        <v>0</v>
      </c>
      <c r="W481" s="23">
        <f t="shared" si="32"/>
        <v>636.864773</v>
      </c>
      <c r="X481" s="23">
        <f t="shared" si="30"/>
        <v>2694.430002</v>
      </c>
      <c r="Z481" s="27">
        <f t="shared" si="33"/>
        <v>0.236363450721404</v>
      </c>
      <c r="AA481" s="28">
        <f t="shared" si="31"/>
        <v>636.864773</v>
      </c>
    </row>
    <row r="482" spans="1:27">
      <c r="A482" s="23" t="s">
        <v>69</v>
      </c>
      <c r="B482" s="23">
        <v>2018</v>
      </c>
      <c r="C482" s="26">
        <v>2547.77</v>
      </c>
      <c r="D482" s="26">
        <v>0</v>
      </c>
      <c r="E482" s="26">
        <v>190.58</v>
      </c>
      <c r="F482" s="26">
        <v>1.32</v>
      </c>
      <c r="G482" s="26">
        <v>578.06</v>
      </c>
      <c r="H482" s="26">
        <v>14.67</v>
      </c>
      <c r="I482" s="26">
        <v>2.26</v>
      </c>
      <c r="J482" s="26">
        <v>9.77</v>
      </c>
      <c r="K482" s="26">
        <v>0</v>
      </c>
      <c r="L482" s="26">
        <v>18.77</v>
      </c>
      <c r="M482" s="26">
        <v>0.02</v>
      </c>
      <c r="N482" s="26">
        <v>117.2</v>
      </c>
      <c r="O482" s="26">
        <v>0.28</v>
      </c>
      <c r="P482" s="26">
        <v>17.22</v>
      </c>
      <c r="Q482" s="26">
        <v>0</v>
      </c>
      <c r="R482" s="26">
        <v>0.28</v>
      </c>
      <c r="S482" s="26">
        <v>14.68</v>
      </c>
      <c r="T482" s="26">
        <v>9736.72</v>
      </c>
      <c r="U482" s="26">
        <v>1039.95</v>
      </c>
      <c r="V482" s="26">
        <v>0</v>
      </c>
      <c r="W482" s="23">
        <f t="shared" si="32"/>
        <v>2534.826537</v>
      </c>
      <c r="X482" s="23">
        <f t="shared" si="30"/>
        <v>4581.568219</v>
      </c>
      <c r="Z482" s="27">
        <f t="shared" si="33"/>
        <v>0.553266134178237</v>
      </c>
      <c r="AA482" s="28">
        <f t="shared" si="31"/>
        <v>2547.527537</v>
      </c>
    </row>
    <row r="483" spans="1:27">
      <c r="A483" s="23" t="s">
        <v>70</v>
      </c>
      <c r="B483" s="23">
        <v>2018</v>
      </c>
      <c r="C483" s="26">
        <v>2886.5</v>
      </c>
      <c r="D483" s="26">
        <v>0</v>
      </c>
      <c r="E483" s="26">
        <v>226.13</v>
      </c>
      <c r="F483" s="26">
        <v>10.31</v>
      </c>
      <c r="G483" s="26">
        <v>995.29</v>
      </c>
      <c r="H483" s="26">
        <v>19.09</v>
      </c>
      <c r="I483" s="26">
        <v>1.54</v>
      </c>
      <c r="J483" s="26">
        <v>22.54</v>
      </c>
      <c r="K483" s="26">
        <v>52.12</v>
      </c>
      <c r="L483" s="26">
        <v>297.82</v>
      </c>
      <c r="M483" s="26">
        <v>66.3</v>
      </c>
      <c r="N483" s="26">
        <v>577.32</v>
      </c>
      <c r="O483" s="26">
        <v>0.39</v>
      </c>
      <c r="P483" s="26">
        <v>36.82</v>
      </c>
      <c r="Q483" s="26">
        <v>106.55</v>
      </c>
      <c r="R483" s="26">
        <v>104.57</v>
      </c>
      <c r="S483" s="26">
        <v>108.8</v>
      </c>
      <c r="T483" s="26">
        <v>49677.03</v>
      </c>
      <c r="U483" s="26">
        <v>2731.41</v>
      </c>
      <c r="V483" s="26">
        <v>5.53</v>
      </c>
      <c r="W483" s="23">
        <f t="shared" si="32"/>
        <v>3222.210821</v>
      </c>
      <c r="X483" s="23">
        <f t="shared" si="30"/>
        <v>11563.004556</v>
      </c>
      <c r="Z483" s="27">
        <f t="shared" si="33"/>
        <v>0.278665532422367</v>
      </c>
      <c r="AA483" s="28">
        <f t="shared" si="31"/>
        <v>3251.512821</v>
      </c>
    </row>
    <row r="484" spans="1:27">
      <c r="A484" s="23" t="s">
        <v>41</v>
      </c>
      <c r="B484" s="23">
        <v>2019</v>
      </c>
      <c r="C484" s="23">
        <v>60.61</v>
      </c>
      <c r="D484" s="23">
        <v>0</v>
      </c>
      <c r="E484" s="23">
        <v>0</v>
      </c>
      <c r="F484" s="23">
        <v>35.76</v>
      </c>
      <c r="G484" s="23">
        <v>0</v>
      </c>
      <c r="H484" s="23">
        <v>0</v>
      </c>
      <c r="I484" s="23">
        <v>0</v>
      </c>
      <c r="J484" s="23">
        <v>0</v>
      </c>
      <c r="K484" s="23">
        <v>0</v>
      </c>
      <c r="L484" s="23">
        <v>500.9</v>
      </c>
      <c r="M484" s="23">
        <v>697.8</v>
      </c>
      <c r="N484" s="23">
        <v>161.41</v>
      </c>
      <c r="O484" s="23">
        <v>0.42</v>
      </c>
      <c r="P484" s="23">
        <v>43.29</v>
      </c>
      <c r="Q484" s="23">
        <v>73.75</v>
      </c>
      <c r="R484" s="23">
        <v>105.72</v>
      </c>
      <c r="S484" s="23">
        <v>64.1</v>
      </c>
      <c r="T484" s="23">
        <v>18755.63</v>
      </c>
      <c r="U484" s="23">
        <v>1100.12</v>
      </c>
      <c r="V484" s="23">
        <v>109</v>
      </c>
      <c r="W484" s="23">
        <f t="shared" si="32"/>
        <v>64.749723</v>
      </c>
      <c r="X484" s="23">
        <f t="shared" si="30"/>
        <v>5334.418686</v>
      </c>
      <c r="Z484" s="27">
        <f t="shared" si="33"/>
        <v>0.0121381029145563</v>
      </c>
      <c r="AA484" s="28">
        <f t="shared" si="31"/>
        <v>64.749723</v>
      </c>
    </row>
    <row r="485" spans="1:27">
      <c r="A485" s="23" t="s">
        <v>42</v>
      </c>
      <c r="B485" s="23">
        <v>2019</v>
      </c>
      <c r="C485" s="23">
        <v>508.84</v>
      </c>
      <c r="D485" s="23">
        <v>0</v>
      </c>
      <c r="E485" s="23">
        <v>107.61</v>
      </c>
      <c r="F485" s="23">
        <v>9.35</v>
      </c>
      <c r="G485" s="23">
        <v>899.2</v>
      </c>
      <c r="H485" s="23">
        <v>2.83</v>
      </c>
      <c r="I485" s="23">
        <v>0</v>
      </c>
      <c r="J485" s="23">
        <v>64.59</v>
      </c>
      <c r="K485" s="23">
        <v>9.63</v>
      </c>
      <c r="L485" s="23">
        <v>284.04</v>
      </c>
      <c r="M485" s="23">
        <v>110.58</v>
      </c>
      <c r="N485" s="23">
        <v>316.36</v>
      </c>
      <c r="O485" s="23">
        <v>49.91</v>
      </c>
      <c r="P485" s="23">
        <v>67.19</v>
      </c>
      <c r="Q485" s="23">
        <v>55.19</v>
      </c>
      <c r="R485" s="23">
        <v>278.77</v>
      </c>
      <c r="S485" s="23">
        <v>53.97</v>
      </c>
      <c r="T485" s="23">
        <v>23014.01</v>
      </c>
      <c r="U485" s="23">
        <v>911.73</v>
      </c>
      <c r="V485" s="23">
        <v>152.26</v>
      </c>
      <c r="W485" s="23">
        <f t="shared" si="32"/>
        <v>1290.686159</v>
      </c>
      <c r="X485" s="23">
        <f t="shared" si="30"/>
        <v>5813.112321</v>
      </c>
      <c r="Z485" s="27">
        <f t="shared" si="33"/>
        <v>0.222030142844026</v>
      </c>
      <c r="AA485" s="28">
        <f t="shared" si="31"/>
        <v>1374.653159</v>
      </c>
    </row>
    <row r="486" spans="1:27">
      <c r="A486" s="23" t="s">
        <v>43</v>
      </c>
      <c r="B486" s="23">
        <v>2019</v>
      </c>
      <c r="C486" s="23">
        <v>5743.54</v>
      </c>
      <c r="D486" s="23">
        <v>0</v>
      </c>
      <c r="E486" s="23">
        <v>869.86</v>
      </c>
      <c r="F486" s="23">
        <v>307.16</v>
      </c>
      <c r="G486" s="23">
        <v>9371.81</v>
      </c>
      <c r="H486" s="23">
        <v>83.65</v>
      </c>
      <c r="I486" s="23">
        <v>0.4</v>
      </c>
      <c r="J486" s="23">
        <v>306.26</v>
      </c>
      <c r="K486" s="23">
        <v>13.95</v>
      </c>
      <c r="L486" s="23">
        <v>423.19</v>
      </c>
      <c r="M486" s="23">
        <v>32.17</v>
      </c>
      <c r="N486" s="23">
        <v>463.36</v>
      </c>
      <c r="O486" s="23">
        <v>96.42</v>
      </c>
      <c r="P486" s="23">
        <v>10.31</v>
      </c>
      <c r="Q486" s="23">
        <v>60.08</v>
      </c>
      <c r="R486" s="23">
        <v>63.22</v>
      </c>
      <c r="S486" s="23">
        <v>151.61</v>
      </c>
      <c r="T486" s="23">
        <v>53557.14</v>
      </c>
      <c r="U486" s="23">
        <v>3838.12</v>
      </c>
      <c r="V486" s="23">
        <v>37.62</v>
      </c>
      <c r="W486" s="23">
        <f t="shared" si="32"/>
        <v>14154.491848</v>
      </c>
      <c r="X486" s="23">
        <f t="shared" si="30"/>
        <v>24840.812089</v>
      </c>
      <c r="Z486" s="27">
        <f t="shared" si="33"/>
        <v>0.569807935315766</v>
      </c>
      <c r="AA486" s="28">
        <f t="shared" si="31"/>
        <v>14552.629848</v>
      </c>
    </row>
    <row r="487" spans="1:27">
      <c r="A487" s="23" t="s">
        <v>44</v>
      </c>
      <c r="B487" s="23">
        <v>2019</v>
      </c>
      <c r="C487" s="23">
        <v>4533.64</v>
      </c>
      <c r="D487" s="23">
        <v>0</v>
      </c>
      <c r="E487" s="23">
        <v>437.46</v>
      </c>
      <c r="F487" s="23">
        <v>62.23</v>
      </c>
      <c r="G487" s="23">
        <v>2526.53</v>
      </c>
      <c r="H487" s="23">
        <v>169.74</v>
      </c>
      <c r="I487" s="23">
        <v>44.85</v>
      </c>
      <c r="J487" s="23">
        <v>267.95</v>
      </c>
      <c r="K487" s="23">
        <v>0</v>
      </c>
      <c r="L487" s="23">
        <v>247.64</v>
      </c>
      <c r="M487" s="23">
        <v>45.69</v>
      </c>
      <c r="N487" s="23">
        <v>499.48</v>
      </c>
      <c r="O487" s="23">
        <v>0.21</v>
      </c>
      <c r="P487" s="23">
        <v>6.94</v>
      </c>
      <c r="Q487" s="23">
        <v>0</v>
      </c>
      <c r="R487" s="23">
        <v>4</v>
      </c>
      <c r="S487" s="23">
        <v>62.7</v>
      </c>
      <c r="T487" s="23">
        <v>31639.05</v>
      </c>
      <c r="U487" s="23">
        <v>2233.63</v>
      </c>
      <c r="V487" s="23">
        <v>24.35</v>
      </c>
      <c r="W487" s="23">
        <f t="shared" si="32"/>
        <v>7057.802421</v>
      </c>
      <c r="X487" s="23">
        <f t="shared" si="30"/>
        <v>13264.815614</v>
      </c>
      <c r="Z487" s="27">
        <f t="shared" si="33"/>
        <v>0.532069395186393</v>
      </c>
      <c r="AA487" s="28">
        <f t="shared" si="31"/>
        <v>7406.137421</v>
      </c>
    </row>
    <row r="488" spans="1:27">
      <c r="A488" s="23" t="s">
        <v>45</v>
      </c>
      <c r="B488" s="23">
        <v>2019</v>
      </c>
      <c r="C488" s="23">
        <v>8083.6</v>
      </c>
      <c r="D488" s="23">
        <v>1.54</v>
      </c>
      <c r="E488" s="23">
        <v>447.48</v>
      </c>
      <c r="F488" s="23">
        <v>1.52</v>
      </c>
      <c r="G488" s="23">
        <v>2378.28</v>
      </c>
      <c r="H488" s="23">
        <v>57.26</v>
      </c>
      <c r="I488" s="23">
        <v>0.75</v>
      </c>
      <c r="J488" s="23">
        <v>305.1</v>
      </c>
      <c r="K488" s="23">
        <v>5</v>
      </c>
      <c r="L488" s="23">
        <v>367.7</v>
      </c>
      <c r="M488" s="23">
        <v>50.03</v>
      </c>
      <c r="N488" s="23">
        <v>449.66</v>
      </c>
      <c r="O488" s="23">
        <v>1.15</v>
      </c>
      <c r="P488" s="23">
        <v>54.42</v>
      </c>
      <c r="Q488" s="23">
        <v>0.27</v>
      </c>
      <c r="R488" s="23">
        <v>34.3</v>
      </c>
      <c r="S488" s="23">
        <v>50.07</v>
      </c>
      <c r="T488" s="23">
        <v>52908.93</v>
      </c>
      <c r="U488" s="23">
        <v>3563.98</v>
      </c>
      <c r="V488" s="23">
        <v>1.36</v>
      </c>
      <c r="W488" s="23">
        <f t="shared" si="32"/>
        <v>8568.945463</v>
      </c>
      <c r="X488" s="23">
        <f t="shared" si="30"/>
        <v>17230.702278</v>
      </c>
      <c r="Z488" s="27">
        <f t="shared" si="33"/>
        <v>0.497306802981603</v>
      </c>
      <c r="AA488" s="28">
        <f t="shared" si="31"/>
        <v>8965.575463</v>
      </c>
    </row>
    <row r="489" spans="1:27">
      <c r="A489" s="23" t="s">
        <v>46</v>
      </c>
      <c r="B489" s="23">
        <v>2019</v>
      </c>
      <c r="C489" s="23">
        <v>2767.52</v>
      </c>
      <c r="D489" s="23">
        <v>0</v>
      </c>
      <c r="E489" s="23">
        <v>520.39</v>
      </c>
      <c r="F489" s="23">
        <v>18.44</v>
      </c>
      <c r="G489" s="23">
        <v>3347.62</v>
      </c>
      <c r="H489" s="23">
        <v>63.63</v>
      </c>
      <c r="I489" s="23">
        <v>2.31</v>
      </c>
      <c r="J489" s="23">
        <v>41.28</v>
      </c>
      <c r="K489" s="23">
        <v>14.83</v>
      </c>
      <c r="L489" s="23">
        <v>880.12</v>
      </c>
      <c r="M489" s="23">
        <v>52.78</v>
      </c>
      <c r="N489" s="23">
        <v>1044.11</v>
      </c>
      <c r="O489" s="23">
        <v>154.11</v>
      </c>
      <c r="P489" s="23">
        <v>138.04</v>
      </c>
      <c r="Q489" s="23">
        <v>366.11</v>
      </c>
      <c r="R489" s="23">
        <v>733.63</v>
      </c>
      <c r="S489" s="23">
        <v>67.96</v>
      </c>
      <c r="T489" s="23">
        <v>68182.86</v>
      </c>
      <c r="U489" s="23">
        <v>2362.93</v>
      </c>
      <c r="V489" s="23">
        <v>19.25</v>
      </c>
      <c r="W489" s="23">
        <f t="shared" si="32"/>
        <v>5787.583048</v>
      </c>
      <c r="X489" s="23">
        <f t="shared" si="30"/>
        <v>16821.134195</v>
      </c>
      <c r="Z489" s="27">
        <f t="shared" si="33"/>
        <v>0.344066159921626</v>
      </c>
      <c r="AA489" s="28">
        <f t="shared" si="31"/>
        <v>5841.247048</v>
      </c>
    </row>
    <row r="490" spans="1:27">
      <c r="A490" s="23" t="s">
        <v>47</v>
      </c>
      <c r="B490" s="23">
        <v>2019</v>
      </c>
      <c r="C490" s="23">
        <v>1651.28</v>
      </c>
      <c r="D490" s="23">
        <v>0</v>
      </c>
      <c r="E490" s="23">
        <v>76.11</v>
      </c>
      <c r="F490" s="23">
        <v>0.68</v>
      </c>
      <c r="G490" s="23">
        <v>662.31</v>
      </c>
      <c r="H490" s="23">
        <v>13.63</v>
      </c>
      <c r="I490" s="23">
        <v>0</v>
      </c>
      <c r="J490" s="23">
        <v>0.04</v>
      </c>
      <c r="K490" s="23">
        <v>15.56</v>
      </c>
      <c r="L490" s="23">
        <v>182.68</v>
      </c>
      <c r="M490" s="23">
        <v>33.68</v>
      </c>
      <c r="N490" s="23">
        <v>345.67</v>
      </c>
      <c r="O490" s="23">
        <v>20.59</v>
      </c>
      <c r="P490" s="23">
        <v>26.96</v>
      </c>
      <c r="Q490" s="23">
        <v>33.56</v>
      </c>
      <c r="R490" s="23">
        <v>169.48</v>
      </c>
      <c r="S490" s="23">
        <v>27.87</v>
      </c>
      <c r="T490" s="23">
        <v>26963.95</v>
      </c>
      <c r="U490" s="23">
        <v>732.32</v>
      </c>
      <c r="V490" s="23">
        <v>177.16</v>
      </c>
      <c r="W490" s="23">
        <f t="shared" si="32"/>
        <v>1928.758955</v>
      </c>
      <c r="X490" s="23">
        <f t="shared" si="30"/>
        <v>5472.135393</v>
      </c>
      <c r="Z490" s="27">
        <f t="shared" si="33"/>
        <v>0.352469158103669</v>
      </c>
      <c r="AA490" s="28">
        <f t="shared" si="31"/>
        <v>1928.810955</v>
      </c>
    </row>
    <row r="491" spans="1:27">
      <c r="A491" s="23" t="s">
        <v>48</v>
      </c>
      <c r="B491" s="23">
        <v>2019</v>
      </c>
      <c r="C491" s="23">
        <v>3570.95</v>
      </c>
      <c r="D491" s="23">
        <v>127.4</v>
      </c>
      <c r="E491" s="23">
        <v>160.14</v>
      </c>
      <c r="F491" s="23">
        <v>4.33</v>
      </c>
      <c r="G491" s="23">
        <v>373.82</v>
      </c>
      <c r="H491" s="23">
        <v>15.06</v>
      </c>
      <c r="I491" s="23">
        <v>3.47</v>
      </c>
      <c r="J491" s="23">
        <v>10.35</v>
      </c>
      <c r="K491" s="23">
        <v>45.15</v>
      </c>
      <c r="L491" s="23">
        <v>430.27</v>
      </c>
      <c r="M491" s="23">
        <v>69.77</v>
      </c>
      <c r="N491" s="23">
        <v>391.68</v>
      </c>
      <c r="O491" s="23">
        <v>12.92</v>
      </c>
      <c r="P491" s="23">
        <v>89.16</v>
      </c>
      <c r="Q491" s="23">
        <v>36.34</v>
      </c>
      <c r="R491" s="23">
        <v>98.18</v>
      </c>
      <c r="S491" s="23">
        <v>39.6</v>
      </c>
      <c r="T491" s="23">
        <v>49223.85</v>
      </c>
      <c r="U491" s="23">
        <v>995.64</v>
      </c>
      <c r="V491" s="23">
        <v>0.59</v>
      </c>
      <c r="W491" s="23">
        <f t="shared" si="32"/>
        <v>3181.770158</v>
      </c>
      <c r="X491" s="23">
        <f t="shared" si="30"/>
        <v>8341.872253</v>
      </c>
      <c r="Z491" s="27">
        <f t="shared" si="33"/>
        <v>0.381421587564558</v>
      </c>
      <c r="AA491" s="28">
        <f t="shared" si="31"/>
        <v>3195.225158</v>
      </c>
    </row>
    <row r="492" spans="1:27">
      <c r="A492" s="23" t="s">
        <v>49</v>
      </c>
      <c r="B492" s="23">
        <v>2019</v>
      </c>
      <c r="C492" s="23">
        <v>519.67</v>
      </c>
      <c r="D492" s="23">
        <v>0</v>
      </c>
      <c r="E492" s="23">
        <v>0</v>
      </c>
      <c r="F492" s="23">
        <v>0</v>
      </c>
      <c r="G492" s="23">
        <v>621.82</v>
      </c>
      <c r="H492" s="23">
        <v>22.95</v>
      </c>
      <c r="I492" s="23">
        <v>0</v>
      </c>
      <c r="J492" s="23">
        <v>74.29</v>
      </c>
      <c r="K492" s="23">
        <v>1.85</v>
      </c>
      <c r="L492" s="23">
        <v>493.87</v>
      </c>
      <c r="M492" s="23">
        <v>753.68</v>
      </c>
      <c r="N492" s="23">
        <v>446.3</v>
      </c>
      <c r="O492" s="23">
        <v>658.32</v>
      </c>
      <c r="P492" s="23">
        <v>96.62</v>
      </c>
      <c r="Q492" s="23">
        <v>155.23</v>
      </c>
      <c r="R492" s="23">
        <v>219.53</v>
      </c>
      <c r="S492" s="23">
        <v>61.78</v>
      </c>
      <c r="T492" s="23">
        <v>9599.7</v>
      </c>
      <c r="U492" s="23">
        <v>1535.54</v>
      </c>
      <c r="V492" s="23">
        <v>0.89</v>
      </c>
      <c r="W492" s="23">
        <f t="shared" si="32"/>
        <v>1116.218079</v>
      </c>
      <c r="X492" s="23">
        <f t="shared" si="30"/>
        <v>8351.955259</v>
      </c>
      <c r="Z492" s="27">
        <f t="shared" si="33"/>
        <v>0.133647516585673</v>
      </c>
      <c r="AA492" s="28">
        <f t="shared" si="31"/>
        <v>1212.795079</v>
      </c>
    </row>
    <row r="493" spans="1:27">
      <c r="A493" s="23" t="s">
        <v>50</v>
      </c>
      <c r="B493" s="23">
        <v>2019</v>
      </c>
      <c r="C493" s="23">
        <v>2967.45</v>
      </c>
      <c r="D493" s="23">
        <v>0</v>
      </c>
      <c r="E493" s="23">
        <v>397.51</v>
      </c>
      <c r="F493" s="23">
        <v>29.35</v>
      </c>
      <c r="G493" s="23">
        <v>4953.14</v>
      </c>
      <c r="H493" s="23">
        <v>32.83</v>
      </c>
      <c r="I493" s="23">
        <v>0</v>
      </c>
      <c r="J493" s="23">
        <v>77.2</v>
      </c>
      <c r="K493" s="23">
        <v>0.8</v>
      </c>
      <c r="L493" s="23">
        <v>1085.87</v>
      </c>
      <c r="M493" s="23">
        <v>132.85</v>
      </c>
      <c r="N493" s="23">
        <v>885.85</v>
      </c>
      <c r="O493" s="23">
        <v>121.26</v>
      </c>
      <c r="P493" s="23">
        <v>86.52</v>
      </c>
      <c r="Q493" s="23">
        <v>89.25</v>
      </c>
      <c r="R493" s="23">
        <v>194.82</v>
      </c>
      <c r="S493" s="23">
        <v>148.71</v>
      </c>
      <c r="T493" s="23">
        <v>66294.18</v>
      </c>
      <c r="U493" s="23">
        <v>6076.83</v>
      </c>
      <c r="V493" s="23">
        <v>42.18</v>
      </c>
      <c r="W493" s="23">
        <f t="shared" si="32"/>
        <v>7263.983028</v>
      </c>
      <c r="X493" s="23">
        <f t="shared" si="30"/>
        <v>22894.145881</v>
      </c>
      <c r="Z493" s="27">
        <f t="shared" si="33"/>
        <v>0.317285609419849</v>
      </c>
      <c r="AA493" s="28">
        <f t="shared" si="31"/>
        <v>7364.343028</v>
      </c>
    </row>
    <row r="494" spans="1:27">
      <c r="A494" s="23" t="s">
        <v>51</v>
      </c>
      <c r="B494" s="23">
        <v>2019</v>
      </c>
      <c r="C494" s="23">
        <v>1828.4</v>
      </c>
      <c r="D494" s="23">
        <v>0</v>
      </c>
      <c r="E494" s="23">
        <v>1.4</v>
      </c>
      <c r="F494" s="23">
        <v>310.8</v>
      </c>
      <c r="G494" s="23">
        <v>302.02</v>
      </c>
      <c r="H494" s="23">
        <v>3.92</v>
      </c>
      <c r="I494" s="23">
        <v>0.19</v>
      </c>
      <c r="J494" s="23">
        <v>15.77</v>
      </c>
      <c r="K494" s="23">
        <v>0</v>
      </c>
      <c r="L494" s="23">
        <v>789.19</v>
      </c>
      <c r="M494" s="23">
        <v>176.37</v>
      </c>
      <c r="N494" s="23">
        <v>729.52</v>
      </c>
      <c r="O494" s="23">
        <v>61.35</v>
      </c>
      <c r="P494" s="23">
        <v>227.96</v>
      </c>
      <c r="Q494" s="23">
        <v>142.24</v>
      </c>
      <c r="R494" s="23">
        <v>192.68</v>
      </c>
      <c r="S494" s="23">
        <v>107.21</v>
      </c>
      <c r="T494" s="23">
        <v>58549.17</v>
      </c>
      <c r="U494" s="23">
        <v>4544.06</v>
      </c>
      <c r="V494" s="23">
        <v>86.91</v>
      </c>
      <c r="W494" s="23">
        <f t="shared" si="32"/>
        <v>1811.047207</v>
      </c>
      <c r="X494" s="23">
        <f t="shared" si="30"/>
        <v>14342.404594</v>
      </c>
      <c r="Z494" s="27">
        <f t="shared" si="33"/>
        <v>0.126272215731359</v>
      </c>
      <c r="AA494" s="28">
        <f t="shared" si="31"/>
        <v>1831.548207</v>
      </c>
    </row>
    <row r="495" spans="1:27">
      <c r="A495" s="23" t="s">
        <v>52</v>
      </c>
      <c r="B495" s="23">
        <v>2019</v>
      </c>
      <c r="C495" s="23">
        <v>3505.55</v>
      </c>
      <c r="D495" s="23">
        <v>0</v>
      </c>
      <c r="E495" s="23">
        <v>94.09</v>
      </c>
      <c r="F495" s="23">
        <v>47.17</v>
      </c>
      <c r="G495" s="23">
        <v>1161.43</v>
      </c>
      <c r="H495" s="23">
        <v>27.94</v>
      </c>
      <c r="I495" s="23">
        <v>4.59</v>
      </c>
      <c r="J495" s="23">
        <v>12.55</v>
      </c>
      <c r="K495" s="23">
        <v>0.79</v>
      </c>
      <c r="L495" s="23">
        <v>655.95</v>
      </c>
      <c r="M495" s="23">
        <v>16.59</v>
      </c>
      <c r="N495" s="23">
        <v>688.64</v>
      </c>
      <c r="O495" s="23">
        <v>21.49</v>
      </c>
      <c r="P495" s="23">
        <v>70.55</v>
      </c>
      <c r="Q495" s="23">
        <v>25.63</v>
      </c>
      <c r="R495" s="23">
        <v>79.46</v>
      </c>
      <c r="S495" s="23">
        <v>57.43</v>
      </c>
      <c r="T495" s="23">
        <v>9892.56</v>
      </c>
      <c r="U495" s="23">
        <v>2169.85</v>
      </c>
      <c r="V495" s="23">
        <v>58.78</v>
      </c>
      <c r="W495" s="23">
        <f t="shared" si="32"/>
        <v>3875.433159</v>
      </c>
      <c r="X495" s="23">
        <f t="shared" si="30"/>
        <v>9999.82186</v>
      </c>
      <c r="Z495" s="27">
        <f t="shared" si="33"/>
        <v>0.387550219719614</v>
      </c>
      <c r="AA495" s="28">
        <f t="shared" si="31"/>
        <v>3891.748159</v>
      </c>
    </row>
    <row r="496" spans="1:27">
      <c r="A496" s="23" t="s">
        <v>53</v>
      </c>
      <c r="B496" s="23">
        <v>2019</v>
      </c>
      <c r="C496" s="23">
        <v>2236.63</v>
      </c>
      <c r="D496" s="23">
        <v>0</v>
      </c>
      <c r="E496" s="23">
        <v>28.27</v>
      </c>
      <c r="F496" s="23">
        <v>30</v>
      </c>
      <c r="G496" s="23">
        <v>871.35</v>
      </c>
      <c r="H496" s="23">
        <v>3.46</v>
      </c>
      <c r="I496" s="23">
        <v>17</v>
      </c>
      <c r="J496" s="23">
        <v>8.31</v>
      </c>
      <c r="K496" s="23">
        <v>106.26</v>
      </c>
      <c r="L496" s="23">
        <v>562.43</v>
      </c>
      <c r="M496" s="23">
        <v>171.78</v>
      </c>
      <c r="N496" s="23">
        <v>450</v>
      </c>
      <c r="O496" s="23">
        <v>150.2</v>
      </c>
      <c r="P496" s="23">
        <v>57.49</v>
      </c>
      <c r="Q496" s="23">
        <v>135.58</v>
      </c>
      <c r="R496" s="23">
        <v>260.97</v>
      </c>
      <c r="S496" s="23">
        <v>38.36</v>
      </c>
      <c r="T496" s="23">
        <v>13129.96</v>
      </c>
      <c r="U496" s="23">
        <v>2323.7</v>
      </c>
      <c r="V496" s="23">
        <v>81.94</v>
      </c>
      <c r="W496" s="23">
        <f t="shared" si="32"/>
        <v>2552.077418</v>
      </c>
      <c r="X496" s="23">
        <f t="shared" si="30"/>
        <v>9185.727223</v>
      </c>
      <c r="Z496" s="27">
        <f t="shared" si="33"/>
        <v>0.27783074285179</v>
      </c>
      <c r="AA496" s="28">
        <f t="shared" si="31"/>
        <v>2562.880418</v>
      </c>
    </row>
    <row r="497" spans="1:27">
      <c r="A497" s="23" t="s">
        <v>54</v>
      </c>
      <c r="B497" s="23">
        <v>2019</v>
      </c>
      <c r="C497" s="23">
        <v>2601.37</v>
      </c>
      <c r="D497" s="23">
        <v>0</v>
      </c>
      <c r="E497" s="23">
        <v>58.1</v>
      </c>
      <c r="F497" s="23">
        <v>106.76</v>
      </c>
      <c r="G497" s="23">
        <v>939.44</v>
      </c>
      <c r="H497" s="23">
        <v>16.54</v>
      </c>
      <c r="I497" s="23">
        <v>0</v>
      </c>
      <c r="J497" s="23">
        <v>7.9</v>
      </c>
      <c r="K497" s="23">
        <v>0.67</v>
      </c>
      <c r="L497" s="23">
        <v>405.37</v>
      </c>
      <c r="M497" s="23">
        <v>19.32</v>
      </c>
      <c r="N497" s="23">
        <v>598.7</v>
      </c>
      <c r="O497" s="23">
        <v>12.25</v>
      </c>
      <c r="P497" s="23">
        <v>82.12</v>
      </c>
      <c r="Q497" s="23">
        <v>28</v>
      </c>
      <c r="R497" s="23">
        <v>40.71</v>
      </c>
      <c r="S497" s="23">
        <v>24.24</v>
      </c>
      <c r="T497" s="23">
        <v>2976.81</v>
      </c>
      <c r="U497" s="23">
        <v>1463.33</v>
      </c>
      <c r="V497" s="23">
        <v>81.9</v>
      </c>
      <c r="W497" s="23">
        <f t="shared" si="32"/>
        <v>2952.990997</v>
      </c>
      <c r="X497" s="23">
        <f t="shared" si="30"/>
        <v>7016.836452</v>
      </c>
      <c r="Z497" s="27">
        <f t="shared" si="33"/>
        <v>0.420843640463975</v>
      </c>
      <c r="AA497" s="28">
        <f t="shared" si="31"/>
        <v>2963.260997</v>
      </c>
    </row>
    <row r="498" spans="1:27">
      <c r="A498" s="23" t="s">
        <v>55</v>
      </c>
      <c r="B498" s="23">
        <v>2019</v>
      </c>
      <c r="C498" s="23">
        <v>5622.05</v>
      </c>
      <c r="D498" s="23">
        <v>0</v>
      </c>
      <c r="E498" s="23">
        <v>633.59</v>
      </c>
      <c r="F498" s="23">
        <v>828.23</v>
      </c>
      <c r="G498" s="23">
        <v>3546.63</v>
      </c>
      <c r="H498" s="23">
        <v>66.39</v>
      </c>
      <c r="I498" s="23">
        <v>54.26</v>
      </c>
      <c r="J498" s="23">
        <v>124.06</v>
      </c>
      <c r="K498" s="23">
        <v>60.61</v>
      </c>
      <c r="L498" s="23">
        <v>678.99</v>
      </c>
      <c r="M498" s="23">
        <v>125.92</v>
      </c>
      <c r="N498" s="23">
        <v>1251.31</v>
      </c>
      <c r="O498" s="23">
        <v>176.84</v>
      </c>
      <c r="P498" s="23">
        <v>115.09</v>
      </c>
      <c r="Q498" s="23">
        <v>128.05</v>
      </c>
      <c r="R498" s="23">
        <v>330.63</v>
      </c>
      <c r="S498" s="23">
        <v>181.33</v>
      </c>
      <c r="T498" s="23">
        <v>155064.31</v>
      </c>
      <c r="U498" s="23">
        <v>6831.31</v>
      </c>
      <c r="V498" s="23">
        <v>0</v>
      </c>
      <c r="W498" s="23">
        <f t="shared" si="32"/>
        <v>8740.528756</v>
      </c>
      <c r="X498" s="23">
        <f t="shared" si="30"/>
        <v>29138.990719</v>
      </c>
      <c r="Z498" s="27">
        <f t="shared" si="33"/>
        <v>0.299959900474547</v>
      </c>
      <c r="AA498" s="28">
        <f t="shared" si="31"/>
        <v>8901.806756</v>
      </c>
    </row>
    <row r="499" spans="1:27">
      <c r="A499" s="23" t="s">
        <v>56</v>
      </c>
      <c r="B499" s="23">
        <v>2019</v>
      </c>
      <c r="C499" s="23">
        <v>3778.75</v>
      </c>
      <c r="D499" s="23">
        <v>0</v>
      </c>
      <c r="E499" s="23">
        <v>123.95</v>
      </c>
      <c r="F499" s="23">
        <v>390.42</v>
      </c>
      <c r="G499" s="23">
        <v>1431.96</v>
      </c>
      <c r="H499" s="23">
        <v>23.5</v>
      </c>
      <c r="I499" s="23">
        <v>46.25</v>
      </c>
      <c r="J499" s="23">
        <v>106.99</v>
      </c>
      <c r="K499" s="23">
        <v>8.9</v>
      </c>
      <c r="L499" s="23">
        <v>769.77</v>
      </c>
      <c r="M499" s="23">
        <v>92.65</v>
      </c>
      <c r="N499" s="23">
        <v>1005.82</v>
      </c>
      <c r="O499" s="23">
        <v>4.35</v>
      </c>
      <c r="P499" s="23">
        <v>219.21</v>
      </c>
      <c r="Q499" s="23">
        <v>23.62</v>
      </c>
      <c r="R499" s="23">
        <v>7.91</v>
      </c>
      <c r="S499" s="23">
        <v>97.17</v>
      </c>
      <c r="T499" s="23">
        <v>33393.17</v>
      </c>
      <c r="U499" s="23">
        <v>3364.17</v>
      </c>
      <c r="V499" s="23">
        <v>99.09</v>
      </c>
      <c r="W499" s="23">
        <f t="shared" si="32"/>
        <v>4669.309209</v>
      </c>
      <c r="X499" s="23">
        <f t="shared" si="30"/>
        <v>14648.993467</v>
      </c>
      <c r="Z499" s="27">
        <f t="shared" si="33"/>
        <v>0.318746077641349</v>
      </c>
      <c r="AA499" s="28">
        <f t="shared" si="31"/>
        <v>4808.396209</v>
      </c>
    </row>
    <row r="500" spans="1:27">
      <c r="A500" s="23" t="s">
        <v>57</v>
      </c>
      <c r="B500" s="23">
        <v>2019</v>
      </c>
      <c r="C500" s="23">
        <v>4509.21</v>
      </c>
      <c r="D500" s="23">
        <v>0</v>
      </c>
      <c r="E500" s="23">
        <v>62.5</v>
      </c>
      <c r="F500" s="23">
        <v>46.67</v>
      </c>
      <c r="G500" s="23">
        <v>1115.52</v>
      </c>
      <c r="H500" s="23">
        <v>21.13</v>
      </c>
      <c r="I500" s="23">
        <v>1.31</v>
      </c>
      <c r="J500" s="23">
        <v>40.12</v>
      </c>
      <c r="K500" s="23">
        <v>6.56</v>
      </c>
      <c r="L500" s="23">
        <v>864.59</v>
      </c>
      <c r="M500" s="23">
        <v>128.47</v>
      </c>
      <c r="N500" s="23">
        <v>975.53</v>
      </c>
      <c r="O500" s="23">
        <v>148.7</v>
      </c>
      <c r="P500" s="23">
        <v>204.48</v>
      </c>
      <c r="Q500" s="23">
        <v>36.23</v>
      </c>
      <c r="R500" s="23">
        <v>142.15</v>
      </c>
      <c r="S500" s="23">
        <v>58.28</v>
      </c>
      <c r="T500" s="23">
        <v>12856.7</v>
      </c>
      <c r="U500" s="23">
        <v>2193.9</v>
      </c>
      <c r="V500" s="23">
        <v>131.15</v>
      </c>
      <c r="W500" s="23">
        <f t="shared" si="32"/>
        <v>4484.881502</v>
      </c>
      <c r="X500" s="23">
        <f t="shared" si="30"/>
        <v>12260.517641</v>
      </c>
      <c r="Z500" s="27">
        <f t="shared" si="33"/>
        <v>0.365798707144489</v>
      </c>
      <c r="AA500" s="28">
        <f t="shared" si="31"/>
        <v>4537.037502</v>
      </c>
    </row>
    <row r="501" spans="1:27">
      <c r="A501" s="23" t="s">
        <v>58</v>
      </c>
      <c r="B501" s="23">
        <v>2019</v>
      </c>
      <c r="C501" s="23">
        <v>5230.27</v>
      </c>
      <c r="D501" s="23">
        <v>0</v>
      </c>
      <c r="E501" s="23">
        <v>145.2</v>
      </c>
      <c r="F501" s="23">
        <v>589.8</v>
      </c>
      <c r="G501" s="23">
        <v>979.68</v>
      </c>
      <c r="H501" s="23">
        <v>19.47</v>
      </c>
      <c r="I501" s="23">
        <v>0.16</v>
      </c>
      <c r="J501" s="23">
        <v>1.59</v>
      </c>
      <c r="K501" s="23">
        <v>1.02</v>
      </c>
      <c r="L501" s="23">
        <v>819.69</v>
      </c>
      <c r="M501" s="23">
        <v>65.03</v>
      </c>
      <c r="N501" s="23">
        <v>672.18</v>
      </c>
      <c r="O501" s="23">
        <v>81.55</v>
      </c>
      <c r="P501" s="23">
        <v>114.61</v>
      </c>
      <c r="Q501" s="23">
        <v>33.68</v>
      </c>
      <c r="R501" s="23">
        <v>191.44</v>
      </c>
      <c r="S501" s="23">
        <v>31.22</v>
      </c>
      <c r="T501" s="23">
        <v>8547.18</v>
      </c>
      <c r="U501" s="23">
        <v>1732.7</v>
      </c>
      <c r="V501" s="23">
        <v>590.71</v>
      </c>
      <c r="W501" s="23">
        <f t="shared" si="32"/>
        <v>5203.182079</v>
      </c>
      <c r="X501" s="23">
        <f t="shared" si="30"/>
        <v>11510.43088</v>
      </c>
      <c r="Z501" s="27">
        <f t="shared" si="33"/>
        <v>0.452040599804201</v>
      </c>
      <c r="AA501" s="28">
        <f t="shared" si="31"/>
        <v>5205.249079</v>
      </c>
    </row>
    <row r="502" spans="1:27">
      <c r="A502" s="23" t="s">
        <v>59</v>
      </c>
      <c r="B502" s="23">
        <v>2019</v>
      </c>
      <c r="C502" s="23">
        <v>3619.76</v>
      </c>
      <c r="D502" s="23">
        <v>0</v>
      </c>
      <c r="E502" s="23">
        <v>22.68</v>
      </c>
      <c r="F502" s="23">
        <v>83.2</v>
      </c>
      <c r="G502" s="23">
        <v>985.06</v>
      </c>
      <c r="H502" s="23">
        <v>12.93</v>
      </c>
      <c r="I502" s="23">
        <v>0.86</v>
      </c>
      <c r="J502" s="23">
        <v>5.71</v>
      </c>
      <c r="K502" s="23">
        <v>26.27</v>
      </c>
      <c r="L502" s="23">
        <v>1559.66</v>
      </c>
      <c r="M502" s="23">
        <v>312.95</v>
      </c>
      <c r="N502" s="23">
        <v>1669.95</v>
      </c>
      <c r="O502" s="23">
        <v>312.83</v>
      </c>
      <c r="P502" s="23">
        <v>746.25</v>
      </c>
      <c r="Q502" s="23">
        <v>124.88</v>
      </c>
      <c r="R502" s="23">
        <v>128.49</v>
      </c>
      <c r="S502" s="23">
        <v>79.05</v>
      </c>
      <c r="T502" s="23">
        <v>29534.88</v>
      </c>
      <c r="U502" s="23">
        <v>6440.15</v>
      </c>
      <c r="V502" s="23">
        <v>10.6</v>
      </c>
      <c r="W502" s="23">
        <f t="shared" si="32"/>
        <v>3681.380804</v>
      </c>
      <c r="X502" s="23">
        <f t="shared" si="30"/>
        <v>20975.654128</v>
      </c>
      <c r="Z502" s="27">
        <f t="shared" si="33"/>
        <v>0.175507318224026</v>
      </c>
      <c r="AA502" s="28">
        <f t="shared" si="31"/>
        <v>3688.803804</v>
      </c>
    </row>
    <row r="503" spans="1:27">
      <c r="A503" s="23" t="s">
        <v>60</v>
      </c>
      <c r="B503" s="23">
        <v>2019</v>
      </c>
      <c r="C503" s="23">
        <v>2253.76</v>
      </c>
      <c r="D503" s="23">
        <v>0</v>
      </c>
      <c r="E503" s="23">
        <v>12.94</v>
      </c>
      <c r="F503" s="23">
        <v>3.91</v>
      </c>
      <c r="G503" s="23">
        <v>1079.35</v>
      </c>
      <c r="H503" s="23">
        <v>22.25</v>
      </c>
      <c r="I503" s="23">
        <v>45.53</v>
      </c>
      <c r="J503" s="23">
        <v>0.28</v>
      </c>
      <c r="K503" s="23">
        <v>0.54</v>
      </c>
      <c r="L503" s="23">
        <v>256.68</v>
      </c>
      <c r="M503" s="23">
        <v>46.36</v>
      </c>
      <c r="N503" s="23">
        <v>486.71</v>
      </c>
      <c r="O503" s="23">
        <v>6.73</v>
      </c>
      <c r="P503" s="23">
        <v>44.96</v>
      </c>
      <c r="Q503" s="23">
        <v>56.42</v>
      </c>
      <c r="R503" s="23">
        <v>37.29</v>
      </c>
      <c r="S503" s="23">
        <v>22.09</v>
      </c>
      <c r="T503" s="23">
        <v>9930.84</v>
      </c>
      <c r="U503" s="23">
        <v>1844.63</v>
      </c>
      <c r="V503" s="23">
        <v>416.76</v>
      </c>
      <c r="W503" s="23">
        <f t="shared" si="32"/>
        <v>2963.612719</v>
      </c>
      <c r="X503" s="23">
        <f t="shared" si="30"/>
        <v>7656.171068</v>
      </c>
      <c r="Z503" s="27">
        <f t="shared" si="33"/>
        <v>0.387088100915981</v>
      </c>
      <c r="AA503" s="28">
        <f t="shared" si="31"/>
        <v>2963.976719</v>
      </c>
    </row>
    <row r="504" spans="1:27">
      <c r="A504" s="23" t="s">
        <v>61</v>
      </c>
      <c r="B504" s="23">
        <v>2019</v>
      </c>
      <c r="C504" s="23">
        <v>244.69</v>
      </c>
      <c r="D504" s="23">
        <v>0</v>
      </c>
      <c r="E504" s="23">
        <v>0</v>
      </c>
      <c r="F504" s="23">
        <v>0</v>
      </c>
      <c r="G504" s="23">
        <v>0.03</v>
      </c>
      <c r="H504" s="23">
        <v>0</v>
      </c>
      <c r="I504" s="23">
        <v>0</v>
      </c>
      <c r="J504" s="23">
        <v>0</v>
      </c>
      <c r="K504" s="23">
        <v>0.81</v>
      </c>
      <c r="L504" s="23">
        <v>107.6</v>
      </c>
      <c r="M504" s="23">
        <v>131.04</v>
      </c>
      <c r="N504" s="23">
        <v>87.73</v>
      </c>
      <c r="O504" s="23">
        <v>6.25</v>
      </c>
      <c r="P504" s="23">
        <v>21.75</v>
      </c>
      <c r="Q504" s="23">
        <v>34.73</v>
      </c>
      <c r="R504" s="23">
        <v>54.48</v>
      </c>
      <c r="S504" s="23">
        <v>37.99</v>
      </c>
      <c r="T504" s="23">
        <v>1484.96</v>
      </c>
      <c r="U504" s="23">
        <v>336.71</v>
      </c>
      <c r="V504" s="23">
        <v>1.38</v>
      </c>
      <c r="W504" s="23">
        <f t="shared" si="32"/>
        <v>174.811209</v>
      </c>
      <c r="X504" s="23">
        <f t="shared" si="30"/>
        <v>1792.200877</v>
      </c>
      <c r="Z504" s="27">
        <f t="shared" si="33"/>
        <v>0.0975399639869722</v>
      </c>
      <c r="AA504" s="28">
        <f t="shared" si="31"/>
        <v>174.811209</v>
      </c>
    </row>
    <row r="505" spans="1:27">
      <c r="A505" s="23" t="s">
        <v>62</v>
      </c>
      <c r="B505" s="23">
        <v>2019</v>
      </c>
      <c r="C505" s="23">
        <v>1660.72</v>
      </c>
      <c r="D505" s="23">
        <v>0</v>
      </c>
      <c r="E505" s="23">
        <v>449.84</v>
      </c>
      <c r="F505" s="23">
        <v>0.26</v>
      </c>
      <c r="G505" s="23">
        <v>306.43</v>
      </c>
      <c r="H505" s="23">
        <v>9.08</v>
      </c>
      <c r="I505" s="23">
        <v>0</v>
      </c>
      <c r="J505" s="23">
        <v>13.48</v>
      </c>
      <c r="K505" s="23">
        <v>0</v>
      </c>
      <c r="L505" s="23">
        <v>400.08</v>
      </c>
      <c r="M505" s="23">
        <v>102.14</v>
      </c>
      <c r="N505" s="23">
        <v>406.68</v>
      </c>
      <c r="O505" s="23">
        <v>18.38</v>
      </c>
      <c r="P505" s="23">
        <v>28.22</v>
      </c>
      <c r="Q505" s="23">
        <v>0</v>
      </c>
      <c r="R505" s="23">
        <v>13.3</v>
      </c>
      <c r="S505" s="23">
        <v>95.73</v>
      </c>
      <c r="T505" s="23">
        <v>5350.3</v>
      </c>
      <c r="U505" s="23">
        <v>1109.98</v>
      </c>
      <c r="V505" s="23">
        <v>7.95</v>
      </c>
      <c r="W505" s="23">
        <f t="shared" si="32"/>
        <v>1668.372126</v>
      </c>
      <c r="X505" s="23">
        <f t="shared" si="30"/>
        <v>5935.800926</v>
      </c>
      <c r="Z505" s="27">
        <f t="shared" si="33"/>
        <v>0.281069420420115</v>
      </c>
      <c r="AA505" s="28">
        <f t="shared" si="31"/>
        <v>1685.896126</v>
      </c>
    </row>
    <row r="506" spans="1:27">
      <c r="A506" s="23" t="s">
        <v>63</v>
      </c>
      <c r="B506" s="23">
        <v>2019</v>
      </c>
      <c r="C506" s="23">
        <v>3210.55</v>
      </c>
      <c r="D506" s="23">
        <v>0.26</v>
      </c>
      <c r="E506" s="23">
        <v>346.97</v>
      </c>
      <c r="F506" s="23">
        <v>16.17</v>
      </c>
      <c r="G506" s="23">
        <v>1287.2</v>
      </c>
      <c r="H506" s="23">
        <v>31.47</v>
      </c>
      <c r="I506" s="23">
        <v>0.73</v>
      </c>
      <c r="J506" s="23">
        <v>35.22</v>
      </c>
      <c r="K506" s="23">
        <v>0</v>
      </c>
      <c r="L506" s="23">
        <v>916.97</v>
      </c>
      <c r="M506" s="23">
        <v>214.2</v>
      </c>
      <c r="N506" s="23">
        <v>912.27</v>
      </c>
      <c r="O506" s="23">
        <v>6.02</v>
      </c>
      <c r="P506" s="23">
        <v>52.84</v>
      </c>
      <c r="Q506" s="23">
        <v>60.33</v>
      </c>
      <c r="R506" s="23">
        <v>1.72</v>
      </c>
      <c r="S506" s="23">
        <v>228.42</v>
      </c>
      <c r="T506" s="23">
        <v>8293.08</v>
      </c>
      <c r="U506" s="23">
        <v>2441.73</v>
      </c>
      <c r="V506" s="23">
        <v>421.22</v>
      </c>
      <c r="W506" s="23">
        <f t="shared" si="32"/>
        <v>3848.673657</v>
      </c>
      <c r="X506" s="23">
        <f t="shared" si="30"/>
        <v>13827.068356</v>
      </c>
      <c r="Z506" s="27">
        <f t="shared" si="33"/>
        <v>0.278343431731857</v>
      </c>
      <c r="AA506" s="28">
        <f t="shared" si="31"/>
        <v>3894.459657</v>
      </c>
    </row>
    <row r="507" spans="1:27">
      <c r="A507" s="23" t="s">
        <v>64</v>
      </c>
      <c r="B507" s="23">
        <v>2019</v>
      </c>
      <c r="C507" s="23">
        <v>4253.39</v>
      </c>
      <c r="D507" s="23">
        <v>0</v>
      </c>
      <c r="E507" s="23">
        <v>119.07</v>
      </c>
      <c r="F507" s="23">
        <v>5.49</v>
      </c>
      <c r="G507" s="23">
        <v>223.81</v>
      </c>
      <c r="H507" s="23">
        <v>3.33</v>
      </c>
      <c r="I507" s="23">
        <v>0</v>
      </c>
      <c r="J507" s="23">
        <v>0.66</v>
      </c>
      <c r="K507" s="23">
        <v>0</v>
      </c>
      <c r="L507" s="23">
        <v>465.68</v>
      </c>
      <c r="M507" s="23">
        <v>59.12</v>
      </c>
      <c r="N507" s="23">
        <v>580.77</v>
      </c>
      <c r="O507" s="23">
        <v>0.16</v>
      </c>
      <c r="P507" s="23">
        <v>24.02</v>
      </c>
      <c r="Q507" s="23">
        <v>0</v>
      </c>
      <c r="R507" s="23">
        <v>0</v>
      </c>
      <c r="S507" s="23">
        <v>31.96</v>
      </c>
      <c r="T507" s="23">
        <v>1096.79</v>
      </c>
      <c r="U507" s="23">
        <v>1455.32</v>
      </c>
      <c r="V507" s="23">
        <v>4.82</v>
      </c>
      <c r="W507" s="23">
        <f t="shared" si="32"/>
        <v>3313.374</v>
      </c>
      <c r="X507" s="23">
        <f t="shared" si="30"/>
        <v>7229.945568</v>
      </c>
      <c r="Z507" s="27">
        <f t="shared" si="33"/>
        <v>0.458284778057682</v>
      </c>
      <c r="AA507" s="28">
        <f t="shared" si="31"/>
        <v>3314.232</v>
      </c>
    </row>
    <row r="508" spans="1:27">
      <c r="A508" s="23" t="s">
        <v>65</v>
      </c>
      <c r="B508" s="23">
        <v>2019</v>
      </c>
      <c r="C508" s="23">
        <v>3869.47</v>
      </c>
      <c r="D508" s="23">
        <v>0</v>
      </c>
      <c r="E508" s="23">
        <v>174.12</v>
      </c>
      <c r="F508" s="23">
        <v>17.26</v>
      </c>
      <c r="G508" s="23">
        <v>1120.29</v>
      </c>
      <c r="H508" s="23">
        <v>25.25</v>
      </c>
      <c r="I508" s="23">
        <v>0</v>
      </c>
      <c r="J508" s="23">
        <v>0.89</v>
      </c>
      <c r="K508" s="23">
        <v>0.07</v>
      </c>
      <c r="L508" s="23">
        <v>467.34</v>
      </c>
      <c r="M508" s="23">
        <v>127.65</v>
      </c>
      <c r="N508" s="23">
        <v>673.03</v>
      </c>
      <c r="O508" s="23">
        <v>0.23</v>
      </c>
      <c r="P508" s="23">
        <v>45.27</v>
      </c>
      <c r="Q508" s="23">
        <v>16.63</v>
      </c>
      <c r="R508" s="23">
        <v>2.05</v>
      </c>
      <c r="S508" s="23">
        <v>14.14</v>
      </c>
      <c r="T508" s="23">
        <v>1470.31</v>
      </c>
      <c r="U508" s="23">
        <v>1669.77</v>
      </c>
      <c r="V508" s="23">
        <v>115.17</v>
      </c>
      <c r="W508" s="23">
        <f t="shared" si="32"/>
        <v>4067.424961</v>
      </c>
      <c r="X508" s="23">
        <f t="shared" si="30"/>
        <v>8436.866484</v>
      </c>
      <c r="Z508" s="27">
        <f t="shared" si="33"/>
        <v>0.482101378362882</v>
      </c>
      <c r="AA508" s="28">
        <f t="shared" si="31"/>
        <v>4068.581961</v>
      </c>
    </row>
    <row r="509" spans="1:27">
      <c r="A509" s="23" t="s">
        <v>66</v>
      </c>
      <c r="B509" s="23">
        <v>2019</v>
      </c>
      <c r="C509" s="23">
        <v>3613.45</v>
      </c>
      <c r="D509" s="23">
        <v>0</v>
      </c>
      <c r="E509" s="23">
        <v>58.37</v>
      </c>
      <c r="F509" s="23">
        <v>5.16</v>
      </c>
      <c r="G509" s="23">
        <v>750.78</v>
      </c>
      <c r="H509" s="23">
        <v>11.34</v>
      </c>
      <c r="I509" s="23">
        <v>0</v>
      </c>
      <c r="J509" s="23">
        <v>13.53</v>
      </c>
      <c r="K509" s="23">
        <v>60.34</v>
      </c>
      <c r="L509" s="23">
        <v>305.87</v>
      </c>
      <c r="M509" s="23">
        <v>91.12</v>
      </c>
      <c r="N509" s="23">
        <v>376.58</v>
      </c>
      <c r="O509" s="23">
        <v>6.96</v>
      </c>
      <c r="P509" s="23">
        <v>33.16</v>
      </c>
      <c r="Q509" s="23">
        <v>0</v>
      </c>
      <c r="R509" s="23">
        <v>0.35</v>
      </c>
      <c r="S509" s="23">
        <v>89.61</v>
      </c>
      <c r="T509" s="23">
        <v>19332.63</v>
      </c>
      <c r="U509" s="23">
        <v>1832.85</v>
      </c>
      <c r="V509" s="23">
        <v>58.83</v>
      </c>
      <c r="W509" s="23">
        <f t="shared" si="32"/>
        <v>3399.828956</v>
      </c>
      <c r="X509" s="23">
        <f t="shared" si="30"/>
        <v>8866.133061</v>
      </c>
      <c r="Z509" s="27">
        <f t="shared" si="33"/>
        <v>0.383462433127136</v>
      </c>
      <c r="AA509" s="28">
        <f t="shared" si="31"/>
        <v>3417.417956</v>
      </c>
    </row>
    <row r="510" spans="1:27">
      <c r="A510" s="23" t="s">
        <v>67</v>
      </c>
      <c r="B510" s="23">
        <v>2019</v>
      </c>
      <c r="C510" s="23">
        <v>1384.67</v>
      </c>
      <c r="D510" s="23">
        <v>0</v>
      </c>
      <c r="E510" s="23">
        <v>40.37</v>
      </c>
      <c r="F510" s="23">
        <v>75.61</v>
      </c>
      <c r="G510" s="23">
        <v>525.68</v>
      </c>
      <c r="H510" s="23">
        <v>10.9</v>
      </c>
      <c r="I510" s="23">
        <v>2.18</v>
      </c>
      <c r="J510" s="23">
        <v>36.85</v>
      </c>
      <c r="K510" s="23">
        <v>14.33</v>
      </c>
      <c r="L510" s="23">
        <v>208.78</v>
      </c>
      <c r="M510" s="23">
        <v>10.49</v>
      </c>
      <c r="N510" s="23">
        <v>281.6</v>
      </c>
      <c r="O510" s="23">
        <v>3.45</v>
      </c>
      <c r="P510" s="23">
        <v>23.98</v>
      </c>
      <c r="Q510" s="23">
        <v>79.84</v>
      </c>
      <c r="R510" s="23">
        <v>19.44</v>
      </c>
      <c r="S510" s="23">
        <v>30.43</v>
      </c>
      <c r="T510" s="23">
        <v>16231.24</v>
      </c>
      <c r="U510" s="23">
        <v>1227.75</v>
      </c>
      <c r="V510" s="23">
        <v>1.12</v>
      </c>
      <c r="W510" s="23">
        <f t="shared" si="32"/>
        <v>1631.35656</v>
      </c>
      <c r="X510" s="23">
        <f t="shared" si="30"/>
        <v>5095.74183</v>
      </c>
      <c r="Z510" s="27">
        <f t="shared" si="33"/>
        <v>0.320141132424678</v>
      </c>
      <c r="AA510" s="28">
        <f t="shared" si="31"/>
        <v>1679.26156</v>
      </c>
    </row>
    <row r="511" spans="1:27">
      <c r="A511" s="23" t="s">
        <v>68</v>
      </c>
      <c r="B511" s="23">
        <v>2019</v>
      </c>
      <c r="C511" s="23">
        <v>571.56</v>
      </c>
      <c r="D511" s="23">
        <v>0</v>
      </c>
      <c r="E511" s="23">
        <v>0.81</v>
      </c>
      <c r="F511" s="23">
        <v>0</v>
      </c>
      <c r="G511" s="23">
        <v>236.06</v>
      </c>
      <c r="H511" s="23">
        <v>1.76</v>
      </c>
      <c r="I511" s="23">
        <v>0</v>
      </c>
      <c r="J511" s="23">
        <v>0.32</v>
      </c>
      <c r="K511" s="23">
        <v>2.41</v>
      </c>
      <c r="L511" s="23">
        <v>66.78</v>
      </c>
      <c r="M511" s="23">
        <v>0.02</v>
      </c>
      <c r="N511" s="23">
        <v>169.05</v>
      </c>
      <c r="O511" s="23">
        <v>0.2</v>
      </c>
      <c r="P511" s="23">
        <v>10.09</v>
      </c>
      <c r="Q511" s="23">
        <v>5.39</v>
      </c>
      <c r="R511" s="23">
        <v>3.65</v>
      </c>
      <c r="S511" s="23">
        <v>51.57</v>
      </c>
      <c r="T511" s="23">
        <v>4307.7</v>
      </c>
      <c r="U511" s="23">
        <v>690.95</v>
      </c>
      <c r="V511" s="23">
        <v>0</v>
      </c>
      <c r="W511" s="23">
        <f t="shared" si="32"/>
        <v>648.617089</v>
      </c>
      <c r="X511" s="23">
        <f t="shared" si="30"/>
        <v>2709.472263</v>
      </c>
      <c r="Z511" s="27">
        <f t="shared" si="33"/>
        <v>0.23938871707874</v>
      </c>
      <c r="AA511" s="28">
        <f t="shared" si="31"/>
        <v>649.033089</v>
      </c>
    </row>
    <row r="512" spans="1:27">
      <c r="A512" s="23" t="s">
        <v>69</v>
      </c>
      <c r="B512" s="23">
        <v>2019</v>
      </c>
      <c r="C512" s="23">
        <v>2600.59</v>
      </c>
      <c r="D512" s="23">
        <v>0</v>
      </c>
      <c r="E512" s="23">
        <v>229.6</v>
      </c>
      <c r="F512" s="23">
        <v>4.14</v>
      </c>
      <c r="G512" s="23">
        <v>626.57</v>
      </c>
      <c r="H512" s="23">
        <v>16.14</v>
      </c>
      <c r="I512" s="23">
        <v>2.29</v>
      </c>
      <c r="J512" s="23">
        <v>11.82</v>
      </c>
      <c r="K512" s="23">
        <v>0</v>
      </c>
      <c r="L512" s="23">
        <v>19.63</v>
      </c>
      <c r="M512" s="23">
        <v>0.01</v>
      </c>
      <c r="N512" s="23">
        <v>120.31</v>
      </c>
      <c r="O512" s="23">
        <v>0.05</v>
      </c>
      <c r="P512" s="23">
        <v>43.61</v>
      </c>
      <c r="Q512" s="23">
        <v>0</v>
      </c>
      <c r="R512" s="23">
        <v>0.3</v>
      </c>
      <c r="S512" s="23">
        <v>19.82</v>
      </c>
      <c r="T512" s="23">
        <v>11480.2</v>
      </c>
      <c r="U512" s="23">
        <v>1058.46</v>
      </c>
      <c r="V512" s="23">
        <v>0</v>
      </c>
      <c r="W512" s="23">
        <f t="shared" si="32"/>
        <v>2641.655804</v>
      </c>
      <c r="X512" s="23">
        <f t="shared" si="30"/>
        <v>4892.344014</v>
      </c>
      <c r="Z512" s="27">
        <f t="shared" si="33"/>
        <v>0.53995708323875</v>
      </c>
      <c r="AA512" s="28">
        <f t="shared" si="31"/>
        <v>2657.021804</v>
      </c>
    </row>
    <row r="513" spans="1:27">
      <c r="A513" s="23" t="s">
        <v>70</v>
      </c>
      <c r="B513" s="23">
        <v>2019</v>
      </c>
      <c r="C513" s="23">
        <v>2832.07</v>
      </c>
      <c r="D513" s="23">
        <v>0</v>
      </c>
      <c r="E513" s="23">
        <v>258.84</v>
      </c>
      <c r="F513" s="23">
        <v>10.4</v>
      </c>
      <c r="G513" s="23">
        <v>1016.41</v>
      </c>
      <c r="H513" s="23">
        <v>55.25</v>
      </c>
      <c r="I513" s="23">
        <v>1.99</v>
      </c>
      <c r="J513" s="23">
        <v>10.44</v>
      </c>
      <c r="K513" s="23">
        <v>40.88</v>
      </c>
      <c r="L513" s="23">
        <v>307.41</v>
      </c>
      <c r="M513" s="23">
        <v>61.44</v>
      </c>
      <c r="N513" s="23">
        <v>591.48</v>
      </c>
      <c r="O513" s="23">
        <v>0.65</v>
      </c>
      <c r="P513" s="23">
        <v>28.21</v>
      </c>
      <c r="Q513" s="23">
        <v>101.52</v>
      </c>
      <c r="R513" s="23">
        <v>95.12</v>
      </c>
      <c r="S513" s="23">
        <v>110.9</v>
      </c>
      <c r="T513" s="23">
        <v>53870.01</v>
      </c>
      <c r="U513" s="23">
        <v>2897.99</v>
      </c>
      <c r="V513" s="23">
        <v>7.84</v>
      </c>
      <c r="W513" s="23">
        <f t="shared" si="32"/>
        <v>3436.984112</v>
      </c>
      <c r="X513" s="23">
        <f t="shared" si="30"/>
        <v>12117.89725</v>
      </c>
      <c r="Z513" s="27">
        <f t="shared" si="33"/>
        <v>0.283628755145617</v>
      </c>
      <c r="AA513" s="28">
        <f t="shared" si="31"/>
        <v>3450.556112</v>
      </c>
    </row>
    <row r="514" spans="1:27">
      <c r="A514" s="23" t="s">
        <v>41</v>
      </c>
      <c r="B514" s="23">
        <v>2020</v>
      </c>
      <c r="C514" s="23">
        <v>47.47</v>
      </c>
      <c r="D514" s="23">
        <v>0</v>
      </c>
      <c r="E514" s="23">
        <v>0</v>
      </c>
      <c r="F514" s="23">
        <v>28.28</v>
      </c>
      <c r="G514" s="23">
        <v>0.01</v>
      </c>
      <c r="H514" s="23">
        <v>0</v>
      </c>
      <c r="I514" s="23">
        <v>0</v>
      </c>
      <c r="J514" s="23">
        <v>0</v>
      </c>
      <c r="K514" s="23">
        <v>2.12</v>
      </c>
      <c r="L514" s="23">
        <v>423.06</v>
      </c>
      <c r="M514" s="23">
        <v>457.88</v>
      </c>
      <c r="N514" s="23">
        <v>112.14</v>
      </c>
      <c r="O514" s="23">
        <v>0.2</v>
      </c>
      <c r="P514" s="23">
        <v>27.9</v>
      </c>
      <c r="Q514" s="23">
        <v>63.51</v>
      </c>
      <c r="R514" s="23">
        <v>109.46</v>
      </c>
      <c r="S514" s="23">
        <v>61.83</v>
      </c>
      <c r="T514" s="23">
        <v>20601.16</v>
      </c>
      <c r="U514" s="23">
        <v>1095.82</v>
      </c>
      <c r="V514" s="23">
        <v>125.1</v>
      </c>
      <c r="W514" s="23">
        <f t="shared" si="32"/>
        <v>50.885535</v>
      </c>
      <c r="X514" s="23">
        <f t="shared" si="30"/>
        <v>4789.496117</v>
      </c>
      <c r="Z514" s="27">
        <f t="shared" si="33"/>
        <v>0.0106244026003874</v>
      </c>
      <c r="AA514" s="28">
        <f t="shared" si="31"/>
        <v>50.885535</v>
      </c>
    </row>
    <row r="515" spans="1:27">
      <c r="A515" s="23" t="s">
        <v>42</v>
      </c>
      <c r="B515" s="23">
        <v>2020</v>
      </c>
      <c r="C515" s="23">
        <v>491.08</v>
      </c>
      <c r="D515" s="23">
        <v>0</v>
      </c>
      <c r="E515" s="23">
        <v>113.26</v>
      </c>
      <c r="F515" s="23">
        <v>0</v>
      </c>
      <c r="G515" s="23">
        <v>927.04</v>
      </c>
      <c r="H515" s="23">
        <v>3.22</v>
      </c>
      <c r="I515" s="23">
        <v>0</v>
      </c>
      <c r="J515" s="23">
        <v>62.68</v>
      </c>
      <c r="K515" s="23">
        <v>9.45</v>
      </c>
      <c r="L515" s="23">
        <v>284.73</v>
      </c>
      <c r="M515" s="23">
        <v>85.32</v>
      </c>
      <c r="N515" s="23">
        <v>324.78</v>
      </c>
      <c r="O515" s="23">
        <v>52.42</v>
      </c>
      <c r="P515" s="23">
        <v>66.53</v>
      </c>
      <c r="Q515" s="23">
        <v>44.18</v>
      </c>
      <c r="R515" s="23">
        <v>257.07</v>
      </c>
      <c r="S515" s="23">
        <v>51.94</v>
      </c>
      <c r="T515" s="23">
        <v>22738.85</v>
      </c>
      <c r="U515" s="23">
        <v>933.16</v>
      </c>
      <c r="V515" s="23">
        <v>145.76</v>
      </c>
      <c r="W515" s="23">
        <f t="shared" si="32"/>
        <v>1303.443942</v>
      </c>
      <c r="X515" s="23">
        <f t="shared" si="30"/>
        <v>5741.815188</v>
      </c>
      <c r="Z515" s="27">
        <f t="shared" si="33"/>
        <v>0.227009037964877</v>
      </c>
      <c r="AA515" s="28">
        <f t="shared" si="31"/>
        <v>1384.927942</v>
      </c>
    </row>
    <row r="516" spans="1:27">
      <c r="A516" s="23" t="s">
        <v>43</v>
      </c>
      <c r="B516" s="23">
        <v>2020</v>
      </c>
      <c r="C516" s="23">
        <v>5527.87</v>
      </c>
      <c r="D516" s="23">
        <v>0</v>
      </c>
      <c r="E516" s="23">
        <v>818.56</v>
      </c>
      <c r="F516" s="23">
        <v>476.24</v>
      </c>
      <c r="G516" s="23">
        <v>9603.34</v>
      </c>
      <c r="H516" s="23">
        <v>100.85</v>
      </c>
      <c r="I516" s="23">
        <v>3.63</v>
      </c>
      <c r="J516" s="23">
        <v>157.43</v>
      </c>
      <c r="K516" s="23">
        <v>13.6</v>
      </c>
      <c r="L516" s="23">
        <v>420.13</v>
      </c>
      <c r="M516" s="23">
        <v>13.64</v>
      </c>
      <c r="N516" s="23">
        <v>450.74</v>
      </c>
      <c r="O516" s="23">
        <v>26.25</v>
      </c>
      <c r="P516" s="23">
        <v>111.89</v>
      </c>
      <c r="Q516" s="23">
        <v>46.82</v>
      </c>
      <c r="R516" s="23">
        <v>55.37</v>
      </c>
      <c r="S516" s="23">
        <v>146.42</v>
      </c>
      <c r="T516" s="23">
        <v>58799.61</v>
      </c>
      <c r="U516" s="23">
        <v>3870.07</v>
      </c>
      <c r="V516" s="23">
        <v>192.01</v>
      </c>
      <c r="W516" s="23">
        <f t="shared" si="32"/>
        <v>14429.329622</v>
      </c>
      <c r="X516" s="23">
        <f t="shared" si="30"/>
        <v>25218.54947</v>
      </c>
      <c r="Z516" s="27">
        <f t="shared" si="33"/>
        <v>0.572171275717707</v>
      </c>
      <c r="AA516" s="28">
        <f t="shared" si="31"/>
        <v>14633.988622</v>
      </c>
    </row>
    <row r="517" spans="1:27">
      <c r="A517" s="23" t="s">
        <v>44</v>
      </c>
      <c r="B517" s="23">
        <v>2020</v>
      </c>
      <c r="C517" s="23">
        <v>4269.4</v>
      </c>
      <c r="D517" s="23">
        <v>0</v>
      </c>
      <c r="E517" s="23">
        <v>483.19</v>
      </c>
      <c r="F517" s="23">
        <v>30.03</v>
      </c>
      <c r="G517" s="23">
        <v>2698.99</v>
      </c>
      <c r="H517" s="23">
        <v>170.23</v>
      </c>
      <c r="I517" s="23">
        <v>19.87</v>
      </c>
      <c r="J517" s="23">
        <v>315.52</v>
      </c>
      <c r="K517" s="23">
        <v>0</v>
      </c>
      <c r="L517" s="23">
        <v>227.24</v>
      </c>
      <c r="M517" s="23">
        <v>40.31</v>
      </c>
      <c r="N517" s="23">
        <v>398.57</v>
      </c>
      <c r="O517" s="23">
        <v>0.85</v>
      </c>
      <c r="P517" s="23">
        <v>7.08</v>
      </c>
      <c r="Q517" s="23">
        <v>0</v>
      </c>
      <c r="R517" s="23">
        <v>0.14</v>
      </c>
      <c r="S517" s="23">
        <v>63.95</v>
      </c>
      <c r="T517" s="23">
        <v>30989.68</v>
      </c>
      <c r="U517" s="23">
        <v>2343.49</v>
      </c>
      <c r="V517" s="23">
        <v>16.82</v>
      </c>
      <c r="W517" s="23">
        <f t="shared" si="32"/>
        <v>6944.157466</v>
      </c>
      <c r="X517" s="23">
        <f t="shared" ref="X517:X573" si="34">C517*$C$3+D517*$D$3+E517*$E$3+F517*$F$3+G517*$G$3+H517*$H$3+I517*$I$3+J517*$J$3+K517*$K$3+L517*$L$3+M517*$M$3+N517*$N$3+O517*$O$3+P517*$P$3+Q517*$Q$3+R517*$R$3+S517*$S$3+T517*$T$3+U517*$U$3+V517</f>
        <v>13146.534735</v>
      </c>
      <c r="Z517" s="27">
        <f t="shared" si="33"/>
        <v>0.528212004606247</v>
      </c>
      <c r="AA517" s="28">
        <f t="shared" ref="AA517:AA543" si="35">C517*$C$3+D517*$D$3+E517*$E$3+F517*$F$3+G517*$G$3+H517*$H$3+I517*$I$3+J517*$J$3</f>
        <v>7354.333466</v>
      </c>
    </row>
    <row r="518" spans="1:27">
      <c r="A518" s="23" t="s">
        <v>45</v>
      </c>
      <c r="B518" s="23">
        <v>2020</v>
      </c>
      <c r="C518" s="23">
        <v>8173.32</v>
      </c>
      <c r="D518" s="23">
        <v>0.2</v>
      </c>
      <c r="E518" s="23">
        <v>477.1</v>
      </c>
      <c r="F518" s="23">
        <v>5</v>
      </c>
      <c r="G518" s="23">
        <v>2617.17</v>
      </c>
      <c r="H518" s="23">
        <v>62.59</v>
      </c>
      <c r="I518" s="23">
        <v>0.97</v>
      </c>
      <c r="J518" s="23">
        <v>390.93</v>
      </c>
      <c r="K518" s="23">
        <v>5.21</v>
      </c>
      <c r="L518" s="23">
        <v>364.96</v>
      </c>
      <c r="M518" s="23">
        <v>34.37</v>
      </c>
      <c r="N518" s="23">
        <v>442.83</v>
      </c>
      <c r="O518" s="23">
        <v>1.41</v>
      </c>
      <c r="P518" s="23">
        <v>56.85</v>
      </c>
      <c r="Q518" s="23">
        <v>0</v>
      </c>
      <c r="R518" s="23">
        <v>33.08</v>
      </c>
      <c r="S518" s="23">
        <v>64.68</v>
      </c>
      <c r="T518" s="23">
        <v>60418.94</v>
      </c>
      <c r="U518" s="23">
        <v>3903.53</v>
      </c>
      <c r="V518" s="23">
        <v>1.98</v>
      </c>
      <c r="W518" s="23">
        <f t="shared" si="32"/>
        <v>8907.962251</v>
      </c>
      <c r="X518" s="23">
        <f t="shared" si="34"/>
        <v>18515.552517</v>
      </c>
      <c r="Z518" s="27">
        <f t="shared" si="33"/>
        <v>0.48110701761782</v>
      </c>
      <c r="AA518" s="28">
        <f t="shared" si="35"/>
        <v>9416.171251</v>
      </c>
    </row>
    <row r="519" spans="1:27">
      <c r="A519" s="23" t="s">
        <v>46</v>
      </c>
      <c r="B519" s="23">
        <v>2020</v>
      </c>
      <c r="C519" s="23">
        <v>3008.09</v>
      </c>
      <c r="D519" s="23">
        <v>0</v>
      </c>
      <c r="E519" s="23">
        <v>480.63</v>
      </c>
      <c r="F519" s="23">
        <v>22.94</v>
      </c>
      <c r="G519" s="23">
        <v>3495.92</v>
      </c>
      <c r="H519" s="23">
        <v>62.86</v>
      </c>
      <c r="I519" s="23">
        <v>1.88</v>
      </c>
      <c r="J519" s="23">
        <v>70.71</v>
      </c>
      <c r="K519" s="23">
        <v>13.24</v>
      </c>
      <c r="L519" s="23">
        <v>797.39</v>
      </c>
      <c r="M519" s="23">
        <v>33.51</v>
      </c>
      <c r="N519" s="23">
        <v>1006.61</v>
      </c>
      <c r="O519" s="23">
        <v>146.37</v>
      </c>
      <c r="P519" s="23">
        <v>119.48</v>
      </c>
      <c r="Q519" s="23">
        <v>442.03</v>
      </c>
      <c r="R519" s="23">
        <v>986.9</v>
      </c>
      <c r="S519" s="23">
        <v>65.85</v>
      </c>
      <c r="T519" s="23">
        <v>74473.07</v>
      </c>
      <c r="U519" s="23">
        <v>2410.79</v>
      </c>
      <c r="V519" s="23">
        <v>139.04</v>
      </c>
      <c r="W519" s="23">
        <f t="shared" si="32"/>
        <v>6088.556134</v>
      </c>
      <c r="X519" s="23">
        <f t="shared" si="34"/>
        <v>17698.763774</v>
      </c>
      <c r="Z519" s="27">
        <f t="shared" si="33"/>
        <v>0.344010249062947</v>
      </c>
      <c r="AA519" s="28">
        <f t="shared" si="35"/>
        <v>6180.479134</v>
      </c>
    </row>
    <row r="520" spans="1:27">
      <c r="A520" s="23" t="s">
        <v>47</v>
      </c>
      <c r="B520" s="23">
        <v>2020</v>
      </c>
      <c r="C520" s="23">
        <v>1319.85</v>
      </c>
      <c r="D520" s="23">
        <v>0</v>
      </c>
      <c r="E520" s="23">
        <v>38.81</v>
      </c>
      <c r="F520" s="23">
        <v>0.63</v>
      </c>
      <c r="G520" s="23">
        <v>669.56</v>
      </c>
      <c r="H520" s="23">
        <v>13.35</v>
      </c>
      <c r="I520" s="23">
        <v>0</v>
      </c>
      <c r="J520" s="23">
        <v>0.01</v>
      </c>
      <c r="K520" s="23">
        <v>15.29</v>
      </c>
      <c r="L520" s="23">
        <v>174.33</v>
      </c>
      <c r="M520" s="23">
        <v>28.35</v>
      </c>
      <c r="N520" s="23">
        <v>341.33</v>
      </c>
      <c r="O520" s="23">
        <v>24.33</v>
      </c>
      <c r="P520" s="23">
        <v>20.83</v>
      </c>
      <c r="Q520" s="23">
        <v>34.9</v>
      </c>
      <c r="R520" s="23">
        <v>186.63</v>
      </c>
      <c r="S520" s="23">
        <v>30.73</v>
      </c>
      <c r="T520" s="23">
        <v>29417.23</v>
      </c>
      <c r="U520" s="23">
        <v>756.28</v>
      </c>
      <c r="V520" s="23">
        <v>184.87</v>
      </c>
      <c r="W520" s="23">
        <f t="shared" si="32"/>
        <v>1686.654506</v>
      </c>
      <c r="X520" s="23">
        <f t="shared" si="34"/>
        <v>5379.525325</v>
      </c>
      <c r="Z520" s="27">
        <f t="shared" si="33"/>
        <v>0.313532217826301</v>
      </c>
      <c r="AA520" s="28">
        <f t="shared" si="35"/>
        <v>1686.667506</v>
      </c>
    </row>
    <row r="521" spans="1:27">
      <c r="A521" s="23" t="s">
        <v>48</v>
      </c>
      <c r="B521" s="23">
        <v>2020</v>
      </c>
      <c r="C521" s="23">
        <v>3087.17</v>
      </c>
      <c r="D521" s="23">
        <v>0</v>
      </c>
      <c r="E521" s="23">
        <v>166.67</v>
      </c>
      <c r="F521" s="23">
        <v>5.23</v>
      </c>
      <c r="G521" s="23">
        <v>383.9</v>
      </c>
      <c r="H521" s="23">
        <v>14.35</v>
      </c>
      <c r="I521" s="23">
        <v>0.6</v>
      </c>
      <c r="J521" s="23">
        <v>12.67</v>
      </c>
      <c r="K521" s="23">
        <v>42.72</v>
      </c>
      <c r="L521" s="23">
        <v>401.14</v>
      </c>
      <c r="M521" s="23">
        <v>52.1</v>
      </c>
      <c r="N521" s="23">
        <v>396.66</v>
      </c>
      <c r="O521" s="23">
        <v>13.18</v>
      </c>
      <c r="P521" s="23">
        <v>82.53</v>
      </c>
      <c r="Q521" s="23">
        <v>48.34</v>
      </c>
      <c r="R521" s="23">
        <v>143.98</v>
      </c>
      <c r="S521" s="23">
        <v>39.6</v>
      </c>
      <c r="T521" s="23">
        <v>55325.6</v>
      </c>
      <c r="U521" s="23">
        <v>1014.4</v>
      </c>
      <c r="V521" s="23">
        <v>277.47</v>
      </c>
      <c r="W521" s="23">
        <f t="shared" si="32"/>
        <v>2719.13572</v>
      </c>
      <c r="X521" s="23">
        <f t="shared" si="34"/>
        <v>8388.005297</v>
      </c>
      <c r="Z521" s="27">
        <f t="shared" si="33"/>
        <v>0.324169528239629</v>
      </c>
      <c r="AA521" s="28">
        <f t="shared" si="35"/>
        <v>2735.60672</v>
      </c>
    </row>
    <row r="522" spans="1:27">
      <c r="A522" s="23" t="s">
        <v>49</v>
      </c>
      <c r="B522" s="23">
        <v>2020</v>
      </c>
      <c r="C522" s="23">
        <v>430.97</v>
      </c>
      <c r="D522" s="23">
        <v>0</v>
      </c>
      <c r="E522" s="23">
        <v>0</v>
      </c>
      <c r="F522" s="23">
        <v>0</v>
      </c>
      <c r="G522" s="23">
        <v>623.9</v>
      </c>
      <c r="H522" s="23">
        <v>21.83</v>
      </c>
      <c r="I522" s="23">
        <v>10.89</v>
      </c>
      <c r="J522" s="23">
        <v>74.21</v>
      </c>
      <c r="K522" s="23">
        <v>2.66</v>
      </c>
      <c r="L522" s="23">
        <v>465.49</v>
      </c>
      <c r="M522" s="23">
        <v>500.57</v>
      </c>
      <c r="N522" s="23">
        <v>438.33</v>
      </c>
      <c r="O522" s="23">
        <v>640.36</v>
      </c>
      <c r="P522" s="23">
        <v>102.2</v>
      </c>
      <c r="Q522" s="23">
        <v>146.42</v>
      </c>
      <c r="R522" s="23">
        <v>214.77</v>
      </c>
      <c r="S522" s="23">
        <v>50.43</v>
      </c>
      <c r="T522" s="23">
        <v>9612.32</v>
      </c>
      <c r="U522" s="23">
        <v>1513.67</v>
      </c>
      <c r="V522" s="23">
        <v>59.44</v>
      </c>
      <c r="W522" s="23">
        <f t="shared" ref="W522:W546" si="36">C522*$C$3+D522*$D$3+E522*$E$3+F522*$F$3+G522*$G$3+H522*$H$3+I522*$I$3</f>
        <v>1086.87841</v>
      </c>
      <c r="X522" s="23">
        <f t="shared" si="34"/>
        <v>7743.370499</v>
      </c>
      <c r="Z522" s="27">
        <f t="shared" ref="Z522:Z543" si="37">W522/X522</f>
        <v>0.140362444253489</v>
      </c>
      <c r="AA522" s="28">
        <f t="shared" si="35"/>
        <v>1183.35141</v>
      </c>
    </row>
    <row r="523" spans="1:27">
      <c r="A523" s="23" t="s">
        <v>50</v>
      </c>
      <c r="B523" s="23">
        <v>2020</v>
      </c>
      <c r="C523" s="23">
        <v>2886.85</v>
      </c>
      <c r="D523" s="23">
        <v>0</v>
      </c>
      <c r="E523" s="23">
        <v>391.2</v>
      </c>
      <c r="F523" s="23">
        <v>22.14</v>
      </c>
      <c r="G523" s="23">
        <v>4485.53</v>
      </c>
      <c r="H523" s="23">
        <v>41.19</v>
      </c>
      <c r="I523" s="23">
        <v>0</v>
      </c>
      <c r="J523" s="23">
        <v>52.21</v>
      </c>
      <c r="K523" s="23">
        <v>0.8</v>
      </c>
      <c r="L523" s="23">
        <v>1104.53</v>
      </c>
      <c r="M523" s="23">
        <v>106.68</v>
      </c>
      <c r="N523" s="23">
        <v>899.3</v>
      </c>
      <c r="O523" s="23">
        <v>117.01</v>
      </c>
      <c r="P523" s="23">
        <v>80.15</v>
      </c>
      <c r="Q523" s="23">
        <v>100.08</v>
      </c>
      <c r="R523" s="23">
        <v>191.05</v>
      </c>
      <c r="S523" s="23">
        <v>169.73</v>
      </c>
      <c r="T523" s="23">
        <v>65821.43</v>
      </c>
      <c r="U523" s="23">
        <v>6185.17</v>
      </c>
      <c r="V523" s="23">
        <v>54.28</v>
      </c>
      <c r="W523" s="23">
        <f t="shared" si="36"/>
        <v>6797.400807</v>
      </c>
      <c r="X523" s="23">
        <f t="shared" si="34"/>
        <v>22807.822147</v>
      </c>
      <c r="Z523" s="27">
        <f t="shared" si="37"/>
        <v>0.298029367433229</v>
      </c>
      <c r="AA523" s="28">
        <f t="shared" si="35"/>
        <v>6865.273807</v>
      </c>
    </row>
    <row r="524" spans="1:27">
      <c r="A524" s="23" t="s">
        <v>51</v>
      </c>
      <c r="B524" s="23">
        <v>2020</v>
      </c>
      <c r="C524" s="23">
        <v>1970.86</v>
      </c>
      <c r="D524" s="23">
        <v>0</v>
      </c>
      <c r="E524" s="23">
        <v>52.44</v>
      </c>
      <c r="F524" s="23">
        <v>131.51</v>
      </c>
      <c r="G524" s="23">
        <v>312.48</v>
      </c>
      <c r="H524" s="23">
        <v>3.89</v>
      </c>
      <c r="I524" s="23">
        <v>0.07</v>
      </c>
      <c r="J524" s="23">
        <v>17.55</v>
      </c>
      <c r="K524" s="23">
        <v>0</v>
      </c>
      <c r="L524" s="23">
        <v>834.57</v>
      </c>
      <c r="M524" s="23">
        <v>145.77</v>
      </c>
      <c r="N524" s="23">
        <v>702.29</v>
      </c>
      <c r="O524" s="23">
        <v>269.87</v>
      </c>
      <c r="P524" s="23">
        <v>684.06</v>
      </c>
      <c r="Q524" s="23">
        <v>144.61</v>
      </c>
      <c r="R524" s="23">
        <v>794.21</v>
      </c>
      <c r="S524" s="23">
        <v>97.89</v>
      </c>
      <c r="T524" s="23">
        <v>56977.39</v>
      </c>
      <c r="U524" s="23">
        <v>4668.01</v>
      </c>
      <c r="V524" s="23">
        <v>74.98</v>
      </c>
      <c r="W524" s="23">
        <f t="shared" si="36"/>
        <v>1829.362655</v>
      </c>
      <c r="X524" s="23">
        <f t="shared" si="34"/>
        <v>16113.299473</v>
      </c>
      <c r="Z524" s="27">
        <f t="shared" si="37"/>
        <v>0.113531226678021</v>
      </c>
      <c r="AA524" s="28">
        <f t="shared" si="35"/>
        <v>1852.177655</v>
      </c>
    </row>
    <row r="525" spans="1:27">
      <c r="A525" s="23" t="s">
        <v>52</v>
      </c>
      <c r="B525" s="23">
        <v>2020</v>
      </c>
      <c r="C525" s="23">
        <v>3914.14</v>
      </c>
      <c r="D525" s="23">
        <v>0</v>
      </c>
      <c r="E525" s="23">
        <v>95.78</v>
      </c>
      <c r="F525" s="23">
        <v>41.79</v>
      </c>
      <c r="G525" s="23">
        <v>1321</v>
      </c>
      <c r="H525" s="23">
        <v>29.36</v>
      </c>
      <c r="I525" s="23">
        <v>0</v>
      </c>
      <c r="J525" s="23">
        <v>13.38</v>
      </c>
      <c r="K525" s="23">
        <v>0.63</v>
      </c>
      <c r="L525" s="23">
        <v>689.7</v>
      </c>
      <c r="M525" s="23">
        <v>11.65</v>
      </c>
      <c r="N525" s="23">
        <v>648.89</v>
      </c>
      <c r="O525" s="23">
        <v>20.22</v>
      </c>
      <c r="P525" s="23">
        <v>66.96</v>
      </c>
      <c r="Q525" s="23">
        <v>25.99</v>
      </c>
      <c r="R525" s="23">
        <v>84.26</v>
      </c>
      <c r="S525" s="23">
        <v>64.27</v>
      </c>
      <c r="T525" s="23">
        <v>14034.67</v>
      </c>
      <c r="U525" s="23">
        <v>2300.68</v>
      </c>
      <c r="V525" s="23">
        <v>51.84</v>
      </c>
      <c r="W525" s="23">
        <f t="shared" si="36"/>
        <v>4311.886428</v>
      </c>
      <c r="X525" s="23">
        <f t="shared" si="34"/>
        <v>10806.021928</v>
      </c>
      <c r="Z525" s="27">
        <f t="shared" si="37"/>
        <v>0.399026251911193</v>
      </c>
      <c r="AA525" s="28">
        <f t="shared" si="35"/>
        <v>4329.280428</v>
      </c>
    </row>
    <row r="526" spans="1:27">
      <c r="A526" s="23" t="s">
        <v>53</v>
      </c>
      <c r="B526" s="23">
        <v>2020</v>
      </c>
      <c r="C526" s="23">
        <v>1945.51</v>
      </c>
      <c r="D526" s="23">
        <v>0</v>
      </c>
      <c r="E526" s="23">
        <v>22.68</v>
      </c>
      <c r="F526" s="23">
        <v>32.43</v>
      </c>
      <c r="G526" s="23">
        <v>878.05</v>
      </c>
      <c r="H526" s="23">
        <v>3.34</v>
      </c>
      <c r="I526" s="23">
        <v>7.73</v>
      </c>
      <c r="J526" s="23">
        <v>7.39</v>
      </c>
      <c r="K526" s="23">
        <v>3.71</v>
      </c>
      <c r="L526" s="23">
        <v>530.9</v>
      </c>
      <c r="M526" s="23">
        <v>123.51</v>
      </c>
      <c r="N526" s="23">
        <v>405.06</v>
      </c>
      <c r="O526" s="23">
        <v>143.67</v>
      </c>
      <c r="P526" s="23">
        <v>61.37</v>
      </c>
      <c r="Q526" s="23">
        <v>123.63</v>
      </c>
      <c r="R526" s="23">
        <v>430.63</v>
      </c>
      <c r="S526" s="23">
        <v>38.53</v>
      </c>
      <c r="T526" s="23">
        <v>14908.91</v>
      </c>
      <c r="U526" s="23">
        <v>2413.73</v>
      </c>
      <c r="V526" s="23">
        <v>61.8</v>
      </c>
      <c r="W526" s="23">
        <f t="shared" si="36"/>
        <v>2316.667732</v>
      </c>
      <c r="X526" s="23">
        <f t="shared" si="34"/>
        <v>8955.285374</v>
      </c>
      <c r="Z526" s="27">
        <f t="shared" si="37"/>
        <v>0.258692787024522</v>
      </c>
      <c r="AA526" s="28">
        <f t="shared" si="35"/>
        <v>2326.274732</v>
      </c>
    </row>
    <row r="527" spans="1:27">
      <c r="A527" s="23" t="s">
        <v>54</v>
      </c>
      <c r="B527" s="23">
        <v>2020</v>
      </c>
      <c r="C527" s="23">
        <v>2397.03</v>
      </c>
      <c r="D527" s="23">
        <v>0</v>
      </c>
      <c r="E527" s="23">
        <v>68.4</v>
      </c>
      <c r="F527" s="23">
        <v>101.96</v>
      </c>
      <c r="G527" s="23">
        <v>961.92</v>
      </c>
      <c r="H527" s="23">
        <v>16.76</v>
      </c>
      <c r="I527" s="23">
        <v>0.11</v>
      </c>
      <c r="J527" s="23">
        <v>6.56</v>
      </c>
      <c r="K527" s="23">
        <v>0.6</v>
      </c>
      <c r="L527" s="23">
        <v>387.3</v>
      </c>
      <c r="M527" s="23">
        <v>14.19</v>
      </c>
      <c r="N527" s="23">
        <v>532.5</v>
      </c>
      <c r="O527" s="23">
        <v>9.74</v>
      </c>
      <c r="P527" s="23">
        <v>79.8</v>
      </c>
      <c r="Q527" s="23">
        <v>27.75</v>
      </c>
      <c r="R527" s="23">
        <v>37.18</v>
      </c>
      <c r="S527" s="23">
        <v>25.44</v>
      </c>
      <c r="T527" s="23">
        <v>5008.64</v>
      </c>
      <c r="U527" s="23">
        <v>1566.83</v>
      </c>
      <c r="V527" s="23">
        <v>75.49</v>
      </c>
      <c r="W527" s="23">
        <f t="shared" si="36"/>
        <v>2830.674888</v>
      </c>
      <c r="X527" s="23">
        <f t="shared" si="34"/>
        <v>6955.926932</v>
      </c>
      <c r="Z527" s="27">
        <f t="shared" si="37"/>
        <v>0.406944310323011</v>
      </c>
      <c r="AA527" s="28">
        <f t="shared" si="35"/>
        <v>2839.202888</v>
      </c>
    </row>
    <row r="528" spans="1:27">
      <c r="A528" s="23" t="s">
        <v>55</v>
      </c>
      <c r="B528" s="23">
        <v>2020</v>
      </c>
      <c r="C528" s="23">
        <v>5877.46</v>
      </c>
      <c r="D528" s="23">
        <v>0</v>
      </c>
      <c r="E528" s="23">
        <v>623.36</v>
      </c>
      <c r="F528" s="23">
        <v>137.74</v>
      </c>
      <c r="G528" s="23">
        <v>4248.59</v>
      </c>
      <c r="H528" s="23">
        <v>51.42</v>
      </c>
      <c r="I528" s="23">
        <v>40.5</v>
      </c>
      <c r="J528" s="23">
        <v>113.24</v>
      </c>
      <c r="K528" s="23">
        <v>163.3</v>
      </c>
      <c r="L528" s="23">
        <v>650.26</v>
      </c>
      <c r="M528" s="23">
        <v>100.8</v>
      </c>
      <c r="N528" s="23">
        <v>1062.65</v>
      </c>
      <c r="O528" s="23">
        <v>43.05</v>
      </c>
      <c r="P528" s="23">
        <v>222.91</v>
      </c>
      <c r="Q528" s="23">
        <v>109.11</v>
      </c>
      <c r="R528" s="23">
        <v>338.31</v>
      </c>
      <c r="S528" s="23">
        <v>206.81</v>
      </c>
      <c r="T528" s="23">
        <v>161527.25</v>
      </c>
      <c r="U528" s="23">
        <v>6965.09</v>
      </c>
      <c r="V528" s="23">
        <v>0</v>
      </c>
      <c r="W528" s="23">
        <f t="shared" si="36"/>
        <v>9046.550066</v>
      </c>
      <c r="X528" s="23">
        <f t="shared" si="34"/>
        <v>29920.360577</v>
      </c>
      <c r="Z528" s="27">
        <f t="shared" si="37"/>
        <v>0.302354312967543</v>
      </c>
      <c r="AA528" s="28">
        <f t="shared" si="35"/>
        <v>9193.762066</v>
      </c>
    </row>
    <row r="529" spans="1:27">
      <c r="A529" s="23" t="s">
        <v>56</v>
      </c>
      <c r="B529" s="23">
        <v>2020</v>
      </c>
      <c r="C529" s="23">
        <v>4310.71</v>
      </c>
      <c r="D529" s="23">
        <v>0</v>
      </c>
      <c r="E529" s="23">
        <v>137.05</v>
      </c>
      <c r="F529" s="23">
        <v>377.66</v>
      </c>
      <c r="G529" s="23">
        <v>1481.35</v>
      </c>
      <c r="H529" s="23">
        <v>18.71</v>
      </c>
      <c r="I529" s="23">
        <v>35.12</v>
      </c>
      <c r="J529" s="23">
        <v>93.35</v>
      </c>
      <c r="K529" s="23">
        <v>8.13</v>
      </c>
      <c r="L529" s="23">
        <v>762.25</v>
      </c>
      <c r="M529" s="23">
        <v>95.14</v>
      </c>
      <c r="N529" s="23">
        <v>1023.76</v>
      </c>
      <c r="O529" s="23">
        <v>4.44</v>
      </c>
      <c r="P529" s="23">
        <v>206.28</v>
      </c>
      <c r="Q529" s="23">
        <v>26.65</v>
      </c>
      <c r="R529" s="23">
        <v>12.27</v>
      </c>
      <c r="S529" s="23">
        <v>95.71</v>
      </c>
      <c r="T529" s="23">
        <v>36307.29</v>
      </c>
      <c r="U529" s="23">
        <v>3391.86</v>
      </c>
      <c r="V529" s="23">
        <v>135.75</v>
      </c>
      <c r="W529" s="23">
        <f t="shared" si="36"/>
        <v>5024.19217</v>
      </c>
      <c r="X529" s="23">
        <f t="shared" si="34"/>
        <v>15142.384157</v>
      </c>
      <c r="Z529" s="27">
        <f t="shared" si="37"/>
        <v>0.331796639017207</v>
      </c>
      <c r="AA529" s="28">
        <f t="shared" si="35"/>
        <v>5145.54717</v>
      </c>
    </row>
    <row r="530" spans="1:27">
      <c r="A530" s="23" t="s">
        <v>57</v>
      </c>
      <c r="B530" s="23">
        <v>2020</v>
      </c>
      <c r="C530" s="23">
        <v>4217.85</v>
      </c>
      <c r="D530" s="23">
        <v>0</v>
      </c>
      <c r="E530" s="23">
        <v>59.67</v>
      </c>
      <c r="F530" s="23">
        <v>45.62</v>
      </c>
      <c r="G530" s="23">
        <v>1114.11</v>
      </c>
      <c r="H530" s="23">
        <v>19.33</v>
      </c>
      <c r="I530" s="23">
        <v>1.29</v>
      </c>
      <c r="J530" s="23">
        <v>38.91</v>
      </c>
      <c r="K530" s="23">
        <v>6.41</v>
      </c>
      <c r="L530" s="23">
        <v>833.05</v>
      </c>
      <c r="M530" s="23">
        <v>87.93</v>
      </c>
      <c r="N530" s="23">
        <v>927.1</v>
      </c>
      <c r="O530" s="23">
        <v>108.21</v>
      </c>
      <c r="P530" s="23">
        <v>189.02</v>
      </c>
      <c r="Q530" s="23">
        <v>65.54</v>
      </c>
      <c r="R530" s="23">
        <v>99.07</v>
      </c>
      <c r="S530" s="23">
        <v>52.91</v>
      </c>
      <c r="T530" s="23">
        <v>11836.96</v>
      </c>
      <c r="U530" s="23">
        <v>2076.9</v>
      </c>
      <c r="V530" s="23">
        <v>164.76</v>
      </c>
      <c r="W530" s="23">
        <f t="shared" si="36"/>
        <v>4262.826047</v>
      </c>
      <c r="X530" s="23">
        <f t="shared" si="34"/>
        <v>11553.686539</v>
      </c>
      <c r="Z530" s="27">
        <f t="shared" si="37"/>
        <v>0.368958083864456</v>
      </c>
      <c r="AA530" s="28">
        <f t="shared" si="35"/>
        <v>4313.409047</v>
      </c>
    </row>
    <row r="531" spans="1:27">
      <c r="A531" s="23" t="s">
        <v>58</v>
      </c>
      <c r="B531" s="23">
        <v>2020</v>
      </c>
      <c r="C531" s="23">
        <v>5185.2</v>
      </c>
      <c r="D531" s="23">
        <v>0</v>
      </c>
      <c r="E531" s="23">
        <v>150.18</v>
      </c>
      <c r="F531" s="23">
        <v>572.85</v>
      </c>
      <c r="G531" s="23">
        <v>1001.52</v>
      </c>
      <c r="H531" s="23">
        <v>18.92</v>
      </c>
      <c r="I531" s="23">
        <v>0.15</v>
      </c>
      <c r="J531" s="23">
        <v>1.56</v>
      </c>
      <c r="K531" s="23">
        <v>0.99</v>
      </c>
      <c r="L531" s="23">
        <v>822.77</v>
      </c>
      <c r="M531" s="23">
        <v>62.83</v>
      </c>
      <c r="N531" s="23">
        <v>662.63</v>
      </c>
      <c r="O531" s="23">
        <v>80.13</v>
      </c>
      <c r="P531" s="23">
        <v>115.72</v>
      </c>
      <c r="Q531" s="23">
        <v>36.24</v>
      </c>
      <c r="R531" s="23">
        <v>190.97</v>
      </c>
      <c r="S531" s="23">
        <v>32.84</v>
      </c>
      <c r="T531" s="23">
        <v>8570.34</v>
      </c>
      <c r="U531" s="23">
        <v>1793.38</v>
      </c>
      <c r="V531" s="23">
        <v>594.83</v>
      </c>
      <c r="W531" s="23">
        <f t="shared" si="36"/>
        <v>5180.042389</v>
      </c>
      <c r="X531" s="23">
        <f t="shared" si="34"/>
        <v>11578.95338</v>
      </c>
      <c r="Z531" s="27">
        <f t="shared" si="37"/>
        <v>0.447367064966972</v>
      </c>
      <c r="AA531" s="28">
        <f t="shared" si="35"/>
        <v>5182.070389</v>
      </c>
    </row>
    <row r="532" spans="1:27">
      <c r="A532" s="23" t="s">
        <v>59</v>
      </c>
      <c r="B532" s="23">
        <v>2020</v>
      </c>
      <c r="C532" s="23">
        <v>3554.14</v>
      </c>
      <c r="D532" s="23">
        <v>0</v>
      </c>
      <c r="E532" s="23">
        <v>21.65</v>
      </c>
      <c r="F532" s="23">
        <v>94</v>
      </c>
      <c r="G532" s="23">
        <v>1011.69</v>
      </c>
      <c r="H532" s="23">
        <v>14.53</v>
      </c>
      <c r="I532" s="23">
        <v>1.61</v>
      </c>
      <c r="J532" s="23">
        <v>3.21</v>
      </c>
      <c r="K532" s="23">
        <v>28.16</v>
      </c>
      <c r="L532" s="23">
        <v>1505.34</v>
      </c>
      <c r="M532" s="23">
        <v>279.39</v>
      </c>
      <c r="N532" s="23">
        <v>1537.32</v>
      </c>
      <c r="O532" s="23">
        <v>285.15</v>
      </c>
      <c r="P532" s="23">
        <v>618.91</v>
      </c>
      <c r="Q532" s="23">
        <v>126.63</v>
      </c>
      <c r="R532" s="23">
        <v>151.31</v>
      </c>
      <c r="S532" s="23">
        <v>111.37</v>
      </c>
      <c r="T532" s="23">
        <v>28579.55</v>
      </c>
      <c r="U532" s="23">
        <v>6702.28</v>
      </c>
      <c r="V532" s="23">
        <v>120.08</v>
      </c>
      <c r="W532" s="23">
        <f t="shared" si="36"/>
        <v>3679.068924</v>
      </c>
      <c r="X532" s="23">
        <f t="shared" si="34"/>
        <v>21251.438854</v>
      </c>
      <c r="Z532" s="27">
        <f t="shared" si="37"/>
        <v>0.173120933094256</v>
      </c>
      <c r="AA532" s="28">
        <f t="shared" si="35"/>
        <v>3683.241924</v>
      </c>
    </row>
    <row r="533" spans="1:27">
      <c r="A533" s="23" t="s">
        <v>60</v>
      </c>
      <c r="B533" s="23">
        <v>2020</v>
      </c>
      <c r="C533" s="23">
        <v>2666.45</v>
      </c>
      <c r="D533" s="23">
        <v>0.05</v>
      </c>
      <c r="E533" s="23">
        <v>16.51</v>
      </c>
      <c r="F533" s="23">
        <v>10.99</v>
      </c>
      <c r="G533" s="23">
        <v>1413.42</v>
      </c>
      <c r="H533" s="23">
        <v>27.36</v>
      </c>
      <c r="I533" s="23">
        <v>43.1</v>
      </c>
      <c r="J533" s="23">
        <v>3.38</v>
      </c>
      <c r="K533" s="23">
        <v>0.08</v>
      </c>
      <c r="L533" s="23">
        <v>286.16</v>
      </c>
      <c r="M533" s="23">
        <v>20.27</v>
      </c>
      <c r="N533" s="23">
        <v>435.38</v>
      </c>
      <c r="O533" s="23">
        <v>7.42</v>
      </c>
      <c r="P533" s="23">
        <v>68.78</v>
      </c>
      <c r="Q533" s="23">
        <v>50.37</v>
      </c>
      <c r="R533" s="23">
        <v>34.24</v>
      </c>
      <c r="S533" s="23">
        <v>26.07</v>
      </c>
      <c r="T533" s="23">
        <v>9564.84</v>
      </c>
      <c r="U533" s="23">
        <v>1957.81</v>
      </c>
      <c r="V533" s="23">
        <v>411.1</v>
      </c>
      <c r="W533" s="23">
        <f t="shared" si="36"/>
        <v>3610.94112</v>
      </c>
      <c r="X533" s="23">
        <f t="shared" si="34"/>
        <v>8439.612426</v>
      </c>
      <c r="Z533" s="27">
        <f t="shared" si="37"/>
        <v>0.427856273218867</v>
      </c>
      <c r="AA533" s="28">
        <f t="shared" si="35"/>
        <v>3615.33512</v>
      </c>
    </row>
    <row r="534" spans="1:27">
      <c r="A534" s="23" t="s">
        <v>61</v>
      </c>
      <c r="B534" s="23">
        <v>2020</v>
      </c>
      <c r="C534" s="23">
        <v>220.46</v>
      </c>
      <c r="D534" s="23">
        <v>0</v>
      </c>
      <c r="E534" s="23">
        <v>0</v>
      </c>
      <c r="F534" s="23">
        <v>0</v>
      </c>
      <c r="G534" s="23">
        <v>0.03</v>
      </c>
      <c r="H534" s="23">
        <v>0</v>
      </c>
      <c r="I534" s="23">
        <v>0</v>
      </c>
      <c r="J534" s="23">
        <v>0</v>
      </c>
      <c r="K534" s="23">
        <v>0.93</v>
      </c>
      <c r="L534" s="23">
        <v>112.31</v>
      </c>
      <c r="M534" s="23">
        <v>106.05</v>
      </c>
      <c r="N534" s="23">
        <v>88.15</v>
      </c>
      <c r="O534" s="23">
        <v>35.15</v>
      </c>
      <c r="P534" s="23">
        <v>18.66</v>
      </c>
      <c r="Q534" s="23">
        <v>2.34</v>
      </c>
      <c r="R534" s="23">
        <v>81.79</v>
      </c>
      <c r="S534" s="23">
        <v>32.74</v>
      </c>
      <c r="T534" s="23">
        <v>2647.04</v>
      </c>
      <c r="U534" s="23">
        <v>345.49</v>
      </c>
      <c r="V534" s="23">
        <v>2.98</v>
      </c>
      <c r="W534" s="23">
        <f t="shared" si="36"/>
        <v>157.50372</v>
      </c>
      <c r="X534" s="23">
        <f t="shared" si="34"/>
        <v>1745.893065</v>
      </c>
      <c r="Z534" s="27">
        <f t="shared" si="37"/>
        <v>0.0902138413614696</v>
      </c>
      <c r="AA534" s="28">
        <f t="shared" si="35"/>
        <v>157.50372</v>
      </c>
    </row>
    <row r="535" spans="1:27">
      <c r="A535" s="23" t="s">
        <v>62</v>
      </c>
      <c r="B535" s="23">
        <v>2020</v>
      </c>
      <c r="C535" s="23">
        <v>1837.89</v>
      </c>
      <c r="D535" s="23">
        <v>0</v>
      </c>
      <c r="E535" s="23">
        <v>365.38</v>
      </c>
      <c r="F535" s="23">
        <v>0.18</v>
      </c>
      <c r="G535" s="23">
        <v>323.46</v>
      </c>
      <c r="H535" s="23">
        <v>10.16</v>
      </c>
      <c r="I535" s="23">
        <v>1.44</v>
      </c>
      <c r="J535" s="23">
        <v>14.6</v>
      </c>
      <c r="K535" s="23">
        <v>0</v>
      </c>
      <c r="L535" s="23">
        <v>410.27</v>
      </c>
      <c r="M535" s="23">
        <v>86.32</v>
      </c>
      <c r="N535" s="23">
        <v>386.66</v>
      </c>
      <c r="O535" s="23">
        <v>12.66</v>
      </c>
      <c r="P535" s="23">
        <v>31.7</v>
      </c>
      <c r="Q535" s="23">
        <v>0</v>
      </c>
      <c r="R535" s="23">
        <v>15.1</v>
      </c>
      <c r="S535" s="23">
        <v>97.28</v>
      </c>
      <c r="T535" s="23">
        <v>5366.22</v>
      </c>
      <c r="U535" s="23">
        <v>1135.51</v>
      </c>
      <c r="V535" s="23">
        <v>9.9</v>
      </c>
      <c r="W535" s="23">
        <f t="shared" si="36"/>
        <v>1799.064761</v>
      </c>
      <c r="X535" s="23">
        <f t="shared" si="34"/>
        <v>6084.932851</v>
      </c>
      <c r="Z535" s="27">
        <f t="shared" si="37"/>
        <v>0.295658934133405</v>
      </c>
      <c r="AA535" s="28">
        <f t="shared" si="35"/>
        <v>1818.044761</v>
      </c>
    </row>
    <row r="536" spans="1:27">
      <c r="A536" s="23" t="s">
        <v>63</v>
      </c>
      <c r="B536" s="23">
        <v>2020</v>
      </c>
      <c r="C536" s="23">
        <v>2824.44</v>
      </c>
      <c r="D536" s="23">
        <v>0</v>
      </c>
      <c r="E536" s="23">
        <v>371.48</v>
      </c>
      <c r="F536" s="23">
        <v>12.41</v>
      </c>
      <c r="G536" s="23">
        <v>1215.66</v>
      </c>
      <c r="H536" s="23">
        <v>32.37</v>
      </c>
      <c r="I536" s="23">
        <v>0.7</v>
      </c>
      <c r="J536" s="23">
        <v>51.77</v>
      </c>
      <c r="K536" s="23">
        <v>0.01</v>
      </c>
      <c r="L536" s="23">
        <v>897.18</v>
      </c>
      <c r="M536" s="23">
        <v>160.07</v>
      </c>
      <c r="N536" s="23">
        <v>898.01</v>
      </c>
      <c r="O536" s="23">
        <v>5.37</v>
      </c>
      <c r="P536" s="23">
        <v>51.83</v>
      </c>
      <c r="Q536" s="23">
        <v>56.55</v>
      </c>
      <c r="R536" s="23">
        <v>1.56</v>
      </c>
      <c r="S536" s="23">
        <v>230.91</v>
      </c>
      <c r="T536" s="23">
        <v>10109.4</v>
      </c>
      <c r="U536" s="23">
        <v>2668.02</v>
      </c>
      <c r="V536" s="23">
        <v>285.85</v>
      </c>
      <c r="W536" s="23">
        <f t="shared" si="36"/>
        <v>3513.315432</v>
      </c>
      <c r="X536" s="23">
        <f t="shared" si="34"/>
        <v>13612.69728</v>
      </c>
      <c r="Z536" s="27">
        <f t="shared" si="37"/>
        <v>0.258091057175114</v>
      </c>
      <c r="AA536" s="28">
        <f t="shared" si="35"/>
        <v>3580.616432</v>
      </c>
    </row>
    <row r="537" spans="1:27">
      <c r="A537" s="23" t="s">
        <v>64</v>
      </c>
      <c r="B537" s="23">
        <v>2020</v>
      </c>
      <c r="C537" s="23">
        <v>4085.87</v>
      </c>
      <c r="D537" s="23">
        <v>0</v>
      </c>
      <c r="E537" s="23">
        <v>112.24</v>
      </c>
      <c r="F537" s="23">
        <v>5.67</v>
      </c>
      <c r="G537" s="23">
        <v>248.69</v>
      </c>
      <c r="H537" s="23">
        <v>3.61</v>
      </c>
      <c r="I537" s="23">
        <v>0</v>
      </c>
      <c r="J537" s="23">
        <v>0.82</v>
      </c>
      <c r="K537" s="23">
        <v>0</v>
      </c>
      <c r="L537" s="23">
        <v>484.53</v>
      </c>
      <c r="M537" s="23">
        <v>49.45</v>
      </c>
      <c r="N537" s="23">
        <v>595.45</v>
      </c>
      <c r="O537" s="23">
        <v>0.5</v>
      </c>
      <c r="P537" s="23">
        <v>25.74</v>
      </c>
      <c r="Q537" s="23">
        <v>0</v>
      </c>
      <c r="R537" s="23">
        <v>0</v>
      </c>
      <c r="S537" s="23">
        <v>33.86</v>
      </c>
      <c r="T537" s="23">
        <v>1411.07</v>
      </c>
      <c r="U537" s="23">
        <v>1480.04</v>
      </c>
      <c r="V537" s="23">
        <v>3.06</v>
      </c>
      <c r="W537" s="23">
        <f t="shared" si="36"/>
        <v>3217.759605</v>
      </c>
      <c r="X537" s="23">
        <f t="shared" si="34"/>
        <v>7237.479001</v>
      </c>
      <c r="Z537" s="27">
        <f t="shared" si="37"/>
        <v>0.444596744882493</v>
      </c>
      <c r="AA537" s="28">
        <f t="shared" si="35"/>
        <v>3218.825605</v>
      </c>
    </row>
    <row r="538" spans="1:27">
      <c r="A538" s="23" t="s">
        <v>65</v>
      </c>
      <c r="B538" s="23">
        <v>2020</v>
      </c>
      <c r="C538" s="23">
        <v>3819.45</v>
      </c>
      <c r="D538" s="23">
        <v>0</v>
      </c>
      <c r="E538" s="23">
        <v>228.45</v>
      </c>
      <c r="F538" s="23">
        <v>10.31</v>
      </c>
      <c r="G538" s="23">
        <v>1216.96</v>
      </c>
      <c r="H538" s="23">
        <v>27.29</v>
      </c>
      <c r="I538" s="23">
        <v>0.02</v>
      </c>
      <c r="J538" s="23">
        <v>0.22</v>
      </c>
      <c r="K538" s="23">
        <v>1.56</v>
      </c>
      <c r="L538" s="23">
        <v>467.21</v>
      </c>
      <c r="M538" s="23">
        <v>94.56</v>
      </c>
      <c r="N538" s="23">
        <v>671.97</v>
      </c>
      <c r="O538" s="23">
        <v>0.01</v>
      </c>
      <c r="P538" s="23">
        <v>33.04</v>
      </c>
      <c r="Q538" s="23">
        <v>20.86</v>
      </c>
      <c r="R538" s="23">
        <v>83.08</v>
      </c>
      <c r="S538" s="23">
        <v>16.82</v>
      </c>
      <c r="T538" s="23">
        <v>1899.09</v>
      </c>
      <c r="U538" s="23">
        <v>1893.8</v>
      </c>
      <c r="V538" s="23">
        <v>153.76</v>
      </c>
      <c r="W538" s="23">
        <f t="shared" si="36"/>
        <v>4149.556116</v>
      </c>
      <c r="X538" s="23">
        <f t="shared" si="34"/>
        <v>8916.621928</v>
      </c>
      <c r="Z538" s="27">
        <f t="shared" si="37"/>
        <v>0.465373114337118</v>
      </c>
      <c r="AA538" s="28">
        <f t="shared" si="35"/>
        <v>4149.842116</v>
      </c>
    </row>
    <row r="539" spans="1:27">
      <c r="A539" s="23" t="s">
        <v>66</v>
      </c>
      <c r="B539" s="23">
        <v>2020</v>
      </c>
      <c r="C539" s="23">
        <v>3702.88</v>
      </c>
      <c r="D539" s="23">
        <v>0</v>
      </c>
      <c r="E539" s="23">
        <v>65.98</v>
      </c>
      <c r="F539" s="23">
        <v>5.48</v>
      </c>
      <c r="G539" s="23">
        <v>796.68</v>
      </c>
      <c r="H539" s="23">
        <v>24.76</v>
      </c>
      <c r="I539" s="23">
        <v>0.04</v>
      </c>
      <c r="J539" s="23">
        <v>60.99</v>
      </c>
      <c r="K539" s="23">
        <v>45.55</v>
      </c>
      <c r="L539" s="23">
        <v>288.72</v>
      </c>
      <c r="M539" s="23">
        <v>83.2</v>
      </c>
      <c r="N539" s="23">
        <v>307.99</v>
      </c>
      <c r="O539" s="23">
        <v>6.56</v>
      </c>
      <c r="P539" s="23">
        <v>32.31</v>
      </c>
      <c r="Q539" s="23">
        <v>0</v>
      </c>
      <c r="R539" s="23">
        <v>0.3</v>
      </c>
      <c r="S539" s="23">
        <v>78.74</v>
      </c>
      <c r="T539" s="23">
        <v>22117.37</v>
      </c>
      <c r="U539" s="23">
        <v>1899.97</v>
      </c>
      <c r="V539" s="23">
        <v>5.68</v>
      </c>
      <c r="W539" s="23">
        <f t="shared" si="36"/>
        <v>3593.244106</v>
      </c>
      <c r="X539" s="23">
        <f t="shared" si="34"/>
        <v>8940.927249</v>
      </c>
      <c r="Z539" s="27">
        <f t="shared" si="37"/>
        <v>0.401887187528775</v>
      </c>
      <c r="AA539" s="28">
        <f t="shared" si="35"/>
        <v>3672.531106</v>
      </c>
    </row>
    <row r="540" spans="1:27">
      <c r="A540" s="23" t="s">
        <v>67</v>
      </c>
      <c r="B540" s="23">
        <v>2020</v>
      </c>
      <c r="C540" s="23">
        <v>1368.76</v>
      </c>
      <c r="D540" s="23">
        <v>0</v>
      </c>
      <c r="E540" s="23">
        <v>49.12</v>
      </c>
      <c r="F540" s="23">
        <v>66.68</v>
      </c>
      <c r="G540" s="23">
        <v>582.27</v>
      </c>
      <c r="H540" s="23">
        <v>11.58</v>
      </c>
      <c r="I540" s="23">
        <v>2.07</v>
      </c>
      <c r="J540" s="23">
        <v>32.61</v>
      </c>
      <c r="K540" s="23">
        <v>16.37</v>
      </c>
      <c r="L540" s="23">
        <v>209.57</v>
      </c>
      <c r="M540" s="23">
        <v>7.6</v>
      </c>
      <c r="N540" s="23">
        <v>281.33</v>
      </c>
      <c r="O540" s="23">
        <v>2.23</v>
      </c>
      <c r="P540" s="23">
        <v>23.09</v>
      </c>
      <c r="Q540" s="23">
        <v>77.81</v>
      </c>
      <c r="R540" s="23">
        <v>30.2</v>
      </c>
      <c r="S540" s="23">
        <v>34.57</v>
      </c>
      <c r="T540" s="23">
        <v>17197.44</v>
      </c>
      <c r="U540" s="23">
        <v>1311.58</v>
      </c>
      <c r="V540" s="23">
        <v>1.64</v>
      </c>
      <c r="W540" s="23">
        <f t="shared" si="36"/>
        <v>1675.889977</v>
      </c>
      <c r="X540" s="23">
        <f t="shared" si="34"/>
        <v>5332.204163</v>
      </c>
      <c r="Z540" s="27">
        <f t="shared" si="37"/>
        <v>0.31429591324146</v>
      </c>
      <c r="AA540" s="28">
        <f t="shared" si="35"/>
        <v>1718.282977</v>
      </c>
    </row>
    <row r="541" spans="1:27">
      <c r="A541" s="23" t="s">
        <v>68</v>
      </c>
      <c r="B541" s="23">
        <v>2020</v>
      </c>
      <c r="C541" s="23">
        <v>504.83</v>
      </c>
      <c r="D541" s="23">
        <v>0</v>
      </c>
      <c r="E541" s="23">
        <v>0.51</v>
      </c>
      <c r="F541" s="23">
        <v>0</v>
      </c>
      <c r="G541" s="23">
        <v>231.98</v>
      </c>
      <c r="H541" s="23">
        <v>2.02</v>
      </c>
      <c r="I541" s="23">
        <v>0</v>
      </c>
      <c r="J541" s="23">
        <v>0.03</v>
      </c>
      <c r="K541" s="23">
        <v>2.42</v>
      </c>
      <c r="L541" s="23">
        <v>74.76</v>
      </c>
      <c r="M541" s="23">
        <v>0</v>
      </c>
      <c r="N541" s="23">
        <v>154.23</v>
      </c>
      <c r="O541" s="23">
        <v>0.12</v>
      </c>
      <c r="P541" s="23">
        <v>10.01</v>
      </c>
      <c r="Q541" s="23">
        <v>4.06</v>
      </c>
      <c r="R541" s="23">
        <v>3.79</v>
      </c>
      <c r="S541" s="23">
        <v>45.75</v>
      </c>
      <c r="T541" s="23">
        <v>3553.06</v>
      </c>
      <c r="U541" s="23">
        <v>718.9</v>
      </c>
      <c r="V541" s="23">
        <v>0.02</v>
      </c>
      <c r="W541" s="23">
        <f t="shared" si="36"/>
        <v>598.500008</v>
      </c>
      <c r="X541" s="23">
        <f t="shared" si="34"/>
        <v>2578.168522</v>
      </c>
      <c r="Z541" s="27">
        <f t="shared" si="37"/>
        <v>0.232141538806671</v>
      </c>
      <c r="AA541" s="28">
        <f t="shared" si="35"/>
        <v>598.539008</v>
      </c>
    </row>
    <row r="542" spans="1:27">
      <c r="A542" s="23" t="s">
        <v>69</v>
      </c>
      <c r="B542" s="23">
        <v>2020</v>
      </c>
      <c r="C542" s="23">
        <v>2651.95</v>
      </c>
      <c r="D542" s="23">
        <v>0</v>
      </c>
      <c r="E542" s="23">
        <v>306.19</v>
      </c>
      <c r="F542" s="23">
        <v>1.25</v>
      </c>
      <c r="G542" s="23">
        <v>764.82</v>
      </c>
      <c r="H542" s="23">
        <v>15.35</v>
      </c>
      <c r="I542" s="23">
        <v>2.25</v>
      </c>
      <c r="J542" s="23">
        <v>14.75</v>
      </c>
      <c r="K542" s="23">
        <v>0</v>
      </c>
      <c r="L542" s="23">
        <v>20.88</v>
      </c>
      <c r="M542" s="23">
        <v>0.01</v>
      </c>
      <c r="N542" s="23">
        <v>115.61</v>
      </c>
      <c r="O542" s="23">
        <v>0.19</v>
      </c>
      <c r="P542" s="23">
        <v>39.9</v>
      </c>
      <c r="Q542" s="23">
        <v>0</v>
      </c>
      <c r="R542" s="23">
        <v>0.29</v>
      </c>
      <c r="S542" s="23">
        <v>23.35</v>
      </c>
      <c r="T542" s="23">
        <v>16996.32</v>
      </c>
      <c r="U542" s="23">
        <v>1127.53</v>
      </c>
      <c r="V542" s="23">
        <v>0</v>
      </c>
      <c r="W542" s="23">
        <f t="shared" si="36"/>
        <v>2827.790291</v>
      </c>
      <c r="X542" s="23">
        <f t="shared" si="34"/>
        <v>5391.042054</v>
      </c>
      <c r="Z542" s="27">
        <f t="shared" si="37"/>
        <v>0.524535008756213</v>
      </c>
      <c r="AA542" s="28">
        <f t="shared" si="35"/>
        <v>2846.965291</v>
      </c>
    </row>
    <row r="543" spans="1:27">
      <c r="A543" s="23" t="s">
        <v>70</v>
      </c>
      <c r="B543" s="23">
        <v>2020</v>
      </c>
      <c r="C543" s="23">
        <v>2592.42</v>
      </c>
      <c r="D543" s="23">
        <v>0</v>
      </c>
      <c r="E543" s="23">
        <v>297.1</v>
      </c>
      <c r="F543" s="23">
        <v>8.12</v>
      </c>
      <c r="G543" s="23">
        <v>1018.67</v>
      </c>
      <c r="H543" s="23">
        <v>43.93</v>
      </c>
      <c r="I543" s="23">
        <v>0.77</v>
      </c>
      <c r="J543" s="23">
        <v>28.8</v>
      </c>
      <c r="K543" s="23">
        <v>44.36</v>
      </c>
      <c r="L543" s="23">
        <v>257.1</v>
      </c>
      <c r="M543" s="23">
        <v>51.03</v>
      </c>
      <c r="N543" s="23">
        <v>504.85</v>
      </c>
      <c r="O543" s="23">
        <v>0.64</v>
      </c>
      <c r="P543" s="23">
        <v>27.49</v>
      </c>
      <c r="Q543" s="23">
        <v>114.16</v>
      </c>
      <c r="R543" s="23">
        <v>129.44</v>
      </c>
      <c r="S543" s="23">
        <v>117.56</v>
      </c>
      <c r="T543" s="23">
        <v>58393.2</v>
      </c>
      <c r="U543" s="23">
        <v>3065.45</v>
      </c>
      <c r="V543" s="23">
        <v>6.92</v>
      </c>
      <c r="W543" s="23">
        <f t="shared" si="36"/>
        <v>3203.666081</v>
      </c>
      <c r="X543" s="23">
        <f t="shared" si="34"/>
        <v>12205.351799</v>
      </c>
      <c r="Z543" s="27">
        <f t="shared" si="37"/>
        <v>0.262480437578414</v>
      </c>
      <c r="AA543" s="28">
        <f t="shared" si="35"/>
        <v>3241.106081</v>
      </c>
    </row>
    <row r="544" s="22" customFormat="1" spans="1:27">
      <c r="A544" s="23" t="s">
        <v>41</v>
      </c>
      <c r="B544" s="23">
        <v>2021</v>
      </c>
      <c r="C544" s="23">
        <v>36.43</v>
      </c>
      <c r="D544" s="23">
        <v>0</v>
      </c>
      <c r="E544" s="23">
        <v>0</v>
      </c>
      <c r="F544" s="23">
        <v>14.3</v>
      </c>
      <c r="G544" s="23">
        <v>0.01</v>
      </c>
      <c r="H544" s="23">
        <v>0</v>
      </c>
      <c r="I544" s="23">
        <v>0</v>
      </c>
      <c r="J544" s="23">
        <v>0</v>
      </c>
      <c r="K544" s="23">
        <v>0</v>
      </c>
      <c r="L544" s="23">
        <v>480.02</v>
      </c>
      <c r="M544" s="23">
        <v>496.28</v>
      </c>
      <c r="N544" s="23">
        <v>130.31</v>
      </c>
      <c r="O544" s="23">
        <v>0.45</v>
      </c>
      <c r="P544" s="23">
        <v>39.19</v>
      </c>
      <c r="Q544" s="23">
        <v>60.45</v>
      </c>
      <c r="R544" s="23">
        <v>116.76</v>
      </c>
      <c r="S544" s="23">
        <v>63.04</v>
      </c>
      <c r="T544" s="23">
        <v>20064.83</v>
      </c>
      <c r="U544" s="23">
        <v>1188.11</v>
      </c>
      <c r="V544" s="23">
        <v>126.63</v>
      </c>
      <c r="W544" s="23">
        <f t="shared" si="36"/>
        <v>34.611663</v>
      </c>
      <c r="X544" s="23">
        <f t="shared" si="34"/>
        <v>5073.403494</v>
      </c>
      <c r="Y544" s="23"/>
      <c r="Z544" s="27">
        <f t="shared" ref="Z544" si="38">W544/X544</f>
        <v>0.00682217825586573</v>
      </c>
      <c r="AA544" s="28">
        <f t="shared" ref="AA544" si="39">C544*$C$3+D544*$D$3+E544*$E$3+F544*$F$3+G544*$G$3+H544*$H$3+I544*$I$3+J544*$J$3</f>
        <v>34.611663</v>
      </c>
    </row>
    <row r="545" spans="1:27">
      <c r="A545" s="23" t="s">
        <v>42</v>
      </c>
      <c r="B545" s="23">
        <v>2021</v>
      </c>
      <c r="C545" s="23">
        <v>427.39</v>
      </c>
      <c r="D545" s="23">
        <v>0</v>
      </c>
      <c r="E545" s="23">
        <v>87.15</v>
      </c>
      <c r="F545" s="23">
        <v>0</v>
      </c>
      <c r="G545" s="23">
        <v>740.29</v>
      </c>
      <c r="H545" s="23">
        <v>2.63</v>
      </c>
      <c r="I545" s="23">
        <v>0</v>
      </c>
      <c r="J545" s="23">
        <v>72.55</v>
      </c>
      <c r="K545" s="23">
        <v>10.03</v>
      </c>
      <c r="L545" s="23">
        <v>291.12</v>
      </c>
      <c r="M545" s="23">
        <v>93.83</v>
      </c>
      <c r="N545" s="23">
        <v>338.1</v>
      </c>
      <c r="O545" s="23">
        <v>47.1</v>
      </c>
      <c r="P545" s="23">
        <v>81.53</v>
      </c>
      <c r="Q545" s="23">
        <v>56.2</v>
      </c>
      <c r="R545" s="23">
        <v>271.27</v>
      </c>
      <c r="S545" s="23">
        <v>58.96</v>
      </c>
      <c r="T545" s="23">
        <v>21988.95</v>
      </c>
      <c r="U545" s="23">
        <v>987.76</v>
      </c>
      <c r="V545" s="23">
        <v>76.49</v>
      </c>
      <c r="W545" s="23">
        <f t="shared" si="36"/>
        <v>1065.457228</v>
      </c>
      <c r="X545" s="23">
        <f t="shared" si="34"/>
        <v>5678.49088</v>
      </c>
      <c r="Z545" s="27">
        <f t="shared" ref="Z545" si="40">W545/X545</f>
        <v>0.187630349421288</v>
      </c>
      <c r="AA545" s="28">
        <f t="shared" ref="AA545" si="41">C545*$C$3+D545*$D$3+E545*$E$3+F545*$F$3+G545*$G$3+H545*$H$3+I545*$I$3+J545*$J$3</f>
        <v>1159.772228</v>
      </c>
    </row>
    <row r="546" spans="1:27">
      <c r="A546" s="23" t="s">
        <v>43</v>
      </c>
      <c r="B546" s="23">
        <v>2021</v>
      </c>
      <c r="C546" s="23">
        <v>4554.67</v>
      </c>
      <c r="D546" s="23">
        <v>0</v>
      </c>
      <c r="E546" s="23">
        <v>965.98</v>
      </c>
      <c r="F546" s="23">
        <v>334.57</v>
      </c>
      <c r="G546" s="23">
        <v>8443.25</v>
      </c>
      <c r="H546" s="23">
        <v>91.3</v>
      </c>
      <c r="I546" s="23">
        <v>2.64</v>
      </c>
      <c r="J546" s="23">
        <v>175.52</v>
      </c>
      <c r="K546" s="23">
        <v>12.66</v>
      </c>
      <c r="L546" s="23">
        <v>559.64</v>
      </c>
      <c r="M546" s="23">
        <v>10.44</v>
      </c>
      <c r="N546" s="23">
        <v>488.36</v>
      </c>
      <c r="O546" s="23">
        <v>20.4</v>
      </c>
      <c r="P546" s="23">
        <v>120.33</v>
      </c>
      <c r="Q546" s="23">
        <v>44.98</v>
      </c>
      <c r="R546" s="23">
        <v>52.78</v>
      </c>
      <c r="S546" s="23">
        <v>161.29</v>
      </c>
      <c r="T546" s="23">
        <v>64163.1</v>
      </c>
      <c r="U546" s="23">
        <v>4341.61</v>
      </c>
      <c r="V546" s="23">
        <v>273.72</v>
      </c>
      <c r="W546" s="23">
        <f t="shared" si="36"/>
        <v>12502.177281</v>
      </c>
      <c r="X546" s="23">
        <f t="shared" si="34"/>
        <v>24610.964556</v>
      </c>
      <c r="Z546" s="27">
        <f t="shared" ref="Z546" si="42">W546/X546</f>
        <v>0.507992169610112</v>
      </c>
      <c r="AA546" s="28">
        <f t="shared" ref="AA546" si="43">C546*$C$3+D546*$D$3+E546*$E$3+F546*$F$3+G546*$G$3+H546*$H$3+I546*$I$3+J546*$J$3</f>
        <v>12730.353281</v>
      </c>
    </row>
    <row r="547" spans="1:27">
      <c r="A547" s="23" t="s">
        <v>44</v>
      </c>
      <c r="B547" s="23">
        <v>2021</v>
      </c>
      <c r="C547" s="23">
        <v>4264.22</v>
      </c>
      <c r="D547" s="23">
        <v>0</v>
      </c>
      <c r="E547" s="23">
        <v>520.11</v>
      </c>
      <c r="F547" s="23">
        <v>13.43</v>
      </c>
      <c r="G547" s="23">
        <v>2809.89</v>
      </c>
      <c r="H547" s="23">
        <v>192.34</v>
      </c>
      <c r="I547" s="23">
        <v>38.59</v>
      </c>
      <c r="J547" s="23">
        <v>307.35</v>
      </c>
      <c r="K547" s="23">
        <v>0</v>
      </c>
      <c r="L547" s="23">
        <v>221.12</v>
      </c>
      <c r="M547" s="23">
        <v>38.19</v>
      </c>
      <c r="N547" s="23">
        <v>404.65</v>
      </c>
      <c r="O547" s="23">
        <v>1.44</v>
      </c>
      <c r="P547" s="23">
        <v>6.11</v>
      </c>
      <c r="Q547" s="23">
        <v>0</v>
      </c>
      <c r="R547" s="23">
        <v>6.04</v>
      </c>
      <c r="S547" s="23">
        <v>67.99</v>
      </c>
      <c r="T547" s="23">
        <v>32192.17</v>
      </c>
      <c r="U547" s="23">
        <v>2580</v>
      </c>
      <c r="V547" s="23">
        <v>5.54</v>
      </c>
      <c r="W547" s="23">
        <f t="shared" ref="W547:W564" si="44">C547*$C$3+D547*$D$3+E547*$E$3+F547*$F$3+G547*$G$3+H547*$H$3+I547*$I$3</f>
        <v>7251.427698</v>
      </c>
      <c r="X547" s="23">
        <f t="shared" si="34"/>
        <v>13820.306501</v>
      </c>
      <c r="Z547" s="27">
        <f t="shared" ref="Z547:Z564" si="45">W547/X547</f>
        <v>0.524693696009948</v>
      </c>
      <c r="AA547" s="28">
        <f t="shared" ref="AA547:AA564" si="46">C547*$C$3+D547*$D$3+E547*$E$3+F547*$F$3+G547*$G$3+H547*$H$3+I547*$I$3+J547*$J$3</f>
        <v>7650.982698</v>
      </c>
    </row>
    <row r="548" spans="1:27">
      <c r="A548" s="23" t="s">
        <v>45</v>
      </c>
      <c r="B548" s="23">
        <v>2021</v>
      </c>
      <c r="C548" s="23">
        <v>7160.51</v>
      </c>
      <c r="D548" s="23">
        <v>0.44</v>
      </c>
      <c r="E548" s="23">
        <v>280.8</v>
      </c>
      <c r="F548" s="23">
        <v>5.47</v>
      </c>
      <c r="G548" s="23">
        <v>2454.94</v>
      </c>
      <c r="H548" s="23">
        <v>59.63</v>
      </c>
      <c r="I548" s="23">
        <v>6.5</v>
      </c>
      <c r="J548" s="23">
        <v>350.21</v>
      </c>
      <c r="K548" s="23">
        <v>9.52</v>
      </c>
      <c r="L548" s="23">
        <v>406.44</v>
      </c>
      <c r="M548" s="23">
        <v>38.76</v>
      </c>
      <c r="N548" s="23">
        <v>481.59</v>
      </c>
      <c r="O548" s="23">
        <v>1.9</v>
      </c>
      <c r="P548" s="23">
        <v>19.78</v>
      </c>
      <c r="Q548" s="23">
        <v>0</v>
      </c>
      <c r="R548" s="23">
        <v>34.03</v>
      </c>
      <c r="S548" s="23">
        <v>70.17</v>
      </c>
      <c r="T548" s="23">
        <v>71320.28</v>
      </c>
      <c r="U548" s="23">
        <v>3957.46</v>
      </c>
      <c r="V548" s="23">
        <v>4.35</v>
      </c>
      <c r="W548" s="23">
        <f t="shared" si="44"/>
        <v>7972.896309</v>
      </c>
      <c r="X548" s="23">
        <f t="shared" si="34"/>
        <v>18109.371732</v>
      </c>
      <c r="Z548" s="27">
        <f t="shared" si="45"/>
        <v>0.440263551214842</v>
      </c>
      <c r="AA548" s="28">
        <f t="shared" si="46"/>
        <v>8428.169309</v>
      </c>
    </row>
    <row r="549" spans="1:27">
      <c r="A549" s="23" t="s">
        <v>46</v>
      </c>
      <c r="B549" s="23">
        <v>2021</v>
      </c>
      <c r="C549" s="23">
        <v>2823.53</v>
      </c>
      <c r="D549" s="23">
        <v>0</v>
      </c>
      <c r="E549" s="23">
        <v>487.95</v>
      </c>
      <c r="F549" s="23">
        <v>20.82</v>
      </c>
      <c r="G549" s="23">
        <v>3405.54</v>
      </c>
      <c r="H549" s="23">
        <v>65.86</v>
      </c>
      <c r="I549" s="23">
        <v>1.48</v>
      </c>
      <c r="J549" s="23">
        <v>45.55</v>
      </c>
      <c r="K549" s="23">
        <v>15.68</v>
      </c>
      <c r="L549" s="23">
        <v>824.65</v>
      </c>
      <c r="M549" s="23">
        <v>34.48</v>
      </c>
      <c r="N549" s="23">
        <v>1058.78</v>
      </c>
      <c r="O549" s="23">
        <v>151.03</v>
      </c>
      <c r="P549" s="23">
        <v>174.96</v>
      </c>
      <c r="Q549" s="23">
        <v>431.24</v>
      </c>
      <c r="R549" s="23">
        <v>774.8</v>
      </c>
      <c r="S549" s="23">
        <v>74.56</v>
      </c>
      <c r="T549" s="23">
        <v>77444.86</v>
      </c>
      <c r="U549" s="23">
        <v>2572.69</v>
      </c>
      <c r="V549" s="23">
        <v>277.88</v>
      </c>
      <c r="W549" s="23">
        <f t="shared" si="44"/>
        <v>5886.750078</v>
      </c>
      <c r="X549" s="23">
        <f t="shared" si="34"/>
        <v>17970.577404</v>
      </c>
      <c r="Z549" s="27">
        <f t="shared" si="45"/>
        <v>0.327577124855748</v>
      </c>
      <c r="AA549" s="28">
        <f t="shared" si="46"/>
        <v>5945.965078</v>
      </c>
    </row>
    <row r="550" spans="1:27">
      <c r="A550" s="23" t="s">
        <v>47</v>
      </c>
      <c r="B550" s="23">
        <v>2021</v>
      </c>
      <c r="C550" s="23">
        <v>1114.44</v>
      </c>
      <c r="D550" s="23">
        <v>0</v>
      </c>
      <c r="E550" s="23">
        <v>30.51</v>
      </c>
      <c r="F550" s="23">
        <v>0.83</v>
      </c>
      <c r="G550" s="23">
        <v>674.12</v>
      </c>
      <c r="H550" s="23">
        <v>11.96</v>
      </c>
      <c r="I550" s="23">
        <v>0</v>
      </c>
      <c r="J550" s="23">
        <v>0.13</v>
      </c>
      <c r="K550" s="23">
        <v>5.64</v>
      </c>
      <c r="L550" s="23">
        <v>163.61</v>
      </c>
      <c r="M550" s="23">
        <v>32.73</v>
      </c>
      <c r="N550" s="23">
        <v>398.28</v>
      </c>
      <c r="O550" s="23">
        <v>23.86</v>
      </c>
      <c r="P550" s="23">
        <v>22.2</v>
      </c>
      <c r="Q550" s="23">
        <v>33.46</v>
      </c>
      <c r="R550" s="23">
        <v>156.98</v>
      </c>
      <c r="S550" s="23">
        <v>33.6</v>
      </c>
      <c r="T550" s="23">
        <v>32996.85</v>
      </c>
      <c r="U550" s="23">
        <v>793.25</v>
      </c>
      <c r="V550" s="23">
        <v>36.79</v>
      </c>
      <c r="W550" s="23">
        <f t="shared" si="44"/>
        <v>1533.569647</v>
      </c>
      <c r="X550" s="23">
        <f t="shared" si="34"/>
        <v>5307.89015</v>
      </c>
      <c r="Z550" s="27">
        <f t="shared" si="45"/>
        <v>0.288922642266815</v>
      </c>
      <c r="AA550" s="28">
        <f t="shared" si="46"/>
        <v>1533.738647</v>
      </c>
    </row>
    <row r="551" spans="1:27">
      <c r="A551" s="23" t="s">
        <v>48</v>
      </c>
      <c r="B551" s="23">
        <v>2021</v>
      </c>
      <c r="C551" s="23">
        <v>2941.58</v>
      </c>
      <c r="D551" s="23">
        <v>0</v>
      </c>
      <c r="E551" s="23">
        <v>51.4</v>
      </c>
      <c r="F551" s="23">
        <v>14.47</v>
      </c>
      <c r="G551" s="23">
        <v>380.71</v>
      </c>
      <c r="H551" s="23">
        <v>19.12</v>
      </c>
      <c r="I551" s="23">
        <v>1.46</v>
      </c>
      <c r="J551" s="23">
        <v>75.97</v>
      </c>
      <c r="K551" s="23">
        <v>0</v>
      </c>
      <c r="L551" s="23">
        <v>501.69</v>
      </c>
      <c r="M551" s="23">
        <v>53.03</v>
      </c>
      <c r="N551" s="23">
        <v>378.11</v>
      </c>
      <c r="O551" s="23">
        <v>36.29</v>
      </c>
      <c r="P551" s="23">
        <v>146.12</v>
      </c>
      <c r="Q551" s="23">
        <v>43.41</v>
      </c>
      <c r="R551" s="23">
        <v>229.35</v>
      </c>
      <c r="S551" s="23">
        <v>40.87</v>
      </c>
      <c r="T551" s="23">
        <v>60722.31</v>
      </c>
      <c r="U551" s="23">
        <v>1084.64</v>
      </c>
      <c r="V551" s="23">
        <v>271.51</v>
      </c>
      <c r="W551" s="23">
        <f t="shared" si="44"/>
        <v>2617.025774</v>
      </c>
      <c r="X551" s="23">
        <f t="shared" si="34"/>
        <v>8947.452078</v>
      </c>
      <c r="Z551" s="27">
        <f t="shared" si="45"/>
        <v>0.292488381182252</v>
      </c>
      <c r="AA551" s="28">
        <f t="shared" si="46"/>
        <v>2715.786774</v>
      </c>
    </row>
    <row r="552" spans="1:27">
      <c r="A552" s="23" t="s">
        <v>49</v>
      </c>
      <c r="B552" s="23">
        <v>2021</v>
      </c>
      <c r="C552" s="23">
        <v>437.6</v>
      </c>
      <c r="D552" s="23">
        <v>0</v>
      </c>
      <c r="E552" s="23">
        <v>0</v>
      </c>
      <c r="F552" s="23">
        <v>0</v>
      </c>
      <c r="G552" s="23">
        <v>611.35</v>
      </c>
      <c r="H552" s="23">
        <v>21.2</v>
      </c>
      <c r="I552" s="23">
        <v>0</v>
      </c>
      <c r="J552" s="23">
        <v>80.03</v>
      </c>
      <c r="K552" s="23">
        <v>1.19</v>
      </c>
      <c r="L552" s="23">
        <v>484.99</v>
      </c>
      <c r="M552" s="23">
        <v>552.69</v>
      </c>
      <c r="N552" s="23">
        <v>458.83</v>
      </c>
      <c r="O552" s="23">
        <v>647.02</v>
      </c>
      <c r="P552" s="23">
        <v>98.67</v>
      </c>
      <c r="Q552" s="23">
        <v>127.9</v>
      </c>
      <c r="R552" s="23">
        <v>158.9</v>
      </c>
      <c r="S552" s="23">
        <v>52.83</v>
      </c>
      <c r="T552" s="23">
        <v>9799.78</v>
      </c>
      <c r="U552" s="23">
        <v>1683.85</v>
      </c>
      <c r="V552" s="23">
        <v>52.39</v>
      </c>
      <c r="W552" s="23">
        <f t="shared" si="44"/>
        <v>1036.67467</v>
      </c>
      <c r="X552" s="23">
        <f t="shared" si="34"/>
        <v>7981.61521</v>
      </c>
      <c r="Z552" s="27">
        <f t="shared" si="45"/>
        <v>0.129882817290061</v>
      </c>
      <c r="AA552" s="28">
        <f t="shared" si="46"/>
        <v>1140.71367</v>
      </c>
    </row>
    <row r="553" spans="1:27">
      <c r="A553" s="23" t="s">
        <v>50</v>
      </c>
      <c r="B553" s="23">
        <v>2021</v>
      </c>
      <c r="C553" s="23">
        <v>2656.51</v>
      </c>
      <c r="D553" s="23">
        <v>0</v>
      </c>
      <c r="E553" s="23">
        <v>430.97</v>
      </c>
      <c r="F553" s="23">
        <v>8.8</v>
      </c>
      <c r="G553" s="23">
        <v>4403.65</v>
      </c>
      <c r="H553" s="23">
        <v>42.63</v>
      </c>
      <c r="I553" s="23">
        <v>0</v>
      </c>
      <c r="J553" s="23">
        <v>48.74</v>
      </c>
      <c r="K553" s="23">
        <v>0.7</v>
      </c>
      <c r="L553" s="23">
        <v>992.99</v>
      </c>
      <c r="M553" s="23">
        <v>115.66</v>
      </c>
      <c r="N553" s="23">
        <v>944.2</v>
      </c>
      <c r="O553" s="23">
        <v>135.87</v>
      </c>
      <c r="P553" s="23">
        <v>86.97</v>
      </c>
      <c r="Q553" s="23">
        <v>104.51</v>
      </c>
      <c r="R553" s="23">
        <v>211.19</v>
      </c>
      <c r="S553" s="23">
        <v>187.42</v>
      </c>
      <c r="T553" s="23">
        <v>67779.51</v>
      </c>
      <c r="U553" s="23">
        <v>6893.22</v>
      </c>
      <c r="V553" s="23">
        <v>57.2</v>
      </c>
      <c r="W553" s="23">
        <f t="shared" si="44"/>
        <v>6565.534922</v>
      </c>
      <c r="X553" s="23">
        <f t="shared" si="34"/>
        <v>23730.74461</v>
      </c>
      <c r="Z553" s="27">
        <f t="shared" si="45"/>
        <v>0.276667885053776</v>
      </c>
      <c r="AA553" s="28">
        <f t="shared" si="46"/>
        <v>6628.896922</v>
      </c>
    </row>
    <row r="554" spans="1:27">
      <c r="A554" s="23" t="s">
        <v>51</v>
      </c>
      <c r="B554" s="23">
        <v>2021</v>
      </c>
      <c r="C554" s="23">
        <v>2244.56</v>
      </c>
      <c r="D554" s="23">
        <v>0</v>
      </c>
      <c r="E554" s="23">
        <v>59.43</v>
      </c>
      <c r="F554" s="23">
        <v>100.55</v>
      </c>
      <c r="G554" s="23">
        <v>285.53</v>
      </c>
      <c r="H554" s="23">
        <v>3.88</v>
      </c>
      <c r="I554" s="23">
        <v>0.07</v>
      </c>
      <c r="J554" s="23">
        <v>19.2</v>
      </c>
      <c r="K554" s="23">
        <v>0</v>
      </c>
      <c r="L554" s="23">
        <v>878.65</v>
      </c>
      <c r="M554" s="23">
        <v>155.23</v>
      </c>
      <c r="N554" s="23">
        <v>697.56</v>
      </c>
      <c r="O554" s="23">
        <v>136.59</v>
      </c>
      <c r="P554" s="23">
        <v>719.46</v>
      </c>
      <c r="Q554" s="23">
        <v>153.6</v>
      </c>
      <c r="R554" s="23">
        <v>518.33</v>
      </c>
      <c r="S554" s="23">
        <v>118.58</v>
      </c>
      <c r="T554" s="23">
        <v>62271.79</v>
      </c>
      <c r="U554" s="23">
        <v>5334.06</v>
      </c>
      <c r="V554" s="23">
        <v>83.8</v>
      </c>
      <c r="W554" s="23">
        <f t="shared" si="44"/>
        <v>1982.046948</v>
      </c>
      <c r="X554" s="23">
        <f t="shared" si="34"/>
        <v>17176.480227</v>
      </c>
      <c r="Z554" s="27">
        <f t="shared" si="45"/>
        <v>0.115393079478786</v>
      </c>
      <c r="AA554" s="28">
        <f t="shared" si="46"/>
        <v>2007.006948</v>
      </c>
    </row>
    <row r="555" spans="1:27">
      <c r="A555" s="23" t="s">
        <v>52</v>
      </c>
      <c r="B555" s="23">
        <v>2021</v>
      </c>
      <c r="C555" s="23">
        <v>3639.99</v>
      </c>
      <c r="D555" s="23">
        <v>0</v>
      </c>
      <c r="E555" s="23">
        <v>87.08</v>
      </c>
      <c r="F555" s="23">
        <v>27.86</v>
      </c>
      <c r="G555" s="23">
        <v>1362.69</v>
      </c>
      <c r="H555" s="23">
        <v>31.91</v>
      </c>
      <c r="I555" s="23">
        <v>0</v>
      </c>
      <c r="J555" s="23">
        <v>17.33</v>
      </c>
      <c r="K555" s="23">
        <v>0.66</v>
      </c>
      <c r="L555" s="23">
        <v>698.65</v>
      </c>
      <c r="M555" s="23">
        <v>12.37</v>
      </c>
      <c r="N555" s="23">
        <v>722.36</v>
      </c>
      <c r="O555" s="23">
        <v>22.65</v>
      </c>
      <c r="P555" s="23">
        <v>62.24</v>
      </c>
      <c r="Q555" s="23">
        <v>28.64</v>
      </c>
      <c r="R555" s="23">
        <v>94.5</v>
      </c>
      <c r="S555" s="23">
        <v>57.73</v>
      </c>
      <c r="T555" s="23">
        <v>16033.26</v>
      </c>
      <c r="U555" s="23">
        <v>2579.18</v>
      </c>
      <c r="V555" s="23">
        <v>47.49</v>
      </c>
      <c r="W555" s="23">
        <f t="shared" si="44"/>
        <v>4161.379809</v>
      </c>
      <c r="X555" s="23">
        <f t="shared" si="34"/>
        <v>11112.903373</v>
      </c>
      <c r="Z555" s="27">
        <f t="shared" si="45"/>
        <v>0.374463780465375</v>
      </c>
      <c r="AA555" s="28">
        <f t="shared" si="46"/>
        <v>4183.908809</v>
      </c>
    </row>
    <row r="556" spans="1:27">
      <c r="A556" s="23" t="s">
        <v>53</v>
      </c>
      <c r="B556" s="23">
        <v>2021</v>
      </c>
      <c r="C556" s="23">
        <v>2026.11</v>
      </c>
      <c r="D556" s="23">
        <v>0</v>
      </c>
      <c r="E556" s="23">
        <v>16.39</v>
      </c>
      <c r="F556" s="23">
        <v>18.98</v>
      </c>
      <c r="G556" s="23">
        <v>858.85</v>
      </c>
      <c r="H556" s="23">
        <v>3.04</v>
      </c>
      <c r="I556" s="23">
        <v>0.67</v>
      </c>
      <c r="J556" s="23">
        <v>8.21</v>
      </c>
      <c r="K556" s="23">
        <v>1.57</v>
      </c>
      <c r="L556" s="23">
        <v>540.19</v>
      </c>
      <c r="M556" s="23">
        <v>117.24</v>
      </c>
      <c r="N556" s="23">
        <v>428.5</v>
      </c>
      <c r="O556" s="23">
        <v>176.33</v>
      </c>
      <c r="P556" s="23">
        <v>119.43</v>
      </c>
      <c r="Q556" s="23">
        <v>104.51</v>
      </c>
      <c r="R556" s="23">
        <v>459.48</v>
      </c>
      <c r="S556" s="23">
        <v>40.51</v>
      </c>
      <c r="T556" s="23">
        <v>20699.55</v>
      </c>
      <c r="U556" s="23">
        <v>2761.66</v>
      </c>
      <c r="V556" s="23">
        <v>93.71</v>
      </c>
      <c r="W556" s="23">
        <f t="shared" si="44"/>
        <v>2318.674573</v>
      </c>
      <c r="X556" s="23">
        <f t="shared" si="34"/>
        <v>9827.975023</v>
      </c>
      <c r="Z556" s="27">
        <f t="shared" si="45"/>
        <v>0.235925973313292</v>
      </c>
      <c r="AA556" s="28">
        <f t="shared" si="46"/>
        <v>2329.347573</v>
      </c>
    </row>
    <row r="557" spans="1:27">
      <c r="A557" s="23" t="s">
        <v>54</v>
      </c>
      <c r="B557" s="23">
        <v>2021</v>
      </c>
      <c r="C557" s="23">
        <v>2192.66</v>
      </c>
      <c r="D557" s="23">
        <v>0</v>
      </c>
      <c r="E557" s="23">
        <v>74.04</v>
      </c>
      <c r="F557" s="23">
        <v>96.99</v>
      </c>
      <c r="G557" s="23">
        <v>942.79</v>
      </c>
      <c r="H557" s="23">
        <v>18.31</v>
      </c>
      <c r="I557" s="23">
        <v>4.24</v>
      </c>
      <c r="J557" s="23">
        <v>11.02</v>
      </c>
      <c r="K557" s="23">
        <v>0</v>
      </c>
      <c r="L557" s="23">
        <v>416.93</v>
      </c>
      <c r="M557" s="23">
        <v>17.35</v>
      </c>
      <c r="N557" s="23">
        <v>436.51</v>
      </c>
      <c r="O557" s="23">
        <v>10.99</v>
      </c>
      <c r="P557" s="23">
        <v>67.77</v>
      </c>
      <c r="Q557" s="23">
        <v>22.23</v>
      </c>
      <c r="R557" s="23">
        <v>35.77</v>
      </c>
      <c r="S557" s="23">
        <v>34.02</v>
      </c>
      <c r="T557" s="23">
        <v>6442.08</v>
      </c>
      <c r="U557" s="23">
        <v>1800.69</v>
      </c>
      <c r="V557" s="23">
        <v>71.16</v>
      </c>
      <c r="W557" s="23">
        <f t="shared" si="44"/>
        <v>2689.006026</v>
      </c>
      <c r="X557" s="23">
        <f t="shared" si="34"/>
        <v>7144.453924</v>
      </c>
      <c r="Z557" s="27">
        <f t="shared" si="45"/>
        <v>0.376376704868508</v>
      </c>
      <c r="AA557" s="28">
        <f t="shared" si="46"/>
        <v>2703.332026</v>
      </c>
    </row>
    <row r="558" spans="1:27">
      <c r="A558" s="23" t="s">
        <v>55</v>
      </c>
      <c r="B558" s="23">
        <v>2021</v>
      </c>
      <c r="C558" s="23">
        <v>5611.07</v>
      </c>
      <c r="D558" s="23">
        <v>0</v>
      </c>
      <c r="E558" s="23">
        <v>695.94</v>
      </c>
      <c r="F558" s="23">
        <v>189</v>
      </c>
      <c r="G558" s="23">
        <v>3880.99</v>
      </c>
      <c r="H558" s="23">
        <v>56.04</v>
      </c>
      <c r="I558" s="23">
        <v>49.23</v>
      </c>
      <c r="J558" s="23">
        <v>256.56</v>
      </c>
      <c r="K558" s="23">
        <v>51.2</v>
      </c>
      <c r="L558" s="23">
        <v>696.82</v>
      </c>
      <c r="M558" s="23">
        <v>103.38</v>
      </c>
      <c r="N558" s="23">
        <v>1117.45</v>
      </c>
      <c r="O558" s="23">
        <v>54.86</v>
      </c>
      <c r="P558" s="23">
        <v>462.57</v>
      </c>
      <c r="Q558" s="23">
        <v>98.4</v>
      </c>
      <c r="R558" s="23">
        <v>526.46</v>
      </c>
      <c r="S558" s="23">
        <v>209.11</v>
      </c>
      <c r="T558" s="23">
        <v>176934.82</v>
      </c>
      <c r="U558" s="23">
        <v>7397.73</v>
      </c>
      <c r="V558" s="23">
        <v>71.55</v>
      </c>
      <c r="W558" s="23">
        <f t="shared" si="44"/>
        <v>8610.220788</v>
      </c>
      <c r="X558" s="23">
        <f t="shared" si="34"/>
        <v>31458.278822</v>
      </c>
      <c r="Z558" s="27">
        <f t="shared" si="45"/>
        <v>0.273702856940111</v>
      </c>
      <c r="AA558" s="28">
        <f t="shared" si="46"/>
        <v>8943.748788</v>
      </c>
    </row>
    <row r="559" spans="1:27">
      <c r="A559" s="23" t="s">
        <v>56</v>
      </c>
      <c r="B559" s="23">
        <v>2021</v>
      </c>
      <c r="C559" s="23">
        <v>3890.75</v>
      </c>
      <c r="D559" s="23">
        <v>0</v>
      </c>
      <c r="E559" s="23">
        <v>171.54</v>
      </c>
      <c r="F559" s="23">
        <v>378.77</v>
      </c>
      <c r="G559" s="23">
        <v>1574.67</v>
      </c>
      <c r="H559" s="23">
        <v>16.16</v>
      </c>
      <c r="I559" s="23">
        <v>26</v>
      </c>
      <c r="J559" s="23">
        <v>99.23</v>
      </c>
      <c r="K559" s="23">
        <v>7.74</v>
      </c>
      <c r="L559" s="23">
        <v>775.88</v>
      </c>
      <c r="M559" s="23">
        <v>89.78</v>
      </c>
      <c r="N559" s="23">
        <v>1119.16</v>
      </c>
      <c r="O559" s="23">
        <v>6.59</v>
      </c>
      <c r="P559" s="23">
        <v>217.67</v>
      </c>
      <c r="Q559" s="23">
        <v>21.93</v>
      </c>
      <c r="R559" s="23">
        <v>16.8</v>
      </c>
      <c r="S559" s="23">
        <v>105.97</v>
      </c>
      <c r="T559" s="23">
        <v>41258.15</v>
      </c>
      <c r="U559" s="23">
        <v>3755.48</v>
      </c>
      <c r="V559" s="23">
        <v>136.17</v>
      </c>
      <c r="W559" s="23">
        <f t="shared" si="44"/>
        <v>4777.161621</v>
      </c>
      <c r="X559" s="23">
        <f t="shared" si="34"/>
        <v>15826.823937</v>
      </c>
      <c r="Z559" s="27">
        <f t="shared" si="45"/>
        <v>0.301839563011245</v>
      </c>
      <c r="AA559" s="28">
        <f t="shared" si="46"/>
        <v>4906.160621</v>
      </c>
    </row>
    <row r="560" spans="1:27">
      <c r="A560" s="23" t="s">
        <v>57</v>
      </c>
      <c r="B560" s="23">
        <v>2021</v>
      </c>
      <c r="C560" s="23">
        <v>4628.43</v>
      </c>
      <c r="D560" s="23">
        <v>0</v>
      </c>
      <c r="E560" s="23">
        <v>105.79</v>
      </c>
      <c r="F560" s="23">
        <v>46.08</v>
      </c>
      <c r="G560" s="23">
        <v>1077.32</v>
      </c>
      <c r="H560" s="23">
        <v>19.88</v>
      </c>
      <c r="I560" s="23">
        <v>1.63</v>
      </c>
      <c r="J560" s="23">
        <v>42.84</v>
      </c>
      <c r="K560" s="23">
        <v>6.66</v>
      </c>
      <c r="L560" s="23">
        <v>970.37</v>
      </c>
      <c r="M560" s="23">
        <v>80.76</v>
      </c>
      <c r="N560" s="23">
        <v>1025.02</v>
      </c>
      <c r="O560" s="23">
        <v>124.63</v>
      </c>
      <c r="P560" s="23">
        <v>203.53</v>
      </c>
      <c r="Q560" s="23">
        <v>89.1</v>
      </c>
      <c r="R560" s="23">
        <v>165.55</v>
      </c>
      <c r="S560" s="23">
        <v>60.15</v>
      </c>
      <c r="T560" s="23">
        <v>13917.12</v>
      </c>
      <c r="U560" s="23">
        <v>2357.65</v>
      </c>
      <c r="V560" s="23">
        <v>194.17</v>
      </c>
      <c r="W560" s="23">
        <f t="shared" si="44"/>
        <v>4538.410503</v>
      </c>
      <c r="X560" s="23">
        <f t="shared" si="34"/>
        <v>12875.726582</v>
      </c>
      <c r="Z560" s="27">
        <f t="shared" si="45"/>
        <v>0.352478011558944</v>
      </c>
      <c r="AA560" s="28">
        <f t="shared" si="46"/>
        <v>4594.102503</v>
      </c>
    </row>
    <row r="561" spans="1:27">
      <c r="A561" s="23" t="s">
        <v>58</v>
      </c>
      <c r="B561" s="23">
        <v>2021</v>
      </c>
      <c r="C561" s="23">
        <v>4128.09</v>
      </c>
      <c r="D561" s="23">
        <v>0</v>
      </c>
      <c r="E561" s="23">
        <v>163.56</v>
      </c>
      <c r="F561" s="23">
        <v>55.31</v>
      </c>
      <c r="G561" s="23">
        <v>1007.87</v>
      </c>
      <c r="H561" s="23">
        <v>21.12</v>
      </c>
      <c r="I561" s="23">
        <v>0.03</v>
      </c>
      <c r="J561" s="23">
        <v>0.59</v>
      </c>
      <c r="K561" s="23">
        <v>0.95</v>
      </c>
      <c r="L561" s="23">
        <v>1015.13</v>
      </c>
      <c r="M561" s="23">
        <v>103.11</v>
      </c>
      <c r="N561" s="23">
        <v>1032.66</v>
      </c>
      <c r="O561" s="23">
        <v>103.85</v>
      </c>
      <c r="P561" s="23">
        <v>126.02</v>
      </c>
      <c r="Q561" s="23">
        <v>32.62</v>
      </c>
      <c r="R561" s="23">
        <v>245.68</v>
      </c>
      <c r="S561" s="23">
        <v>40.26</v>
      </c>
      <c r="T561" s="23">
        <v>6952.88</v>
      </c>
      <c r="U561" s="23">
        <v>1993.17</v>
      </c>
      <c r="V561" s="23">
        <v>673.4</v>
      </c>
      <c r="W561" s="23">
        <f t="shared" si="44"/>
        <v>4137.50196</v>
      </c>
      <c r="X561" s="23">
        <f t="shared" si="34"/>
        <v>11895.721754</v>
      </c>
      <c r="Z561" s="27">
        <f t="shared" si="45"/>
        <v>0.347814285300406</v>
      </c>
      <c r="AA561" s="28">
        <f t="shared" si="46"/>
        <v>4138.26896</v>
      </c>
    </row>
    <row r="562" spans="1:27">
      <c r="A562" s="23" t="s">
        <v>59</v>
      </c>
      <c r="B562" s="23">
        <v>2021</v>
      </c>
      <c r="C562" s="23">
        <v>2645.14</v>
      </c>
      <c r="D562" s="23">
        <v>0</v>
      </c>
      <c r="E562" s="23">
        <v>27.22</v>
      </c>
      <c r="F562" s="23">
        <v>99.87</v>
      </c>
      <c r="G562" s="23">
        <v>932.44</v>
      </c>
      <c r="H562" s="23">
        <v>16.36</v>
      </c>
      <c r="I562" s="23">
        <v>1.29</v>
      </c>
      <c r="J562" s="23">
        <v>2.82</v>
      </c>
      <c r="K562" s="23">
        <v>29.48</v>
      </c>
      <c r="L562" s="23">
        <v>1267.47</v>
      </c>
      <c r="M562" s="23">
        <v>364.43</v>
      </c>
      <c r="N562" s="23">
        <v>1357.7</v>
      </c>
      <c r="O562" s="23">
        <v>369.48</v>
      </c>
      <c r="P562" s="23">
        <v>608.48</v>
      </c>
      <c r="Q562" s="23">
        <v>178.97</v>
      </c>
      <c r="R562" s="23">
        <v>271.94</v>
      </c>
      <c r="S562" s="23">
        <v>141.97</v>
      </c>
      <c r="T562" s="23">
        <v>32675.28</v>
      </c>
      <c r="U562" s="23">
        <v>7624.34</v>
      </c>
      <c r="V562" s="23">
        <v>116.36</v>
      </c>
      <c r="W562" s="23">
        <f t="shared" si="44"/>
        <v>2967.999381</v>
      </c>
      <c r="X562" s="23">
        <f t="shared" si="34"/>
        <v>22060.882597</v>
      </c>
      <c r="Z562" s="27">
        <f t="shared" si="45"/>
        <v>0.13453674702043</v>
      </c>
      <c r="AA562" s="28">
        <f t="shared" si="46"/>
        <v>2971.665381</v>
      </c>
    </row>
    <row r="563" spans="1:27">
      <c r="A563" s="23" t="s">
        <v>60</v>
      </c>
      <c r="B563" s="23">
        <v>2021</v>
      </c>
      <c r="C563" s="23">
        <v>2523.67</v>
      </c>
      <c r="D563" s="23">
        <v>0</v>
      </c>
      <c r="E563" s="23">
        <v>26.09</v>
      </c>
      <c r="F563" s="23">
        <v>7.65</v>
      </c>
      <c r="G563" s="23">
        <v>1580.09</v>
      </c>
      <c r="H563" s="23">
        <v>36.88</v>
      </c>
      <c r="I563" s="23">
        <v>43.58</v>
      </c>
      <c r="J563" s="23">
        <v>2.14</v>
      </c>
      <c r="K563" s="23">
        <v>0.64</v>
      </c>
      <c r="L563" s="23">
        <v>305.09</v>
      </c>
      <c r="M563" s="23">
        <v>23.53</v>
      </c>
      <c r="N563" s="23">
        <v>452.22</v>
      </c>
      <c r="O563" s="23">
        <v>11.72</v>
      </c>
      <c r="P563" s="23">
        <v>73.44</v>
      </c>
      <c r="Q563" s="23">
        <v>52.53</v>
      </c>
      <c r="R563" s="23">
        <v>49.21</v>
      </c>
      <c r="S563" s="23">
        <v>33.32</v>
      </c>
      <c r="T563" s="23">
        <v>11383.41</v>
      </c>
      <c r="U563" s="23">
        <v>2236.23</v>
      </c>
      <c r="V563" s="23">
        <v>192.1</v>
      </c>
      <c r="W563" s="23">
        <f t="shared" si="44"/>
        <v>3731.739618</v>
      </c>
      <c r="X563" s="23">
        <f t="shared" si="34"/>
        <v>8933.893129</v>
      </c>
      <c r="Z563" s="27">
        <f t="shared" si="45"/>
        <v>0.4177058717981</v>
      </c>
      <c r="AA563" s="28">
        <f t="shared" si="46"/>
        <v>3734.521618</v>
      </c>
    </row>
    <row r="564" spans="1:27">
      <c r="A564" s="23" t="s">
        <v>61</v>
      </c>
      <c r="B564" s="23">
        <v>2021</v>
      </c>
      <c r="C564" s="23">
        <v>234.83</v>
      </c>
      <c r="D564" s="23">
        <v>0</v>
      </c>
      <c r="E564" s="23">
        <v>0</v>
      </c>
      <c r="F564" s="23">
        <v>0</v>
      </c>
      <c r="G564" s="23">
        <v>0.03</v>
      </c>
      <c r="H564" s="23">
        <v>0</v>
      </c>
      <c r="I564" s="23">
        <v>0</v>
      </c>
      <c r="J564" s="23">
        <v>0</v>
      </c>
      <c r="K564" s="23">
        <v>0.94</v>
      </c>
      <c r="L564" s="23">
        <v>123.99</v>
      </c>
      <c r="M564" s="23">
        <v>112.14</v>
      </c>
      <c r="N564" s="23">
        <v>92.7</v>
      </c>
      <c r="O564" s="23">
        <v>40.42</v>
      </c>
      <c r="P564" s="23">
        <v>2131</v>
      </c>
      <c r="Q564" s="23">
        <v>31.79</v>
      </c>
      <c r="R564" s="23">
        <v>81.79</v>
      </c>
      <c r="S564" s="23">
        <v>31.13</v>
      </c>
      <c r="T564" s="23">
        <v>2992.08</v>
      </c>
      <c r="U564" s="23">
        <v>386.74</v>
      </c>
      <c r="V564" s="23">
        <v>4.14</v>
      </c>
      <c r="W564" s="23">
        <f t="shared" si="44"/>
        <v>167.768211</v>
      </c>
      <c r="X564" s="23">
        <f t="shared" si="34"/>
        <v>5506.148453</v>
      </c>
      <c r="Z564" s="27">
        <f t="shared" si="45"/>
        <v>0.0304692495002732</v>
      </c>
      <c r="AA564" s="28">
        <f t="shared" si="46"/>
        <v>167.768211</v>
      </c>
    </row>
    <row r="565" spans="1:27">
      <c r="A565" s="23" t="s">
        <v>62</v>
      </c>
      <c r="B565" s="23">
        <v>2021</v>
      </c>
      <c r="C565" s="23">
        <v>1556.6</v>
      </c>
      <c r="D565" s="23">
        <v>0</v>
      </c>
      <c r="E565" s="23">
        <v>348.67</v>
      </c>
      <c r="F565" s="23">
        <v>0.11</v>
      </c>
      <c r="G565" s="23">
        <v>341.33</v>
      </c>
      <c r="H565" s="23">
        <v>11.27</v>
      </c>
      <c r="I565" s="23">
        <v>1.7</v>
      </c>
      <c r="J565" s="23">
        <v>15.82</v>
      </c>
      <c r="K565" s="23">
        <v>0</v>
      </c>
      <c r="L565" s="23">
        <v>416.25</v>
      </c>
      <c r="M565" s="23">
        <v>73.99</v>
      </c>
      <c r="N565" s="23">
        <v>390.45</v>
      </c>
      <c r="O565" s="23">
        <v>13.14</v>
      </c>
      <c r="P565" s="23">
        <v>35</v>
      </c>
      <c r="Q565" s="23">
        <v>0</v>
      </c>
      <c r="R565" s="23">
        <v>15.36</v>
      </c>
      <c r="S565" s="23">
        <v>121.11</v>
      </c>
      <c r="T565" s="23">
        <v>7655.09</v>
      </c>
      <c r="U565" s="23">
        <v>1282.75</v>
      </c>
      <c r="V565" s="23">
        <v>31.53</v>
      </c>
      <c r="W565" s="23">
        <f t="shared" ref="W565:W594" si="47">C565*$C$3+D565*$D$3+E565*$E$3+F565*$F$3+G565*$G$3+H565*$H$3+I565*$I$3</f>
        <v>1618.429141</v>
      </c>
      <c r="X565" s="23">
        <f t="shared" si="34"/>
        <v>6506.294595</v>
      </c>
      <c r="Z565" s="27">
        <f t="shared" ref="Z565:Z594" si="48">W565/X565</f>
        <v>0.248748211039159</v>
      </c>
      <c r="AA565" s="28">
        <f t="shared" ref="AA565:AA594" si="49">C565*$C$3+D565*$D$3+E565*$E$3+F565*$F$3+G565*$G$3+H565*$H$3+I565*$I$3+J565*$J$3</f>
        <v>1638.995141</v>
      </c>
    </row>
    <row r="566" spans="1:27">
      <c r="A566" s="23" t="s">
        <v>63</v>
      </c>
      <c r="B566" s="23">
        <v>2021</v>
      </c>
      <c r="C566" s="23">
        <v>2661.46</v>
      </c>
      <c r="D566" s="23">
        <v>0</v>
      </c>
      <c r="E566" s="23">
        <v>384.7</v>
      </c>
      <c r="F566" s="23">
        <v>14.85</v>
      </c>
      <c r="G566" s="23">
        <v>1188.62</v>
      </c>
      <c r="H566" s="23">
        <v>33.54</v>
      </c>
      <c r="I566" s="23">
        <v>1.01</v>
      </c>
      <c r="J566" s="23">
        <v>48.12</v>
      </c>
      <c r="K566" s="23">
        <v>0</v>
      </c>
      <c r="L566" s="23">
        <v>934.8</v>
      </c>
      <c r="M566" s="23">
        <v>169.26</v>
      </c>
      <c r="N566" s="23">
        <v>924.86</v>
      </c>
      <c r="O566" s="23">
        <v>7.94</v>
      </c>
      <c r="P566" s="23">
        <v>44.51</v>
      </c>
      <c r="Q566" s="23">
        <v>55.2</v>
      </c>
      <c r="R566" s="23">
        <v>2.32</v>
      </c>
      <c r="S566" s="23">
        <v>250.14</v>
      </c>
      <c r="T566" s="23">
        <v>10041.5</v>
      </c>
      <c r="U566" s="23">
        <v>3059</v>
      </c>
      <c r="V566" s="23">
        <v>236.29</v>
      </c>
      <c r="W566" s="23">
        <f t="shared" si="47"/>
        <v>3384.167157</v>
      </c>
      <c r="X566" s="23">
        <f t="shared" si="34"/>
        <v>14261.100554</v>
      </c>
      <c r="Z566" s="27">
        <f t="shared" si="48"/>
        <v>0.23730056065349</v>
      </c>
      <c r="AA566" s="28">
        <f t="shared" si="49"/>
        <v>3446.723157</v>
      </c>
    </row>
    <row r="567" spans="1:27">
      <c r="A567" s="23" t="s">
        <v>64</v>
      </c>
      <c r="B567" s="23">
        <v>2021</v>
      </c>
      <c r="C567" s="23">
        <v>3504.09</v>
      </c>
      <c r="D567" s="23">
        <v>0</v>
      </c>
      <c r="E567" s="23">
        <v>82.51</v>
      </c>
      <c r="F567" s="23">
        <v>1.15</v>
      </c>
      <c r="G567" s="23">
        <v>263.43</v>
      </c>
      <c r="H567" s="23">
        <v>4.24</v>
      </c>
      <c r="I567" s="23">
        <v>8.25</v>
      </c>
      <c r="J567" s="23">
        <v>0.95</v>
      </c>
      <c r="K567" s="23">
        <v>0</v>
      </c>
      <c r="L567" s="23">
        <v>596.6</v>
      </c>
      <c r="M567" s="23">
        <v>49.8</v>
      </c>
      <c r="N567" s="23">
        <v>725.69</v>
      </c>
      <c r="O567" s="23">
        <v>0.81</v>
      </c>
      <c r="P567" s="23">
        <v>27.66</v>
      </c>
      <c r="Q567" s="23">
        <v>0</v>
      </c>
      <c r="R567" s="23">
        <v>0</v>
      </c>
      <c r="S567" s="23">
        <v>42.54</v>
      </c>
      <c r="T567" s="23">
        <v>1932.21</v>
      </c>
      <c r="U567" s="23">
        <v>1656.2</v>
      </c>
      <c r="V567" s="23">
        <v>11.12</v>
      </c>
      <c r="W567" s="23">
        <f t="shared" si="47"/>
        <v>2838.630141</v>
      </c>
      <c r="X567" s="23">
        <f t="shared" si="34"/>
        <v>7575.215865</v>
      </c>
      <c r="Z567" s="27">
        <f t="shared" si="48"/>
        <v>0.374725973700025</v>
      </c>
      <c r="AA567" s="28">
        <f t="shared" si="49"/>
        <v>2839.865141</v>
      </c>
    </row>
    <row r="568" spans="1:27">
      <c r="A568" s="23" t="s">
        <v>65</v>
      </c>
      <c r="B568" s="23">
        <v>2021</v>
      </c>
      <c r="C568" s="23">
        <v>3489.62</v>
      </c>
      <c r="D568" s="23">
        <v>0</v>
      </c>
      <c r="E568" s="23">
        <v>267.52</v>
      </c>
      <c r="F568" s="23">
        <v>7.64</v>
      </c>
      <c r="G568" s="23">
        <v>1180.27</v>
      </c>
      <c r="H568" s="23">
        <v>19.64</v>
      </c>
      <c r="I568" s="23">
        <v>0</v>
      </c>
      <c r="J568" s="23">
        <v>37.19</v>
      </c>
      <c r="K568" s="23">
        <v>0.67</v>
      </c>
      <c r="L568" s="23">
        <v>520.09</v>
      </c>
      <c r="M568" s="23">
        <v>92.76</v>
      </c>
      <c r="N568" s="23">
        <v>668.92</v>
      </c>
      <c r="O568" s="23">
        <v>0.04</v>
      </c>
      <c r="P568" s="23">
        <v>30.69</v>
      </c>
      <c r="Q568" s="23">
        <v>25.13</v>
      </c>
      <c r="R568" s="23">
        <v>1.5</v>
      </c>
      <c r="S568" s="23">
        <v>17.4</v>
      </c>
      <c r="T568" s="23">
        <v>2557.8</v>
      </c>
      <c r="U568" s="23">
        <v>2016.13</v>
      </c>
      <c r="V568" s="23">
        <v>143.29</v>
      </c>
      <c r="W568" s="23">
        <f t="shared" si="47"/>
        <v>3840.812828</v>
      </c>
      <c r="X568" s="23">
        <f t="shared" si="34"/>
        <v>8800.260855</v>
      </c>
      <c r="Z568" s="27">
        <f t="shared" si="48"/>
        <v>0.436443065868642</v>
      </c>
      <c r="AA568" s="28">
        <f t="shared" si="49"/>
        <v>3889.159828</v>
      </c>
    </row>
    <row r="569" spans="1:27">
      <c r="A569" s="23" t="s">
        <v>66</v>
      </c>
      <c r="B569" s="23">
        <v>2021</v>
      </c>
      <c r="C569" s="23">
        <v>3997.04</v>
      </c>
      <c r="D569" s="23">
        <v>0</v>
      </c>
      <c r="E569" s="23">
        <v>94.56</v>
      </c>
      <c r="F569" s="23">
        <v>9.29</v>
      </c>
      <c r="G569" s="23">
        <v>766.45</v>
      </c>
      <c r="H569" s="23">
        <v>34.57</v>
      </c>
      <c r="I569" s="23">
        <v>0.45</v>
      </c>
      <c r="J569" s="23">
        <v>70.58</v>
      </c>
      <c r="K569" s="23">
        <v>43.64</v>
      </c>
      <c r="L569" s="23">
        <v>297.25</v>
      </c>
      <c r="M569" s="23">
        <v>82.89</v>
      </c>
      <c r="N569" s="23">
        <v>316.87</v>
      </c>
      <c r="O569" s="23">
        <v>6.91</v>
      </c>
      <c r="P569" s="23">
        <v>33.52</v>
      </c>
      <c r="Q569" s="23">
        <v>0</v>
      </c>
      <c r="R569" s="23">
        <v>0.64</v>
      </c>
      <c r="S569" s="23">
        <v>91.39</v>
      </c>
      <c r="T569" s="23">
        <v>25812.02</v>
      </c>
      <c r="U569" s="23">
        <v>2186.78</v>
      </c>
      <c r="V569" s="23">
        <v>10.72</v>
      </c>
      <c r="W569" s="23">
        <f t="shared" si="47"/>
        <v>3846.175049</v>
      </c>
      <c r="X569" s="23">
        <f t="shared" si="34"/>
        <v>9883.37489</v>
      </c>
      <c r="Z569" s="27">
        <f t="shared" si="48"/>
        <v>0.389156041514884</v>
      </c>
      <c r="AA569" s="28">
        <f t="shared" si="49"/>
        <v>3937.929049</v>
      </c>
    </row>
    <row r="570" spans="1:27">
      <c r="A570" s="23" t="s">
        <v>67</v>
      </c>
      <c r="B570" s="23">
        <v>2021</v>
      </c>
      <c r="C570" s="23">
        <v>1315.63</v>
      </c>
      <c r="D570" s="23">
        <v>0</v>
      </c>
      <c r="E570" s="23">
        <v>56.85</v>
      </c>
      <c r="F570" s="23">
        <v>68.87</v>
      </c>
      <c r="G570" s="23">
        <v>595.19</v>
      </c>
      <c r="H570" s="23">
        <v>14.17</v>
      </c>
      <c r="I570" s="23">
        <v>2.37</v>
      </c>
      <c r="J570" s="23">
        <v>33.69</v>
      </c>
      <c r="K570" s="23">
        <v>17.67</v>
      </c>
      <c r="L570" s="23">
        <v>223.71</v>
      </c>
      <c r="M570" s="23">
        <v>7.53</v>
      </c>
      <c r="N570" s="23">
        <v>248.9</v>
      </c>
      <c r="O570" s="23">
        <v>1.66</v>
      </c>
      <c r="P570" s="23">
        <v>16.85</v>
      </c>
      <c r="Q570" s="23">
        <v>84.76</v>
      </c>
      <c r="R570" s="23">
        <v>50.55</v>
      </c>
      <c r="S570" s="23">
        <v>35.1</v>
      </c>
      <c r="T570" s="23">
        <v>18421.82</v>
      </c>
      <c r="U570" s="23">
        <v>1426.91</v>
      </c>
      <c r="V570" s="23">
        <v>12.31</v>
      </c>
      <c r="W570" s="23">
        <f t="shared" si="47"/>
        <v>1670.993567</v>
      </c>
      <c r="X570" s="23">
        <f t="shared" si="34"/>
        <v>5529.058402</v>
      </c>
      <c r="Z570" s="27">
        <f t="shared" si="48"/>
        <v>0.302220277940193</v>
      </c>
      <c r="AA570" s="28">
        <f t="shared" si="49"/>
        <v>1714.790567</v>
      </c>
    </row>
    <row r="571" spans="1:27">
      <c r="A571" s="23" t="s">
        <v>68</v>
      </c>
      <c r="B571" s="23">
        <v>2021</v>
      </c>
      <c r="C571" s="23">
        <v>593.61</v>
      </c>
      <c r="D571" s="23">
        <v>0</v>
      </c>
      <c r="E571" s="23">
        <v>1.16</v>
      </c>
      <c r="F571" s="23">
        <v>0</v>
      </c>
      <c r="G571" s="23">
        <v>277.75</v>
      </c>
      <c r="H571" s="23">
        <v>2.5</v>
      </c>
      <c r="I571" s="23">
        <v>0</v>
      </c>
      <c r="J571" s="23">
        <v>0</v>
      </c>
      <c r="K571" s="23">
        <v>2.47</v>
      </c>
      <c r="L571" s="23">
        <v>81.95</v>
      </c>
      <c r="M571" s="23">
        <v>0.6</v>
      </c>
      <c r="N571" s="23">
        <v>167.69</v>
      </c>
      <c r="O571" s="23">
        <v>0.16</v>
      </c>
      <c r="P571" s="23">
        <v>11.04</v>
      </c>
      <c r="Q571" s="23">
        <v>5.55</v>
      </c>
      <c r="R571" s="23">
        <v>2.97</v>
      </c>
      <c r="S571" s="23">
        <v>51.07</v>
      </c>
      <c r="T571" s="23">
        <v>4354.02</v>
      </c>
      <c r="U571" s="23">
        <v>831.73</v>
      </c>
      <c r="V571" s="23">
        <v>0</v>
      </c>
      <c r="W571" s="23">
        <f t="shared" si="47"/>
        <v>709.510885</v>
      </c>
      <c r="X571" s="23">
        <f t="shared" si="34"/>
        <v>2960.183666</v>
      </c>
      <c r="Z571" s="27">
        <f t="shared" si="48"/>
        <v>0.239684751033958</v>
      </c>
      <c r="AA571" s="28">
        <f t="shared" si="49"/>
        <v>709.510885</v>
      </c>
    </row>
    <row r="572" spans="1:27">
      <c r="A572" s="23" t="s">
        <v>69</v>
      </c>
      <c r="B572" s="23">
        <v>2021</v>
      </c>
      <c r="C572" s="23">
        <v>2766.15</v>
      </c>
      <c r="D572" s="23">
        <v>0</v>
      </c>
      <c r="E572" s="23">
        <v>293.94</v>
      </c>
      <c r="F572" s="23">
        <v>1.05</v>
      </c>
      <c r="G572" s="23">
        <v>820.95</v>
      </c>
      <c r="H572" s="23">
        <v>17.24</v>
      </c>
      <c r="I572" s="23">
        <v>6.67</v>
      </c>
      <c r="J572" s="23">
        <v>15.67</v>
      </c>
      <c r="K572" s="23">
        <v>1.71</v>
      </c>
      <c r="L572" s="23">
        <v>21.05</v>
      </c>
      <c r="M572" s="23">
        <v>0.05</v>
      </c>
      <c r="N572" s="23">
        <v>121.09</v>
      </c>
      <c r="O572" s="23">
        <v>0.12</v>
      </c>
      <c r="P572" s="23">
        <v>5.54</v>
      </c>
      <c r="Q572" s="23">
        <v>0</v>
      </c>
      <c r="R572" s="23">
        <v>0.29</v>
      </c>
      <c r="S572" s="23">
        <v>22.55</v>
      </c>
      <c r="T572" s="23">
        <v>17989.02</v>
      </c>
      <c r="U572" s="23">
        <v>1219.75</v>
      </c>
      <c r="V572" s="23">
        <v>0</v>
      </c>
      <c r="W572" s="23">
        <f t="shared" si="47"/>
        <v>2987.65832</v>
      </c>
      <c r="X572" s="23">
        <f t="shared" si="34"/>
        <v>5640.388991</v>
      </c>
      <c r="Z572" s="27">
        <f t="shared" si="48"/>
        <v>0.529690119735928</v>
      </c>
      <c r="AA572" s="28">
        <f t="shared" si="49"/>
        <v>3008.02932</v>
      </c>
    </row>
    <row r="573" spans="1:27">
      <c r="A573" s="23" t="s">
        <v>70</v>
      </c>
      <c r="B573" s="23">
        <v>2021</v>
      </c>
      <c r="C573" s="23">
        <v>2771.03</v>
      </c>
      <c r="D573" s="23">
        <v>0</v>
      </c>
      <c r="E573" s="23">
        <v>347.06</v>
      </c>
      <c r="F573" s="23">
        <v>41.62</v>
      </c>
      <c r="G573" s="23">
        <v>1054.12</v>
      </c>
      <c r="H573" s="23">
        <v>65.84</v>
      </c>
      <c r="I573" s="23">
        <v>7.36</v>
      </c>
      <c r="J573" s="23">
        <v>40.11</v>
      </c>
      <c r="K573" s="23">
        <v>39.41</v>
      </c>
      <c r="L573" s="23">
        <v>289.93</v>
      </c>
      <c r="M573" s="23">
        <v>48.03</v>
      </c>
      <c r="N573" s="23">
        <v>519.07</v>
      </c>
      <c r="O573" s="23">
        <v>0.45</v>
      </c>
      <c r="P573" s="23">
        <v>27.81</v>
      </c>
      <c r="Q573" s="23">
        <v>119.29</v>
      </c>
      <c r="R573" s="23">
        <v>117.95</v>
      </c>
      <c r="S573" s="23">
        <v>130.18</v>
      </c>
      <c r="T573" s="23">
        <v>71125.33</v>
      </c>
      <c r="U573" s="23">
        <v>3398.01</v>
      </c>
      <c r="V573" s="23">
        <v>35.29</v>
      </c>
      <c r="W573" s="23">
        <f t="shared" si="47"/>
        <v>3558.176995</v>
      </c>
      <c r="X573" s="23">
        <f t="shared" si="34"/>
        <v>13665.754264</v>
      </c>
      <c r="Z573" s="27">
        <f t="shared" si="48"/>
        <v>0.260371796994286</v>
      </c>
      <c r="AA573" s="28">
        <f t="shared" si="49"/>
        <v>3610.319995</v>
      </c>
    </row>
    <row r="574" s="22" customFormat="1" spans="1:27">
      <c r="A574" s="23" t="s">
        <v>41</v>
      </c>
      <c r="B574" s="23">
        <v>2022</v>
      </c>
      <c r="C574" s="31">
        <v>27.87</v>
      </c>
      <c r="D574" s="23">
        <v>0</v>
      </c>
      <c r="E574" s="23">
        <v>0</v>
      </c>
      <c r="F574" s="31">
        <v>11.76</v>
      </c>
      <c r="G574" s="23">
        <v>0</v>
      </c>
      <c r="H574" s="23">
        <v>0</v>
      </c>
      <c r="I574" s="23">
        <v>0</v>
      </c>
      <c r="J574" s="23">
        <v>0</v>
      </c>
      <c r="K574" s="23">
        <v>0</v>
      </c>
      <c r="L574" s="31">
        <v>374.82</v>
      </c>
      <c r="M574" s="31">
        <v>330.32</v>
      </c>
      <c r="N574" s="31">
        <v>125.39</v>
      </c>
      <c r="O574" s="31">
        <v>0.04</v>
      </c>
      <c r="P574" s="31">
        <v>16.83</v>
      </c>
      <c r="Q574" s="31">
        <v>66.07</v>
      </c>
      <c r="R574" s="31">
        <v>147.98</v>
      </c>
      <c r="S574" s="31">
        <v>63.98</v>
      </c>
      <c r="T574" s="31">
        <v>21438.89</v>
      </c>
      <c r="U574" s="31">
        <v>1234.14</v>
      </c>
      <c r="V574" s="31">
        <v>126.68</v>
      </c>
      <c r="W574" s="23">
        <f t="shared" si="47"/>
        <v>26.963541</v>
      </c>
      <c r="X574" s="23">
        <f t="shared" ref="X574:X603" si="50">C574*$C$3+D574*$D$3+E574*$E$3+F574*$F$3+G574*$G$3+H574*$H$3+I574*$I$3+J574*$J$3+K574*$K$3+L574*$L$3+M574*$M$3+N574*$N$3+O574*$O$3+P574*$P$3+Q574*$Q$3+R574*$R$3+S574*$S$3+T574*$T$3+U574*$U$3+V574</f>
        <v>4782.957726</v>
      </c>
      <c r="Y574" s="23"/>
      <c r="Z574" s="27">
        <f t="shared" si="48"/>
        <v>0.00563741988632412</v>
      </c>
      <c r="AA574" s="28">
        <f t="shared" si="49"/>
        <v>26.963541</v>
      </c>
    </row>
    <row r="575" spans="1:27">
      <c r="A575" s="23" t="s">
        <v>42</v>
      </c>
      <c r="B575" s="23">
        <v>2022</v>
      </c>
      <c r="C575" s="31">
        <v>397.2</v>
      </c>
      <c r="D575" s="23">
        <v>0</v>
      </c>
      <c r="E575" s="31">
        <v>97.45</v>
      </c>
      <c r="F575" s="23">
        <v>0</v>
      </c>
      <c r="G575" s="31">
        <v>704.72</v>
      </c>
      <c r="H575" s="31">
        <v>2.24</v>
      </c>
      <c r="I575" s="23">
        <v>0</v>
      </c>
      <c r="J575" s="31">
        <v>67.81</v>
      </c>
      <c r="K575" s="31">
        <v>9.78</v>
      </c>
      <c r="L575" s="31">
        <v>269.19</v>
      </c>
      <c r="M575" s="31">
        <v>75.62</v>
      </c>
      <c r="N575" s="31">
        <v>339.94</v>
      </c>
      <c r="O575" s="31">
        <v>51.1</v>
      </c>
      <c r="P575" s="31">
        <v>80.19</v>
      </c>
      <c r="Q575" s="31">
        <v>58.86</v>
      </c>
      <c r="R575" s="31">
        <v>184.04</v>
      </c>
      <c r="S575" s="31">
        <v>57.51</v>
      </c>
      <c r="T575" s="31">
        <v>25684.16</v>
      </c>
      <c r="U575" s="31">
        <v>1030.36</v>
      </c>
      <c r="V575" s="31">
        <v>85.54</v>
      </c>
      <c r="W575" s="23">
        <f t="shared" si="47"/>
        <v>1009.886753</v>
      </c>
      <c r="X575" s="23">
        <f t="shared" si="50"/>
        <v>5631.068546</v>
      </c>
      <c r="Z575" s="27">
        <f t="shared" si="48"/>
        <v>0.179341939234138</v>
      </c>
      <c r="AA575" s="28">
        <f t="shared" si="49"/>
        <v>1098.039753</v>
      </c>
    </row>
    <row r="576" spans="1:27">
      <c r="A576" s="23" t="s">
        <v>43</v>
      </c>
      <c r="B576" s="23">
        <v>2022</v>
      </c>
      <c r="C576" s="31">
        <v>4537.8</v>
      </c>
      <c r="D576" s="23">
        <v>0</v>
      </c>
      <c r="E576" s="31">
        <v>690.2</v>
      </c>
      <c r="F576" s="31">
        <v>306.69</v>
      </c>
      <c r="G576" s="31">
        <v>8330.85</v>
      </c>
      <c r="H576" s="31">
        <v>93.84</v>
      </c>
      <c r="I576" s="31">
        <v>2.04</v>
      </c>
      <c r="J576" s="31">
        <v>240.21</v>
      </c>
      <c r="K576" s="31">
        <v>10.96</v>
      </c>
      <c r="L576" s="31">
        <v>479.54</v>
      </c>
      <c r="M576" s="31">
        <v>10.03</v>
      </c>
      <c r="N576" s="31">
        <v>456.16</v>
      </c>
      <c r="O576" s="31">
        <v>15.94</v>
      </c>
      <c r="P576" s="31">
        <v>103.92</v>
      </c>
      <c r="Q576" s="31">
        <v>49.88</v>
      </c>
      <c r="R576" s="31">
        <v>75.6</v>
      </c>
      <c r="S576" s="31">
        <v>176.08</v>
      </c>
      <c r="T576" s="31">
        <v>65212.08</v>
      </c>
      <c r="U576" s="31">
        <v>4374.14</v>
      </c>
      <c r="V576" s="31">
        <v>232.16</v>
      </c>
      <c r="W576" s="23">
        <f t="shared" si="47"/>
        <v>12298.884494</v>
      </c>
      <c r="X576" s="23">
        <f t="shared" si="50"/>
        <v>24555.436344</v>
      </c>
      <c r="Z576" s="27">
        <f t="shared" si="48"/>
        <v>0.500861981098746</v>
      </c>
      <c r="AA576" s="28">
        <f t="shared" si="49"/>
        <v>12611.157494</v>
      </c>
    </row>
    <row r="577" spans="1:27">
      <c r="A577" s="23" t="s">
        <v>44</v>
      </c>
      <c r="B577" s="23">
        <v>2022</v>
      </c>
      <c r="C577" s="31">
        <v>3442.51</v>
      </c>
      <c r="D577" s="23">
        <v>0</v>
      </c>
      <c r="E577" s="31">
        <v>507.36</v>
      </c>
      <c r="F577" s="31">
        <v>125.53</v>
      </c>
      <c r="G577" s="31">
        <v>2752.44</v>
      </c>
      <c r="H577" s="31">
        <v>161.02</v>
      </c>
      <c r="I577" s="31">
        <v>51.95</v>
      </c>
      <c r="J577" s="31">
        <v>347.98</v>
      </c>
      <c r="K577" s="23">
        <v>0</v>
      </c>
      <c r="L577" s="31">
        <v>228.57</v>
      </c>
      <c r="M577" s="31">
        <v>22.83</v>
      </c>
      <c r="N577" s="31">
        <v>415.34</v>
      </c>
      <c r="O577" s="31">
        <v>1.41</v>
      </c>
      <c r="P577" s="31">
        <v>6.11</v>
      </c>
      <c r="Q577" s="23">
        <v>0</v>
      </c>
      <c r="R577" s="31">
        <v>3.05</v>
      </c>
      <c r="S577" s="31">
        <v>69.74</v>
      </c>
      <c r="T577" s="31">
        <v>55830.91</v>
      </c>
      <c r="U577" s="31">
        <v>2754.33</v>
      </c>
      <c r="V577" s="31">
        <v>42.48</v>
      </c>
      <c r="W577" s="23">
        <f t="shared" si="47"/>
        <v>6527.588416</v>
      </c>
      <c r="X577" s="23">
        <f t="shared" si="50"/>
        <v>14230.14059</v>
      </c>
      <c r="Z577" s="27">
        <f t="shared" si="48"/>
        <v>0.458715665858365</v>
      </c>
      <c r="AA577" s="28">
        <f t="shared" si="49"/>
        <v>6979.962416</v>
      </c>
    </row>
    <row r="578" spans="1:27">
      <c r="A578" s="23" t="s">
        <v>45</v>
      </c>
      <c r="B578" s="23">
        <v>2022</v>
      </c>
      <c r="C578" s="31">
        <v>7423.62</v>
      </c>
      <c r="D578" s="31">
        <v>0.32</v>
      </c>
      <c r="E578" s="31">
        <v>232.56</v>
      </c>
      <c r="F578" s="31">
        <v>10.82</v>
      </c>
      <c r="G578" s="31">
        <v>2625.18</v>
      </c>
      <c r="H578" s="31">
        <v>71.86</v>
      </c>
      <c r="I578" s="31">
        <v>2.49</v>
      </c>
      <c r="J578" s="31">
        <v>142.92</v>
      </c>
      <c r="K578" s="31">
        <v>4.83</v>
      </c>
      <c r="L578" s="31">
        <v>351.61</v>
      </c>
      <c r="M578" s="31">
        <v>24.83</v>
      </c>
      <c r="N578" s="31">
        <v>615.91</v>
      </c>
      <c r="O578" s="31">
        <v>0.6</v>
      </c>
      <c r="P578" s="31">
        <v>17.82</v>
      </c>
      <c r="Q578" s="31">
        <v>0.35</v>
      </c>
      <c r="R578" s="31">
        <v>33.82</v>
      </c>
      <c r="S578" s="31">
        <v>82.49</v>
      </c>
      <c r="T578" s="31">
        <v>77288.3</v>
      </c>
      <c r="U578" s="31">
        <v>4184.43</v>
      </c>
      <c r="V578" s="31">
        <v>26.49</v>
      </c>
      <c r="W578" s="23">
        <f t="shared" si="47"/>
        <v>8376.339539</v>
      </c>
      <c r="X578" s="23">
        <f t="shared" si="50"/>
        <v>18994.71443</v>
      </c>
      <c r="Z578" s="27">
        <f t="shared" si="48"/>
        <v>0.440982651772354</v>
      </c>
      <c r="AA578" s="28">
        <f t="shared" si="49"/>
        <v>8562.135539</v>
      </c>
    </row>
    <row r="579" spans="1:27">
      <c r="A579" s="23" t="s">
        <v>46</v>
      </c>
      <c r="B579" s="23">
        <v>2022</v>
      </c>
      <c r="C579" s="31">
        <v>2824.68</v>
      </c>
      <c r="D579" s="23">
        <v>0</v>
      </c>
      <c r="E579" s="31">
        <v>439.82</v>
      </c>
      <c r="F579" s="31">
        <v>27.9</v>
      </c>
      <c r="G579" s="31">
        <v>3387.93</v>
      </c>
      <c r="H579" s="31">
        <v>61.22</v>
      </c>
      <c r="I579" s="31">
        <v>0.71</v>
      </c>
      <c r="J579" s="31">
        <v>72.69</v>
      </c>
      <c r="K579" s="31">
        <v>13.89</v>
      </c>
      <c r="L579" s="31">
        <v>815.75</v>
      </c>
      <c r="M579" s="31">
        <v>26</v>
      </c>
      <c r="N579" s="31">
        <v>980.2</v>
      </c>
      <c r="O579" s="31">
        <v>122.18</v>
      </c>
      <c r="P579" s="31">
        <v>181</v>
      </c>
      <c r="Q579" s="31">
        <v>443.88</v>
      </c>
      <c r="R579" s="31">
        <v>823.93</v>
      </c>
      <c r="S579" s="31">
        <v>72.45</v>
      </c>
      <c r="T579" s="31">
        <v>78070.33</v>
      </c>
      <c r="U579" s="31">
        <v>2578.35</v>
      </c>
      <c r="V579" s="31">
        <v>362.81</v>
      </c>
      <c r="W579" s="23">
        <f t="shared" si="47"/>
        <v>5829.709931</v>
      </c>
      <c r="X579" s="23">
        <f t="shared" si="50"/>
        <v>17939.299638</v>
      </c>
      <c r="Z579" s="27">
        <f t="shared" si="48"/>
        <v>0.324968646972772</v>
      </c>
      <c r="AA579" s="28">
        <f t="shared" si="49"/>
        <v>5924.206931</v>
      </c>
    </row>
    <row r="580" spans="1:27">
      <c r="A580" s="23" t="s">
        <v>47</v>
      </c>
      <c r="B580" s="23">
        <v>2022</v>
      </c>
      <c r="C580" s="31">
        <v>941.7</v>
      </c>
      <c r="D580" s="23">
        <v>0</v>
      </c>
      <c r="E580" s="31">
        <v>28.62</v>
      </c>
      <c r="F580" s="31">
        <v>0.88</v>
      </c>
      <c r="G580" s="31">
        <v>628.67</v>
      </c>
      <c r="H580" s="31">
        <v>11.72</v>
      </c>
      <c r="I580" s="23">
        <v>0</v>
      </c>
      <c r="J580" s="31">
        <v>0.15</v>
      </c>
      <c r="K580" s="31">
        <v>7.55</v>
      </c>
      <c r="L580" s="31">
        <v>87.3</v>
      </c>
      <c r="M580" s="31">
        <v>31.73</v>
      </c>
      <c r="N580" s="31">
        <v>242.06</v>
      </c>
      <c r="O580" s="31">
        <v>22.21</v>
      </c>
      <c r="P580" s="31">
        <v>10.44</v>
      </c>
      <c r="Q580" s="31">
        <v>38.43</v>
      </c>
      <c r="R580" s="31">
        <v>140.94</v>
      </c>
      <c r="S580" s="31">
        <v>34.19</v>
      </c>
      <c r="T580" s="31">
        <v>31801.82</v>
      </c>
      <c r="U580" s="31">
        <v>852.24</v>
      </c>
      <c r="V580" s="31">
        <v>82.21</v>
      </c>
      <c r="W580" s="23">
        <f t="shared" si="47"/>
        <v>1364.047042</v>
      </c>
      <c r="X580" s="23">
        <f t="shared" si="50"/>
        <v>4850.799762</v>
      </c>
      <c r="Z580" s="27">
        <f t="shared" si="48"/>
        <v>0.281200443004392</v>
      </c>
      <c r="AA580" s="28">
        <f t="shared" si="49"/>
        <v>1364.242042</v>
      </c>
    </row>
    <row r="581" spans="1:27">
      <c r="A581" s="23" t="s">
        <v>48</v>
      </c>
      <c r="B581" s="23">
        <v>2022</v>
      </c>
      <c r="C581" s="31">
        <v>2568.07</v>
      </c>
      <c r="D581" s="23">
        <v>0</v>
      </c>
      <c r="E581" s="31">
        <v>53.7</v>
      </c>
      <c r="F581" s="31">
        <v>9.6</v>
      </c>
      <c r="G581" s="31">
        <v>386.76</v>
      </c>
      <c r="H581" s="31">
        <v>18.5</v>
      </c>
      <c r="I581" s="31">
        <v>1.59</v>
      </c>
      <c r="J581" s="31">
        <v>62.72</v>
      </c>
      <c r="K581" s="31">
        <v>15.75</v>
      </c>
      <c r="L581" s="31">
        <v>512.01</v>
      </c>
      <c r="M581" s="31">
        <v>41.14</v>
      </c>
      <c r="N581" s="31">
        <v>421.16</v>
      </c>
      <c r="O581" s="31">
        <v>1.36</v>
      </c>
      <c r="P581" s="31">
        <v>58.31</v>
      </c>
      <c r="Q581" s="31">
        <v>43.14</v>
      </c>
      <c r="R581" s="31">
        <v>216.02</v>
      </c>
      <c r="S581" s="31">
        <v>47.06</v>
      </c>
      <c r="T581" s="31">
        <v>63599.72</v>
      </c>
      <c r="U581" s="31">
        <v>1110.68</v>
      </c>
      <c r="V581" s="31">
        <v>156.53</v>
      </c>
      <c r="W581" s="23">
        <f t="shared" si="47"/>
        <v>2350.495114</v>
      </c>
      <c r="X581" s="23">
        <f t="shared" si="50"/>
        <v>8627.230807</v>
      </c>
      <c r="Z581" s="27">
        <f t="shared" si="48"/>
        <v>0.272450704818613</v>
      </c>
      <c r="AA581" s="28">
        <f t="shared" si="49"/>
        <v>2432.031114</v>
      </c>
    </row>
    <row r="582" spans="1:27">
      <c r="A582" s="23" t="s">
        <v>49</v>
      </c>
      <c r="B582" s="23">
        <v>2022</v>
      </c>
      <c r="C582" s="31">
        <v>424.81</v>
      </c>
      <c r="D582" s="23">
        <v>0</v>
      </c>
      <c r="E582" s="23">
        <v>0</v>
      </c>
      <c r="F582" s="23">
        <v>0</v>
      </c>
      <c r="G582" s="31">
        <v>613.96</v>
      </c>
      <c r="H582" s="31">
        <v>19.16</v>
      </c>
      <c r="I582" s="23">
        <v>0</v>
      </c>
      <c r="J582" s="31">
        <v>107.07</v>
      </c>
      <c r="K582" s="31">
        <v>1.62</v>
      </c>
      <c r="L582" s="31">
        <v>396.7</v>
      </c>
      <c r="M582" s="31">
        <v>373.19</v>
      </c>
      <c r="N582" s="31">
        <v>386.34</v>
      </c>
      <c r="O582" s="31">
        <v>608.32</v>
      </c>
      <c r="P582" s="31">
        <v>92.81</v>
      </c>
      <c r="Q582" s="31">
        <v>111.38</v>
      </c>
      <c r="R582" s="31">
        <v>166.85</v>
      </c>
      <c r="S582" s="31">
        <v>52.42</v>
      </c>
      <c r="T582" s="31">
        <v>9357.03</v>
      </c>
      <c r="U582" s="31">
        <v>1696.01</v>
      </c>
      <c r="V582" s="31">
        <v>52.63</v>
      </c>
      <c r="W582" s="23">
        <f t="shared" si="47"/>
        <v>1017.542407</v>
      </c>
      <c r="X582" s="23">
        <f t="shared" si="50"/>
        <v>7411.479579</v>
      </c>
      <c r="Z582" s="27">
        <f t="shared" si="48"/>
        <v>0.137292749194526</v>
      </c>
      <c r="AA582" s="28">
        <f t="shared" si="49"/>
        <v>1156.733407</v>
      </c>
    </row>
    <row r="583" spans="1:27">
      <c r="A583" s="23" t="s">
        <v>50</v>
      </c>
      <c r="B583" s="23">
        <v>2022</v>
      </c>
      <c r="C583" s="31">
        <v>2572.38</v>
      </c>
      <c r="D583" s="23">
        <v>0</v>
      </c>
      <c r="E583" s="31">
        <v>583.15</v>
      </c>
      <c r="F583" s="31">
        <v>3.56</v>
      </c>
      <c r="G583" s="31">
        <v>4460.07</v>
      </c>
      <c r="H583" s="31">
        <v>47.69</v>
      </c>
      <c r="I583" s="23">
        <v>0</v>
      </c>
      <c r="J583" s="31">
        <v>27.08</v>
      </c>
      <c r="K583" s="31">
        <v>5.05</v>
      </c>
      <c r="L583" s="31">
        <v>976.53</v>
      </c>
      <c r="M583" s="31">
        <v>77.47</v>
      </c>
      <c r="N583" s="31">
        <v>960.27</v>
      </c>
      <c r="O583" s="31">
        <v>139.52</v>
      </c>
      <c r="P583" s="31">
        <v>80.39</v>
      </c>
      <c r="Q583" s="31">
        <v>99.76</v>
      </c>
      <c r="R583" s="31">
        <v>211.88</v>
      </c>
      <c r="S583" s="31">
        <v>192.45</v>
      </c>
      <c r="T583" s="31">
        <v>69793.56</v>
      </c>
      <c r="U583" s="31">
        <v>7194.84</v>
      </c>
      <c r="V583" s="31">
        <v>60.62</v>
      </c>
      <c r="W583" s="23">
        <f t="shared" si="47"/>
        <v>6631.664657</v>
      </c>
      <c r="X583" s="23">
        <f t="shared" si="50"/>
        <v>24214.921573</v>
      </c>
      <c r="Z583" s="27">
        <f t="shared" si="48"/>
        <v>0.273866864982722</v>
      </c>
      <c r="AA583" s="28">
        <f t="shared" si="49"/>
        <v>6666.868657</v>
      </c>
    </row>
    <row r="584" spans="1:27">
      <c r="A584" s="23" t="s">
        <v>51</v>
      </c>
      <c r="B584" s="23">
        <v>2022</v>
      </c>
      <c r="C584" s="31">
        <v>1884.29</v>
      </c>
      <c r="D584" s="23">
        <v>0</v>
      </c>
      <c r="E584" s="31">
        <v>63.86</v>
      </c>
      <c r="F584" s="31">
        <v>78.92</v>
      </c>
      <c r="G584" s="31">
        <v>292.63</v>
      </c>
      <c r="H584" s="31">
        <v>3.91</v>
      </c>
      <c r="I584" s="31">
        <v>0.09</v>
      </c>
      <c r="J584" s="31">
        <v>0.13</v>
      </c>
      <c r="K584" s="23">
        <v>0</v>
      </c>
      <c r="L584" s="31">
        <v>882.69</v>
      </c>
      <c r="M584" s="31">
        <v>11531</v>
      </c>
      <c r="N584" s="31">
        <v>685.15</v>
      </c>
      <c r="O584" s="31">
        <v>150.87</v>
      </c>
      <c r="P584" s="31">
        <v>947.71</v>
      </c>
      <c r="Q584" s="31">
        <v>195.22</v>
      </c>
      <c r="R584" s="31">
        <v>1171.46</v>
      </c>
      <c r="S584" s="31">
        <v>121.37</v>
      </c>
      <c r="T584" s="31">
        <v>77463.69</v>
      </c>
      <c r="U584" s="31">
        <v>5634.42</v>
      </c>
      <c r="V584" s="31">
        <v>85.33</v>
      </c>
      <c r="W584" s="23">
        <f t="shared" si="47"/>
        <v>1720.14637</v>
      </c>
      <c r="X584" s="23">
        <f t="shared" si="50"/>
        <v>35802.628753</v>
      </c>
      <c r="Z584" s="27">
        <f t="shared" si="48"/>
        <v>0.0480452533769846</v>
      </c>
      <c r="AA584" s="28">
        <f t="shared" si="49"/>
        <v>1720.31537</v>
      </c>
    </row>
    <row r="585" spans="1:27">
      <c r="A585" s="23" t="s">
        <v>52</v>
      </c>
      <c r="B585" s="23">
        <v>2022</v>
      </c>
      <c r="C585" s="31">
        <v>3420.14</v>
      </c>
      <c r="D585" s="23">
        <v>0</v>
      </c>
      <c r="E585" s="31">
        <v>98.08</v>
      </c>
      <c r="F585" s="31">
        <v>14.83</v>
      </c>
      <c r="G585" s="31">
        <v>1276.05</v>
      </c>
      <c r="H585" s="31">
        <v>37.73</v>
      </c>
      <c r="I585" s="31">
        <v>0.03</v>
      </c>
      <c r="J585" s="31">
        <v>14.61</v>
      </c>
      <c r="K585" s="31">
        <v>0.56</v>
      </c>
      <c r="L585" s="31">
        <v>599.57</v>
      </c>
      <c r="M585" s="31">
        <v>7.16</v>
      </c>
      <c r="N585" s="31">
        <v>723.41</v>
      </c>
      <c r="O585" s="31">
        <v>24.6</v>
      </c>
      <c r="P585" s="31">
        <v>60.04</v>
      </c>
      <c r="Q585" s="31">
        <v>22.94</v>
      </c>
      <c r="R585" s="31">
        <v>73.69</v>
      </c>
      <c r="S585" s="31">
        <v>75.37</v>
      </c>
      <c r="T585" s="31">
        <v>18500.22</v>
      </c>
      <c r="U585" s="31">
        <v>2853.61</v>
      </c>
      <c r="V585" s="31">
        <v>42.64</v>
      </c>
      <c r="W585" s="23">
        <f t="shared" si="47"/>
        <v>3951.362921</v>
      </c>
      <c r="X585" s="23">
        <f t="shared" si="50"/>
        <v>11363.53041</v>
      </c>
      <c r="Z585" s="27">
        <f t="shared" si="48"/>
        <v>0.347723179191105</v>
      </c>
      <c r="AA585" s="28">
        <f t="shared" si="49"/>
        <v>3970.355921</v>
      </c>
    </row>
    <row r="586" spans="1:27">
      <c r="A586" s="23" t="s">
        <v>53</v>
      </c>
      <c r="B586" s="23">
        <v>2022</v>
      </c>
      <c r="C586" s="31">
        <v>1968.87</v>
      </c>
      <c r="D586" s="23">
        <v>0</v>
      </c>
      <c r="E586" s="31">
        <v>3.25</v>
      </c>
      <c r="F586" s="31">
        <v>17.07</v>
      </c>
      <c r="G586" s="31">
        <v>990.44</v>
      </c>
      <c r="H586" s="31">
        <v>2.71</v>
      </c>
      <c r="I586" s="31">
        <v>0.16</v>
      </c>
      <c r="J586" s="31">
        <v>1.52</v>
      </c>
      <c r="K586" s="31">
        <v>1.47</v>
      </c>
      <c r="L586" s="31">
        <v>502.06</v>
      </c>
      <c r="M586" s="31">
        <v>89.96</v>
      </c>
      <c r="N586" s="31">
        <v>411.68</v>
      </c>
      <c r="O586" s="31">
        <v>178.71</v>
      </c>
      <c r="P586" s="31">
        <v>184.72</v>
      </c>
      <c r="Q586" s="31">
        <v>116.85</v>
      </c>
      <c r="R586" s="31">
        <v>809.75</v>
      </c>
      <c r="S586" s="31">
        <v>41.29</v>
      </c>
      <c r="T586" s="31">
        <v>22918.55</v>
      </c>
      <c r="U586" s="31">
        <v>2819.55</v>
      </c>
      <c r="V586" s="31">
        <v>90.5</v>
      </c>
      <c r="W586" s="23">
        <f t="shared" si="47"/>
        <v>2396.866528</v>
      </c>
      <c r="X586" s="23">
        <f t="shared" si="50"/>
        <v>10485.594923</v>
      </c>
      <c r="Z586" s="27">
        <f t="shared" si="48"/>
        <v>0.22858660339267</v>
      </c>
      <c r="AA586" s="28">
        <f t="shared" si="49"/>
        <v>2398.842528</v>
      </c>
    </row>
    <row r="587" spans="1:27">
      <c r="A587" s="23" t="s">
        <v>54</v>
      </c>
      <c r="B587" s="23">
        <v>2022</v>
      </c>
      <c r="C587" s="31">
        <v>2062.2</v>
      </c>
      <c r="D587" s="23">
        <v>0</v>
      </c>
      <c r="E587" s="31">
        <v>85.08</v>
      </c>
      <c r="F587" s="31">
        <v>93.36</v>
      </c>
      <c r="G587" s="31">
        <v>954.65</v>
      </c>
      <c r="H587" s="31">
        <v>18.9</v>
      </c>
      <c r="I587" s="31">
        <v>24.02</v>
      </c>
      <c r="J587" s="31">
        <v>15.9</v>
      </c>
      <c r="K587" s="23">
        <v>0</v>
      </c>
      <c r="L587" s="31">
        <v>384.77</v>
      </c>
      <c r="M587" s="31">
        <v>10.83</v>
      </c>
      <c r="N587" s="31">
        <v>430.93</v>
      </c>
      <c r="O587" s="31">
        <v>8.05</v>
      </c>
      <c r="P587" s="31">
        <v>69.57</v>
      </c>
      <c r="Q587" s="31">
        <v>29.66</v>
      </c>
      <c r="R587" s="31">
        <v>39.87</v>
      </c>
      <c r="S587" s="31">
        <v>38.58</v>
      </c>
      <c r="T587" s="31">
        <v>8502.36</v>
      </c>
      <c r="U587" s="31">
        <v>1918.59</v>
      </c>
      <c r="V587" s="31">
        <v>67.21</v>
      </c>
      <c r="W587" s="23">
        <f t="shared" si="47"/>
        <v>2682.556328</v>
      </c>
      <c r="X587" s="23">
        <f t="shared" si="50"/>
        <v>7366.637662</v>
      </c>
      <c r="Z587" s="27">
        <f t="shared" si="48"/>
        <v>0.364149351587859</v>
      </c>
      <c r="AA587" s="28">
        <f t="shared" si="49"/>
        <v>2703.226328</v>
      </c>
    </row>
    <row r="588" spans="1:27">
      <c r="A588" s="23" t="s">
        <v>55</v>
      </c>
      <c r="B588" s="23">
        <v>2022</v>
      </c>
      <c r="C588" s="31">
        <v>5200.08</v>
      </c>
      <c r="D588" s="23">
        <v>0</v>
      </c>
      <c r="E588" s="31">
        <v>682.14</v>
      </c>
      <c r="F588" s="31">
        <v>168.47</v>
      </c>
      <c r="G588" s="31">
        <v>3477.72</v>
      </c>
      <c r="H588" s="31">
        <v>53.69</v>
      </c>
      <c r="I588" s="31">
        <v>149.67</v>
      </c>
      <c r="J588" s="31">
        <v>353.24</v>
      </c>
      <c r="K588" s="31">
        <v>56.81</v>
      </c>
      <c r="L588" s="31">
        <v>702.21</v>
      </c>
      <c r="M588" s="31">
        <v>57.73</v>
      </c>
      <c r="N588" s="31">
        <v>1154.21</v>
      </c>
      <c r="O588" s="31">
        <v>249.7</v>
      </c>
      <c r="P588" s="31">
        <v>906.97</v>
      </c>
      <c r="Q588" s="31">
        <v>118.79</v>
      </c>
      <c r="R588" s="31">
        <v>824.85</v>
      </c>
      <c r="S588" s="31">
        <v>198.11</v>
      </c>
      <c r="T588" s="31">
        <v>185104.13</v>
      </c>
      <c r="U588" s="31">
        <v>7521.81</v>
      </c>
      <c r="V588" s="31">
        <v>230.96</v>
      </c>
      <c r="W588" s="23">
        <f t="shared" si="47"/>
        <v>8252.798287</v>
      </c>
      <c r="X588" s="23">
        <f t="shared" si="50"/>
        <v>33103.34918</v>
      </c>
      <c r="Z588" s="27">
        <f t="shared" si="48"/>
        <v>0.24930402788326</v>
      </c>
      <c r="AA588" s="28">
        <f t="shared" si="49"/>
        <v>8712.010287</v>
      </c>
    </row>
    <row r="589" spans="1:27">
      <c r="A589" s="23" t="s">
        <v>56</v>
      </c>
      <c r="B589" s="23">
        <v>2022</v>
      </c>
      <c r="C589" s="31">
        <v>3687.66</v>
      </c>
      <c r="D589" s="23">
        <v>0</v>
      </c>
      <c r="E589" s="31">
        <v>121.81</v>
      </c>
      <c r="F589" s="31">
        <v>335.6</v>
      </c>
      <c r="G589" s="31">
        <v>1579.9</v>
      </c>
      <c r="H589" s="31">
        <v>21.82</v>
      </c>
      <c r="I589" s="31">
        <v>45.41</v>
      </c>
      <c r="J589" s="31">
        <v>100.17</v>
      </c>
      <c r="K589" s="31">
        <v>7.79</v>
      </c>
      <c r="L589" s="31">
        <v>800.83</v>
      </c>
      <c r="M589" s="31">
        <v>95.65</v>
      </c>
      <c r="N589" s="31">
        <v>1167.87</v>
      </c>
      <c r="O589" s="31">
        <v>6.76</v>
      </c>
      <c r="P589" s="31">
        <v>194.63</v>
      </c>
      <c r="Q589" s="31">
        <v>26.97</v>
      </c>
      <c r="R589" s="31">
        <v>16.35</v>
      </c>
      <c r="S589" s="31">
        <v>112.02</v>
      </c>
      <c r="T589" s="31">
        <v>48134.89</v>
      </c>
      <c r="U589" s="31">
        <v>3920.45</v>
      </c>
      <c r="V589" s="31">
        <v>86.6</v>
      </c>
      <c r="W589" s="23">
        <f t="shared" si="47"/>
        <v>4701.130016</v>
      </c>
      <c r="X589" s="23">
        <f t="shared" si="50"/>
        <v>16304.674861</v>
      </c>
      <c r="Z589" s="27">
        <f t="shared" si="48"/>
        <v>0.288330190946946</v>
      </c>
      <c r="AA589" s="28">
        <f t="shared" si="49"/>
        <v>4831.351016</v>
      </c>
    </row>
    <row r="590" spans="1:27">
      <c r="A590" s="23" t="s">
        <v>57</v>
      </c>
      <c r="B590" s="23">
        <v>2022</v>
      </c>
      <c r="C590" s="31">
        <v>5002.53</v>
      </c>
      <c r="D590" s="31">
        <v>22.18</v>
      </c>
      <c r="E590" s="31">
        <v>120.28</v>
      </c>
      <c r="F590" s="31">
        <v>40.27</v>
      </c>
      <c r="G590" s="31">
        <v>1178.61</v>
      </c>
      <c r="H590" s="31">
        <v>26.08</v>
      </c>
      <c r="I590" s="31">
        <v>2.09</v>
      </c>
      <c r="J590" s="31">
        <v>46.39</v>
      </c>
      <c r="K590" s="31">
        <v>6.51</v>
      </c>
      <c r="L590" s="31">
        <v>881.56</v>
      </c>
      <c r="M590" s="31">
        <v>107.05</v>
      </c>
      <c r="N590" s="31">
        <v>1018.74</v>
      </c>
      <c r="O590" s="31">
        <v>80</v>
      </c>
      <c r="P590" s="31">
        <v>136.74</v>
      </c>
      <c r="Q590" s="31">
        <v>73.32</v>
      </c>
      <c r="R590" s="31">
        <v>88.73</v>
      </c>
      <c r="S590" s="31">
        <v>55.93</v>
      </c>
      <c r="T590" s="31">
        <v>15272.03</v>
      </c>
      <c r="U590" s="31">
        <v>2530.12</v>
      </c>
      <c r="V590" s="31">
        <v>209</v>
      </c>
      <c r="W590" s="23">
        <f t="shared" si="47"/>
        <v>4964.367878</v>
      </c>
      <c r="X590" s="23">
        <f t="shared" si="50"/>
        <v>13126.577005</v>
      </c>
      <c r="Z590" s="27">
        <f t="shared" si="48"/>
        <v>0.378192111782762</v>
      </c>
      <c r="AA590" s="28">
        <f t="shared" si="49"/>
        <v>5024.674878</v>
      </c>
    </row>
    <row r="591" spans="1:27">
      <c r="A591" s="23" t="s">
        <v>58</v>
      </c>
      <c r="B591" s="23">
        <v>2022</v>
      </c>
      <c r="C591" s="31">
        <v>4064.75</v>
      </c>
      <c r="D591" s="23">
        <v>0</v>
      </c>
      <c r="E591" s="31">
        <v>2.1</v>
      </c>
      <c r="F591" s="31">
        <v>50.65</v>
      </c>
      <c r="G591" s="31">
        <v>1008.45</v>
      </c>
      <c r="H591" s="31">
        <v>16.33</v>
      </c>
      <c r="I591" s="31">
        <v>2.28</v>
      </c>
      <c r="J591" s="31">
        <v>0.24</v>
      </c>
      <c r="K591" s="31">
        <v>1.18</v>
      </c>
      <c r="L591" s="31">
        <v>1042.57</v>
      </c>
      <c r="M591" s="31">
        <v>68.68</v>
      </c>
      <c r="N591" s="31">
        <v>1057.94</v>
      </c>
      <c r="O591" s="31">
        <v>98.16</v>
      </c>
      <c r="P591" s="31">
        <v>121.15</v>
      </c>
      <c r="Q591" s="31">
        <v>34.44</v>
      </c>
      <c r="R591" s="31">
        <v>244.75</v>
      </c>
      <c r="S591" s="31">
        <v>44.28</v>
      </c>
      <c r="T591" s="31">
        <v>6572.57</v>
      </c>
      <c r="U591" s="31">
        <v>2105.57</v>
      </c>
      <c r="V591" s="31">
        <v>575.7</v>
      </c>
      <c r="W591" s="23">
        <f t="shared" si="47"/>
        <v>4022.504243</v>
      </c>
      <c r="X591" s="23">
        <f t="shared" si="50"/>
        <v>11873.351619</v>
      </c>
      <c r="Z591" s="27">
        <f t="shared" si="48"/>
        <v>0.338784226398475</v>
      </c>
      <c r="AA591" s="28">
        <f t="shared" si="49"/>
        <v>4022.816243</v>
      </c>
    </row>
    <row r="592" spans="1:27">
      <c r="A592" s="23" t="s">
        <v>59</v>
      </c>
      <c r="B592" s="23">
        <v>2022</v>
      </c>
      <c r="C592" s="31">
        <v>2440.8</v>
      </c>
      <c r="D592" s="23">
        <v>0</v>
      </c>
      <c r="E592" s="31">
        <v>25.38</v>
      </c>
      <c r="F592" s="31">
        <v>107.62</v>
      </c>
      <c r="G592" s="31">
        <v>1075.28</v>
      </c>
      <c r="H592" s="31">
        <v>23.84</v>
      </c>
      <c r="I592" s="31">
        <v>1.05</v>
      </c>
      <c r="J592" s="31">
        <v>2.77</v>
      </c>
      <c r="K592" s="31">
        <v>56.74</v>
      </c>
      <c r="L592" s="31">
        <v>1027.97</v>
      </c>
      <c r="M592" s="31">
        <v>333.62</v>
      </c>
      <c r="N592" s="31">
        <v>1091.17</v>
      </c>
      <c r="O592" s="31">
        <v>314.02</v>
      </c>
      <c r="P592" s="31">
        <v>786.03</v>
      </c>
      <c r="Q592" s="31">
        <v>169.08</v>
      </c>
      <c r="R592" s="31">
        <v>161.05</v>
      </c>
      <c r="S592" s="31">
        <v>150.7</v>
      </c>
      <c r="T592" s="31">
        <v>35037.82</v>
      </c>
      <c r="U592" s="31">
        <v>7616.92</v>
      </c>
      <c r="V592" s="31">
        <v>123.46</v>
      </c>
      <c r="W592" s="23">
        <f t="shared" si="47"/>
        <v>3010.011223</v>
      </c>
      <c r="X592" s="23">
        <f t="shared" si="50"/>
        <v>21626.865175</v>
      </c>
      <c r="Z592" s="27">
        <f t="shared" si="48"/>
        <v>0.139179266095369</v>
      </c>
      <c r="AA592" s="28">
        <f t="shared" si="49"/>
        <v>3013.612223</v>
      </c>
    </row>
    <row r="593" spans="1:27">
      <c r="A593" s="23" t="s">
        <v>60</v>
      </c>
      <c r="B593" s="23">
        <v>2022</v>
      </c>
      <c r="C593" s="31">
        <v>2612.39</v>
      </c>
      <c r="D593" s="23">
        <v>0</v>
      </c>
      <c r="E593" s="31">
        <v>44.77</v>
      </c>
      <c r="F593" s="31">
        <v>0.25</v>
      </c>
      <c r="G593" s="31">
        <v>1502.93</v>
      </c>
      <c r="H593" s="31">
        <v>41.07</v>
      </c>
      <c r="I593" s="31">
        <v>42.26</v>
      </c>
      <c r="J593" s="31">
        <v>1.97</v>
      </c>
      <c r="K593" s="31">
        <v>2.92</v>
      </c>
      <c r="L593" s="31">
        <v>329.79</v>
      </c>
      <c r="M593" s="31">
        <v>22.36</v>
      </c>
      <c r="N593" s="31">
        <v>509.72</v>
      </c>
      <c r="O593" s="31">
        <v>16.84</v>
      </c>
      <c r="P593" s="31">
        <v>91.45</v>
      </c>
      <c r="Q593" s="31">
        <v>43.54</v>
      </c>
      <c r="R593" s="31">
        <v>54.94</v>
      </c>
      <c r="S593" s="31">
        <v>27.66</v>
      </c>
      <c r="T593" s="31">
        <v>14727.07</v>
      </c>
      <c r="U593" s="31">
        <v>2143.11</v>
      </c>
      <c r="V593" s="31">
        <v>221.41</v>
      </c>
      <c r="W593" s="23">
        <f t="shared" si="47"/>
        <v>3742.082604</v>
      </c>
      <c r="X593" s="23">
        <f t="shared" si="50"/>
        <v>9050.22203</v>
      </c>
      <c r="Z593" s="27">
        <f t="shared" si="48"/>
        <v>0.413479646310954</v>
      </c>
      <c r="AA593" s="28">
        <f t="shared" si="49"/>
        <v>3744.643604</v>
      </c>
    </row>
    <row r="594" spans="1:27">
      <c r="A594" s="23" t="s">
        <v>61</v>
      </c>
      <c r="B594" s="23">
        <v>2022</v>
      </c>
      <c r="C594" s="31">
        <v>210.2</v>
      </c>
      <c r="D594" s="23">
        <v>0</v>
      </c>
      <c r="E594" s="23">
        <v>0</v>
      </c>
      <c r="F594" s="23">
        <v>0</v>
      </c>
      <c r="G594" s="31">
        <v>0.03</v>
      </c>
      <c r="H594" s="23">
        <v>0</v>
      </c>
      <c r="I594" s="23">
        <v>0</v>
      </c>
      <c r="J594" s="23">
        <v>0</v>
      </c>
      <c r="K594" s="31">
        <v>0.67</v>
      </c>
      <c r="L594" s="31">
        <v>123.65</v>
      </c>
      <c r="M594" s="31">
        <v>66.08</v>
      </c>
      <c r="N594" s="31">
        <v>92.61</v>
      </c>
      <c r="O594" s="31">
        <v>63.8</v>
      </c>
      <c r="P594" s="31">
        <v>20.05</v>
      </c>
      <c r="Q594" s="31">
        <v>30.94</v>
      </c>
      <c r="R594" s="31">
        <v>84.16</v>
      </c>
      <c r="S594" s="31">
        <v>33.19</v>
      </c>
      <c r="T594" s="31">
        <v>3526.86</v>
      </c>
      <c r="U594" s="31">
        <v>396.78</v>
      </c>
      <c r="V594" s="31">
        <v>4.78</v>
      </c>
      <c r="W594" s="23">
        <f t="shared" si="47"/>
        <v>150.175002</v>
      </c>
      <c r="X594" s="23">
        <f t="shared" si="50"/>
        <v>1894.485974</v>
      </c>
      <c r="Z594" s="27">
        <f t="shared" si="48"/>
        <v>0.0792695243253355</v>
      </c>
      <c r="AA594" s="28">
        <f t="shared" si="49"/>
        <v>150.175002</v>
      </c>
    </row>
    <row r="595" spans="1:27">
      <c r="A595" s="23" t="s">
        <v>62</v>
      </c>
      <c r="B595" s="23">
        <v>2022</v>
      </c>
      <c r="C595" s="31">
        <v>1455.02</v>
      </c>
      <c r="D595" s="23">
        <v>0</v>
      </c>
      <c r="E595" s="31">
        <v>187.1</v>
      </c>
      <c r="F595" s="31">
        <v>0.11</v>
      </c>
      <c r="G595" s="31">
        <v>363.26</v>
      </c>
      <c r="H595" s="31">
        <v>12.77</v>
      </c>
      <c r="I595" s="31">
        <v>1.59</v>
      </c>
      <c r="J595" s="31">
        <v>16.5</v>
      </c>
      <c r="K595" s="23">
        <v>0</v>
      </c>
      <c r="L595" s="31">
        <v>384.01</v>
      </c>
      <c r="M595" s="31">
        <v>63</v>
      </c>
      <c r="N595" s="31">
        <v>334.01</v>
      </c>
      <c r="O595" s="31">
        <v>11.45</v>
      </c>
      <c r="P595" s="31">
        <v>36.66</v>
      </c>
      <c r="Q595" s="23">
        <v>0</v>
      </c>
      <c r="R595" s="31">
        <v>0.24</v>
      </c>
      <c r="S595" s="31">
        <v>117.82</v>
      </c>
      <c r="T595" s="31">
        <v>8783.48</v>
      </c>
      <c r="U595" s="31">
        <v>1350.34</v>
      </c>
      <c r="V595" s="31">
        <v>48.53</v>
      </c>
      <c r="W595" s="23">
        <f t="shared" ref="W595:W603" si="51">C595*$C$3+D595*$D$3+E595*$E$3+F595*$F$3+G595*$G$3+H595*$H$3+I595*$I$3</f>
        <v>1529.834589</v>
      </c>
      <c r="X595" s="23">
        <f t="shared" si="50"/>
        <v>6349.81331</v>
      </c>
      <c r="Z595" s="27">
        <f t="shared" ref="Z595:Z603" si="52">W595/X595</f>
        <v>0.24092591613532</v>
      </c>
      <c r="AA595" s="28">
        <f t="shared" ref="AA595:AA603" si="53">C595*$C$3+D595*$D$3+E595*$E$3+F595*$F$3+G595*$G$3+H595*$H$3+I595*$I$3+J595*$J$3</f>
        <v>1551.284589</v>
      </c>
    </row>
    <row r="596" spans="1:27">
      <c r="A596" s="23" t="s">
        <v>63</v>
      </c>
      <c r="B596" s="23">
        <v>2022</v>
      </c>
      <c r="C596" s="31">
        <v>2023.24</v>
      </c>
      <c r="D596" s="31">
        <v>4.53</v>
      </c>
      <c r="E596" s="31">
        <v>446.79</v>
      </c>
      <c r="F596" s="31">
        <v>12.97</v>
      </c>
      <c r="G596" s="31">
        <v>1117.54</v>
      </c>
      <c r="H596" s="31">
        <v>32.78</v>
      </c>
      <c r="I596" s="31">
        <v>1.41</v>
      </c>
      <c r="J596" s="31">
        <v>63.32</v>
      </c>
      <c r="K596" s="31">
        <v>5.86</v>
      </c>
      <c r="L596" s="31">
        <v>985.82</v>
      </c>
      <c r="M596" s="31">
        <v>167.49</v>
      </c>
      <c r="N596" s="31">
        <v>954.38</v>
      </c>
      <c r="O596" s="31">
        <v>18.99</v>
      </c>
      <c r="P596" s="31">
        <v>24.4</v>
      </c>
      <c r="Q596" s="31">
        <v>57.99</v>
      </c>
      <c r="R596" s="31">
        <v>8.61</v>
      </c>
      <c r="S596" s="31">
        <v>248.79</v>
      </c>
      <c r="T596" s="31">
        <v>10321.88</v>
      </c>
      <c r="U596" s="31">
        <v>3221.83</v>
      </c>
      <c r="V596" s="31">
        <v>196.43</v>
      </c>
      <c r="W596" s="23">
        <f t="shared" si="51"/>
        <v>2876.686972</v>
      </c>
      <c r="X596" s="23">
        <f t="shared" si="50"/>
        <v>14042.339698</v>
      </c>
      <c r="Z596" s="27">
        <f t="shared" si="52"/>
        <v>0.204858095863449</v>
      </c>
      <c r="AA596" s="28">
        <f t="shared" si="53"/>
        <v>2959.002972</v>
      </c>
    </row>
    <row r="597" spans="1:27">
      <c r="A597" s="23" t="s">
        <v>64</v>
      </c>
      <c r="B597" s="23">
        <v>2022</v>
      </c>
      <c r="C597" s="31">
        <v>3006.05</v>
      </c>
      <c r="D597" s="23">
        <v>0</v>
      </c>
      <c r="E597" s="31">
        <v>81.78</v>
      </c>
      <c r="F597" s="31">
        <v>0.21</v>
      </c>
      <c r="G597" s="31">
        <v>269.86</v>
      </c>
      <c r="H597" s="31">
        <v>3.1</v>
      </c>
      <c r="I597" s="31">
        <v>7.19</v>
      </c>
      <c r="J597" s="31">
        <v>5.53</v>
      </c>
      <c r="K597" s="23">
        <v>0</v>
      </c>
      <c r="L597" s="31">
        <v>605.59</v>
      </c>
      <c r="M597" s="31">
        <v>32.34</v>
      </c>
      <c r="N597" s="31">
        <v>730.04</v>
      </c>
      <c r="O597" s="31">
        <v>0.69</v>
      </c>
      <c r="P597" s="31">
        <v>28.83</v>
      </c>
      <c r="Q597" s="23">
        <v>0</v>
      </c>
      <c r="R597" s="31">
        <v>0.01</v>
      </c>
      <c r="S597" s="31">
        <v>47.22</v>
      </c>
      <c r="T597" s="31">
        <v>3211.39</v>
      </c>
      <c r="U597" s="31">
        <v>1642.56</v>
      </c>
      <c r="V597" s="31">
        <v>22.1</v>
      </c>
      <c r="W597" s="23">
        <f t="shared" si="51"/>
        <v>2477.566384</v>
      </c>
      <c r="X597" s="23">
        <f t="shared" si="50"/>
        <v>7315.908512</v>
      </c>
      <c r="Z597" s="27">
        <f t="shared" si="52"/>
        <v>0.338654642815194</v>
      </c>
      <c r="AA597" s="28">
        <f t="shared" si="53"/>
        <v>2484.755384</v>
      </c>
    </row>
    <row r="598" spans="1:27">
      <c r="A598" s="23" t="s">
        <v>65</v>
      </c>
      <c r="B598" s="23">
        <v>2022</v>
      </c>
      <c r="C598" s="31">
        <v>3112.26</v>
      </c>
      <c r="D598" s="23">
        <v>0</v>
      </c>
      <c r="E598" s="31">
        <v>252.73</v>
      </c>
      <c r="F598" s="31">
        <v>6.86</v>
      </c>
      <c r="G598" s="31">
        <v>1121.45</v>
      </c>
      <c r="H598" s="31">
        <v>23.61</v>
      </c>
      <c r="I598" s="31">
        <v>0.1</v>
      </c>
      <c r="J598" s="31">
        <v>48.68</v>
      </c>
      <c r="K598" s="31">
        <v>0.06</v>
      </c>
      <c r="L598" s="31">
        <v>499.8</v>
      </c>
      <c r="M598" s="31">
        <v>63.81</v>
      </c>
      <c r="N598" s="31">
        <v>644.1</v>
      </c>
      <c r="O598" s="31">
        <v>0.11</v>
      </c>
      <c r="P598" s="31">
        <v>26.76</v>
      </c>
      <c r="Q598" s="31">
        <v>18.23</v>
      </c>
      <c r="R598" s="31">
        <v>1.5</v>
      </c>
      <c r="S598" s="31">
        <v>19.49</v>
      </c>
      <c r="T598" s="31">
        <v>2708.59</v>
      </c>
      <c r="U598" s="31">
        <v>2260.77</v>
      </c>
      <c r="V598" s="31">
        <v>212.66</v>
      </c>
      <c r="W598" s="23">
        <f t="shared" si="51"/>
        <v>3534.178049</v>
      </c>
      <c r="X598" s="23">
        <f t="shared" si="50"/>
        <v>8784.566314</v>
      </c>
      <c r="Z598" s="27">
        <f t="shared" si="52"/>
        <v>0.402316736270471</v>
      </c>
      <c r="AA598" s="28">
        <f t="shared" si="53"/>
        <v>3597.462049</v>
      </c>
    </row>
    <row r="599" spans="1:27">
      <c r="A599" s="23" t="s">
        <v>66</v>
      </c>
      <c r="B599" s="23">
        <v>2022</v>
      </c>
      <c r="C599" s="31">
        <v>4032.25</v>
      </c>
      <c r="D599" s="23">
        <v>0</v>
      </c>
      <c r="E599" s="31">
        <v>297.76</v>
      </c>
      <c r="F599" s="31">
        <v>4.68</v>
      </c>
      <c r="G599" s="31">
        <v>866.21</v>
      </c>
      <c r="H599" s="31">
        <v>59.5</v>
      </c>
      <c r="I599" s="31">
        <v>0.06</v>
      </c>
      <c r="J599" s="31">
        <v>94.66</v>
      </c>
      <c r="K599" s="31">
        <v>42.83</v>
      </c>
      <c r="L599" s="31">
        <v>288.59</v>
      </c>
      <c r="M599" s="31">
        <v>43.31</v>
      </c>
      <c r="N599" s="31">
        <v>325.14</v>
      </c>
      <c r="O599" s="31">
        <v>7.6</v>
      </c>
      <c r="P599" s="31">
        <v>83.55</v>
      </c>
      <c r="Q599" s="31">
        <v>10.57</v>
      </c>
      <c r="R599" s="31">
        <v>94.35</v>
      </c>
      <c r="S599" s="31">
        <v>102.09</v>
      </c>
      <c r="T599" s="31">
        <v>31427.81</v>
      </c>
      <c r="U599" s="31">
        <v>2286.79</v>
      </c>
      <c r="V599" s="31">
        <v>176.96</v>
      </c>
      <c r="W599" s="23">
        <f t="shared" si="51"/>
        <v>4175.273307</v>
      </c>
      <c r="X599" s="23">
        <f t="shared" si="50"/>
        <v>11022.464453</v>
      </c>
      <c r="Z599" s="27">
        <f t="shared" si="52"/>
        <v>0.378796713276187</v>
      </c>
      <c r="AA599" s="28">
        <f t="shared" si="53"/>
        <v>4298.331307</v>
      </c>
    </row>
    <row r="600" spans="1:27">
      <c r="A600" s="23" t="s">
        <v>67</v>
      </c>
      <c r="B600" s="23">
        <v>2022</v>
      </c>
      <c r="C600" s="31">
        <v>1245.41</v>
      </c>
      <c r="D600" s="23">
        <v>0</v>
      </c>
      <c r="E600" s="31">
        <v>61.08</v>
      </c>
      <c r="F600" s="31">
        <v>66.13</v>
      </c>
      <c r="G600" s="31">
        <v>613.78</v>
      </c>
      <c r="H600" s="31">
        <v>11.65</v>
      </c>
      <c r="I600" s="31">
        <v>3.5</v>
      </c>
      <c r="J600" s="31">
        <v>28.01</v>
      </c>
      <c r="K600" s="31">
        <v>17.56</v>
      </c>
      <c r="L600" s="31">
        <v>191.13</v>
      </c>
      <c r="M600" s="31">
        <v>7.53</v>
      </c>
      <c r="N600" s="31">
        <v>289.9</v>
      </c>
      <c r="O600" s="31">
        <v>1.35</v>
      </c>
      <c r="P600" s="31">
        <v>16.86</v>
      </c>
      <c r="Q600" s="31">
        <v>82.42</v>
      </c>
      <c r="R600" s="31">
        <v>49.61</v>
      </c>
      <c r="S600" s="31">
        <v>36.65</v>
      </c>
      <c r="T600" s="31">
        <v>19306.64</v>
      </c>
      <c r="U600" s="31">
        <v>1442.4</v>
      </c>
      <c r="V600" s="31">
        <v>13.32</v>
      </c>
      <c r="W600" s="23">
        <f t="shared" si="51"/>
        <v>1627.012111</v>
      </c>
      <c r="X600" s="23">
        <f t="shared" si="50"/>
        <v>5554.942461</v>
      </c>
      <c r="Z600" s="27">
        <f t="shared" si="52"/>
        <v>0.292894502944519</v>
      </c>
      <c r="AA600" s="28">
        <f t="shared" si="53"/>
        <v>1663.425111</v>
      </c>
    </row>
    <row r="601" spans="1:27">
      <c r="A601" s="23" t="s">
        <v>68</v>
      </c>
      <c r="B601" s="23">
        <v>2022</v>
      </c>
      <c r="C601" s="31">
        <v>607.43</v>
      </c>
      <c r="D601" s="23">
        <v>0</v>
      </c>
      <c r="E601" s="31">
        <v>2.31</v>
      </c>
      <c r="F601" s="23">
        <v>0</v>
      </c>
      <c r="G601" s="31">
        <v>245.6</v>
      </c>
      <c r="H601" s="31">
        <v>2.99</v>
      </c>
      <c r="I601" s="23">
        <v>0</v>
      </c>
      <c r="J601" s="23">
        <v>0</v>
      </c>
      <c r="K601" s="31">
        <v>2.44</v>
      </c>
      <c r="L601" s="31">
        <v>76.5</v>
      </c>
      <c r="M601" s="31">
        <v>0.59</v>
      </c>
      <c r="N601" s="31">
        <v>172.84</v>
      </c>
      <c r="O601" s="31">
        <v>0.15</v>
      </c>
      <c r="P601" s="31">
        <v>42.79</v>
      </c>
      <c r="Q601" s="31">
        <v>5.37</v>
      </c>
      <c r="R601" s="31">
        <v>4.1</v>
      </c>
      <c r="S601" s="31">
        <v>44.31</v>
      </c>
      <c r="T601" s="31">
        <v>4332.26</v>
      </c>
      <c r="U601" s="31">
        <v>902.99</v>
      </c>
      <c r="V601" s="31">
        <v>4.51</v>
      </c>
      <c r="W601" s="23">
        <f t="shared" si="51"/>
        <v>691.490626</v>
      </c>
      <c r="X601" s="23">
        <f t="shared" si="50"/>
        <v>2998.517181</v>
      </c>
      <c r="Z601" s="27">
        <f t="shared" si="52"/>
        <v>0.230610860054965</v>
      </c>
      <c r="AA601" s="28">
        <f t="shared" si="53"/>
        <v>691.490626</v>
      </c>
    </row>
    <row r="602" spans="1:27">
      <c r="A602" s="23" t="s">
        <v>69</v>
      </c>
      <c r="B602" s="23">
        <v>2022</v>
      </c>
      <c r="C602" s="31">
        <v>2816.56</v>
      </c>
      <c r="D602" s="23">
        <v>0</v>
      </c>
      <c r="E602" s="31">
        <v>283.81</v>
      </c>
      <c r="F602" s="31">
        <v>2.57</v>
      </c>
      <c r="G602" s="31">
        <v>841.95</v>
      </c>
      <c r="H602" s="31">
        <v>23.3</v>
      </c>
      <c r="I602" s="31">
        <v>7.19</v>
      </c>
      <c r="J602" s="31">
        <v>18.48</v>
      </c>
      <c r="K602" s="31">
        <v>1.51</v>
      </c>
      <c r="L602" s="31">
        <v>18.85</v>
      </c>
      <c r="M602" s="31">
        <v>0.15</v>
      </c>
      <c r="N602" s="31">
        <v>114.85</v>
      </c>
      <c r="O602" s="31">
        <v>0.07</v>
      </c>
      <c r="P602" s="31">
        <v>69.85</v>
      </c>
      <c r="Q602" s="23">
        <v>0</v>
      </c>
      <c r="R602" s="31">
        <v>0.5</v>
      </c>
      <c r="S602" s="31">
        <v>20.72</v>
      </c>
      <c r="T602" s="31">
        <v>19523.06</v>
      </c>
      <c r="U602" s="31">
        <v>1330.11</v>
      </c>
      <c r="V602" s="32"/>
      <c r="W602" s="23">
        <f t="shared" si="51"/>
        <v>3081.166474</v>
      </c>
      <c r="X602" s="23">
        <f t="shared" si="50"/>
        <v>5999.113588</v>
      </c>
      <c r="Z602" s="27">
        <f t="shared" si="52"/>
        <v>0.513603623069122</v>
      </c>
      <c r="AA602" s="28">
        <f t="shared" si="53"/>
        <v>3105.190474</v>
      </c>
    </row>
    <row r="603" spans="1:27">
      <c r="A603" s="23" t="s">
        <v>70</v>
      </c>
      <c r="B603" s="23">
        <v>2022</v>
      </c>
      <c r="C603" s="31">
        <v>2579.94</v>
      </c>
      <c r="D603" s="23">
        <v>0</v>
      </c>
      <c r="E603" s="31">
        <v>365.39</v>
      </c>
      <c r="F603" s="31">
        <v>16.05</v>
      </c>
      <c r="G603" s="31">
        <v>1013.62</v>
      </c>
      <c r="H603" s="31">
        <v>75.15</v>
      </c>
      <c r="I603" s="31">
        <v>16.34</v>
      </c>
      <c r="J603" s="31">
        <v>44.99</v>
      </c>
      <c r="K603" s="31">
        <v>45.98</v>
      </c>
      <c r="L603" s="31">
        <v>237.77</v>
      </c>
      <c r="M603" s="31">
        <v>50.78</v>
      </c>
      <c r="N603" s="31">
        <v>544.16</v>
      </c>
      <c r="O603" s="31">
        <v>0.8</v>
      </c>
      <c r="P603" s="31">
        <v>25.7</v>
      </c>
      <c r="Q603" s="31">
        <v>148.91</v>
      </c>
      <c r="R603" s="31">
        <v>147.83</v>
      </c>
      <c r="S603" s="31">
        <v>132.63</v>
      </c>
      <c r="T603" s="31">
        <v>75386.71</v>
      </c>
      <c r="U603" s="31">
        <v>3462.11</v>
      </c>
      <c r="V603" s="31">
        <v>37.47</v>
      </c>
      <c r="W603" s="23">
        <f t="shared" si="51"/>
        <v>3461.485417</v>
      </c>
      <c r="X603" s="23">
        <f t="shared" si="50"/>
        <v>13886.790016</v>
      </c>
      <c r="Z603" s="27">
        <f t="shared" si="52"/>
        <v>0.249264618606011</v>
      </c>
      <c r="AA603" s="28">
        <f t="shared" si="53"/>
        <v>3519.972417</v>
      </c>
    </row>
  </sheetData>
  <sheetProtection formatCells="0" insertHyperlinks="0" autoFilter="0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601"/>
  <sheetViews>
    <sheetView workbookViewId="0">
      <selection activeCell="I32" sqref="I32"/>
    </sheetView>
  </sheetViews>
  <sheetFormatPr defaultColWidth="9.625" defaultRowHeight="13.5" outlineLevelCol="3"/>
  <cols>
    <col min="1" max="1" width="10.875" style="18" customWidth="1"/>
    <col min="2" max="2" width="9" style="19"/>
    <col min="3" max="3" width="10.875" style="18" customWidth="1"/>
    <col min="4" max="4" width="12.75" style="19" customWidth="1"/>
  </cols>
  <sheetData>
    <row r="1" ht="24" spans="1:4">
      <c r="A1" s="18" t="s">
        <v>71</v>
      </c>
      <c r="B1" s="19" t="s">
        <v>72</v>
      </c>
      <c r="C1" s="18" t="s">
        <v>73</v>
      </c>
      <c r="D1" s="20" t="s">
        <v>74</v>
      </c>
    </row>
    <row r="2" spans="1:4">
      <c r="A2" s="18">
        <v>1</v>
      </c>
      <c r="B2" s="19" t="s">
        <v>41</v>
      </c>
      <c r="C2" s="18">
        <v>2003</v>
      </c>
      <c r="D2" s="19">
        <v>0.429325625654245</v>
      </c>
    </row>
    <row r="3" spans="1:4">
      <c r="A3" s="18">
        <v>2</v>
      </c>
      <c r="B3" s="19" t="s">
        <v>42</v>
      </c>
      <c r="C3" s="18">
        <v>2003</v>
      </c>
      <c r="D3" s="19">
        <v>0.357802669602043</v>
      </c>
    </row>
    <row r="4" spans="1:4">
      <c r="A4" s="18">
        <v>3</v>
      </c>
      <c r="B4" s="19" t="s">
        <v>43</v>
      </c>
      <c r="C4" s="18">
        <v>2003</v>
      </c>
      <c r="D4" s="19">
        <v>0.733769755064829</v>
      </c>
    </row>
    <row r="5" spans="1:4">
      <c r="A5" s="18">
        <v>4</v>
      </c>
      <c r="B5" s="19" t="s">
        <v>44</v>
      </c>
      <c r="C5" s="18">
        <v>2003</v>
      </c>
      <c r="D5" s="19">
        <v>0.802312411669652</v>
      </c>
    </row>
    <row r="6" spans="1:4">
      <c r="A6" s="18">
        <v>5</v>
      </c>
      <c r="B6" s="19" t="s">
        <v>45</v>
      </c>
      <c r="C6" s="18">
        <v>2003</v>
      </c>
      <c r="D6" s="19">
        <v>0.694737681067812</v>
      </c>
    </row>
    <row r="7" spans="1:4">
      <c r="A7" s="18">
        <v>6</v>
      </c>
      <c r="B7" s="19" t="s">
        <v>46</v>
      </c>
      <c r="C7" s="18">
        <v>2003</v>
      </c>
      <c r="D7" s="19">
        <v>0.532674848845924</v>
      </c>
    </row>
    <row r="8" spans="1:4">
      <c r="A8" s="18">
        <v>7</v>
      </c>
      <c r="B8" s="19" t="s">
        <v>47</v>
      </c>
      <c r="C8" s="18">
        <v>2003</v>
      </c>
      <c r="D8" s="19">
        <v>0.523261464731058</v>
      </c>
    </row>
    <row r="9" spans="1:4">
      <c r="A9" s="18">
        <v>8</v>
      </c>
      <c r="B9" s="19" t="s">
        <v>48</v>
      </c>
      <c r="C9" s="18">
        <v>2003</v>
      </c>
      <c r="D9" s="19">
        <v>0.302126263252481</v>
      </c>
    </row>
    <row r="10" spans="1:4">
      <c r="A10" s="18">
        <v>9</v>
      </c>
      <c r="B10" s="19" t="s">
        <v>49</v>
      </c>
      <c r="C10" s="18">
        <v>2003</v>
      </c>
      <c r="D10" s="19">
        <v>0.299557250461814</v>
      </c>
    </row>
    <row r="11" spans="1:4">
      <c r="A11" s="18">
        <v>10</v>
      </c>
      <c r="B11" s="19" t="s">
        <v>50</v>
      </c>
      <c r="C11" s="18">
        <v>2003</v>
      </c>
      <c r="D11" s="19">
        <v>0.392597207060643</v>
      </c>
    </row>
    <row r="12" spans="1:4">
      <c r="A12" s="18">
        <v>11</v>
      </c>
      <c r="B12" s="19" t="s">
        <v>51</v>
      </c>
      <c r="C12" s="18">
        <v>2003</v>
      </c>
      <c r="D12" s="19">
        <v>0.327659527287307</v>
      </c>
    </row>
    <row r="13" spans="1:4">
      <c r="A13" s="18">
        <v>12</v>
      </c>
      <c r="B13" s="19" t="s">
        <v>52</v>
      </c>
      <c r="C13" s="18">
        <v>2003</v>
      </c>
      <c r="D13" s="19">
        <v>0.73166349129324</v>
      </c>
    </row>
    <row r="14" spans="1:4">
      <c r="A14" s="18">
        <v>13</v>
      </c>
      <c r="B14" s="19" t="s">
        <v>53</v>
      </c>
      <c r="C14" s="18">
        <v>2003</v>
      </c>
      <c r="D14" s="19">
        <v>0.395738766424955</v>
      </c>
    </row>
    <row r="15" spans="1:4">
      <c r="A15" s="18">
        <v>14</v>
      </c>
      <c r="B15" s="19" t="s">
        <v>54</v>
      </c>
      <c r="C15" s="18">
        <v>2003</v>
      </c>
      <c r="D15" s="19">
        <v>0.543917266478343</v>
      </c>
    </row>
    <row r="16" spans="1:4">
      <c r="A16" s="18">
        <v>15</v>
      </c>
      <c r="B16" s="19" t="s">
        <v>55</v>
      </c>
      <c r="C16" s="18">
        <v>2003</v>
      </c>
      <c r="D16" s="19">
        <v>0.507124299044547</v>
      </c>
    </row>
    <row r="17" spans="1:4">
      <c r="A17" s="18">
        <v>16</v>
      </c>
      <c r="B17" s="19" t="s">
        <v>56</v>
      </c>
      <c r="C17" s="18">
        <v>2003</v>
      </c>
      <c r="D17" s="19">
        <v>0.589632462748823</v>
      </c>
    </row>
    <row r="18" spans="1:4">
      <c r="A18" s="18">
        <v>17</v>
      </c>
      <c r="B18" s="19" t="s">
        <v>57</v>
      </c>
      <c r="C18" s="18">
        <v>2003</v>
      </c>
      <c r="D18" s="19">
        <v>0.620244519913188</v>
      </c>
    </row>
    <row r="19" spans="1:4">
      <c r="A19" s="18">
        <v>18</v>
      </c>
      <c r="B19" s="19" t="s">
        <v>58</v>
      </c>
      <c r="C19" s="18">
        <v>2003</v>
      </c>
      <c r="D19" s="19">
        <v>0.621362246273919</v>
      </c>
    </row>
    <row r="20" spans="1:4">
      <c r="A20" s="18">
        <v>19</v>
      </c>
      <c r="B20" s="19" t="s">
        <v>59</v>
      </c>
      <c r="C20" s="18">
        <v>2003</v>
      </c>
      <c r="D20" s="19">
        <v>0.28009621352401</v>
      </c>
    </row>
    <row r="21" spans="1:4">
      <c r="A21" s="18">
        <v>20</v>
      </c>
      <c r="B21" s="19" t="s">
        <v>60</v>
      </c>
      <c r="C21" s="18">
        <v>2003</v>
      </c>
      <c r="D21" s="19">
        <v>0.524346308556241</v>
      </c>
    </row>
    <row r="22" spans="1:4">
      <c r="A22" s="18">
        <v>21</v>
      </c>
      <c r="B22" s="19" t="s">
        <v>61</v>
      </c>
      <c r="C22" s="18">
        <v>2003</v>
      </c>
      <c r="D22" s="19">
        <v>0.380464397284891</v>
      </c>
    </row>
    <row r="23" spans="1:4">
      <c r="A23" s="18">
        <v>22</v>
      </c>
      <c r="B23" s="19" t="s">
        <v>62</v>
      </c>
      <c r="C23" s="18">
        <v>2003</v>
      </c>
      <c r="D23" s="19">
        <v>0.568594631526377</v>
      </c>
    </row>
    <row r="24" spans="1:4">
      <c r="A24" s="18">
        <v>23</v>
      </c>
      <c r="B24" s="19" t="s">
        <v>63</v>
      </c>
      <c r="C24" s="18">
        <v>2003</v>
      </c>
      <c r="D24" s="19">
        <v>0.540187802366001</v>
      </c>
    </row>
    <row r="25" spans="1:4">
      <c r="A25" s="18">
        <v>24</v>
      </c>
      <c r="B25" s="19" t="s">
        <v>64</v>
      </c>
      <c r="C25" s="18">
        <v>2003</v>
      </c>
      <c r="D25" s="19">
        <v>0.73129125204843</v>
      </c>
    </row>
    <row r="26" spans="1:4">
      <c r="A26" s="18">
        <v>25</v>
      </c>
      <c r="B26" s="19" t="s">
        <v>65</v>
      </c>
      <c r="C26" s="18">
        <v>2003</v>
      </c>
      <c r="D26" s="19">
        <v>0.639163623365672</v>
      </c>
    </row>
    <row r="27" spans="1:4">
      <c r="A27" s="18">
        <v>26</v>
      </c>
      <c r="B27" s="19" t="s">
        <v>66</v>
      </c>
      <c r="C27" s="18">
        <v>2003</v>
      </c>
      <c r="D27" s="19">
        <v>0.459256581926316</v>
      </c>
    </row>
    <row r="28" spans="1:4">
      <c r="A28" s="18">
        <v>27</v>
      </c>
      <c r="B28" s="19" t="s">
        <v>67</v>
      </c>
      <c r="C28" s="18">
        <v>2003</v>
      </c>
      <c r="D28" s="19">
        <v>0.496821770469181</v>
      </c>
    </row>
    <row r="29" spans="1:4">
      <c r="A29" s="18">
        <v>28</v>
      </c>
      <c r="B29" s="19" t="s">
        <v>68</v>
      </c>
      <c r="C29" s="18">
        <v>2003</v>
      </c>
      <c r="D29" s="19">
        <v>0.374071612912731</v>
      </c>
    </row>
    <row r="30" spans="1:4">
      <c r="A30" s="18">
        <v>29</v>
      </c>
      <c r="B30" s="19" t="s">
        <v>69</v>
      </c>
      <c r="C30" s="18">
        <v>2003</v>
      </c>
      <c r="D30" s="19">
        <v>0.6768070417654</v>
      </c>
    </row>
    <row r="31" spans="1:4">
      <c r="A31" s="18">
        <v>30</v>
      </c>
      <c r="B31" s="19" t="s">
        <v>70</v>
      </c>
      <c r="C31" s="18">
        <v>2003</v>
      </c>
      <c r="D31" s="19">
        <v>0.388822400114661</v>
      </c>
    </row>
    <row r="32" spans="1:4">
      <c r="A32" s="18">
        <v>1</v>
      </c>
      <c r="B32" s="19" t="s">
        <v>41</v>
      </c>
      <c r="C32" s="18">
        <v>2004</v>
      </c>
      <c r="D32" s="19">
        <v>0.383128412289895</v>
      </c>
    </row>
    <row r="33" spans="1:4">
      <c r="A33" s="18">
        <v>2</v>
      </c>
      <c r="B33" s="19" t="s">
        <v>42</v>
      </c>
      <c r="C33" s="18">
        <v>2004</v>
      </c>
      <c r="D33" s="19">
        <v>0.393585710449915</v>
      </c>
    </row>
    <row r="34" spans="1:4">
      <c r="A34" s="18">
        <v>3</v>
      </c>
      <c r="B34" s="19" t="s">
        <v>43</v>
      </c>
      <c r="C34" s="18">
        <v>2004</v>
      </c>
      <c r="D34" s="19">
        <v>0.730520453687157</v>
      </c>
    </row>
    <row r="35" spans="1:4">
      <c r="A35" s="18">
        <v>4</v>
      </c>
      <c r="B35" s="19" t="s">
        <v>44</v>
      </c>
      <c r="C35" s="18">
        <v>2004</v>
      </c>
      <c r="D35" s="19">
        <v>0.777633924246623</v>
      </c>
    </row>
    <row r="36" spans="1:4">
      <c r="A36" s="18">
        <v>5</v>
      </c>
      <c r="B36" s="19" t="s">
        <v>45</v>
      </c>
      <c r="C36" s="18">
        <v>2004</v>
      </c>
      <c r="D36" s="19">
        <v>0.683392595194584</v>
      </c>
    </row>
    <row r="37" spans="1:4">
      <c r="A37" s="18">
        <v>6</v>
      </c>
      <c r="B37" s="19" t="s">
        <v>46</v>
      </c>
      <c r="C37" s="18">
        <v>2004</v>
      </c>
      <c r="D37" s="19">
        <v>0.493560946022873</v>
      </c>
    </row>
    <row r="38" spans="1:4">
      <c r="A38" s="18">
        <v>7</v>
      </c>
      <c r="B38" s="19" t="s">
        <v>47</v>
      </c>
      <c r="C38" s="18">
        <v>2004</v>
      </c>
      <c r="D38" s="19">
        <v>0.525981145368198</v>
      </c>
    </row>
    <row r="39" spans="1:4">
      <c r="A39" s="18">
        <v>8</v>
      </c>
      <c r="B39" s="19" t="s">
        <v>48</v>
      </c>
      <c r="C39" s="18">
        <v>2004</v>
      </c>
      <c r="D39" s="19">
        <v>0.29090310934168</v>
      </c>
    </row>
    <row r="40" spans="1:4">
      <c r="A40" s="18">
        <v>9</v>
      </c>
      <c r="B40" s="19" t="s">
        <v>49</v>
      </c>
      <c r="C40" s="18">
        <v>2004</v>
      </c>
      <c r="D40" s="19">
        <v>0.277481630593413</v>
      </c>
    </row>
    <row r="41" spans="1:4">
      <c r="A41" s="18">
        <v>10</v>
      </c>
      <c r="B41" s="19" t="s">
        <v>50</v>
      </c>
      <c r="C41" s="18">
        <v>2004</v>
      </c>
      <c r="D41" s="19">
        <v>0.445599412663442</v>
      </c>
    </row>
    <row r="42" spans="1:4">
      <c r="A42" s="18">
        <v>11</v>
      </c>
      <c r="B42" s="19" t="s">
        <v>51</v>
      </c>
      <c r="C42" s="18">
        <v>2004</v>
      </c>
      <c r="D42" s="19">
        <v>0.367252790816262</v>
      </c>
    </row>
    <row r="43" spans="1:4">
      <c r="A43" s="18">
        <v>12</v>
      </c>
      <c r="B43" s="19" t="s">
        <v>52</v>
      </c>
      <c r="C43" s="18">
        <v>2004</v>
      </c>
      <c r="D43" s="19">
        <v>0.688941336067797</v>
      </c>
    </row>
    <row r="44" spans="1:4">
      <c r="A44" s="18">
        <v>13</v>
      </c>
      <c r="B44" s="19" t="s">
        <v>53</v>
      </c>
      <c r="C44" s="18">
        <v>2004</v>
      </c>
      <c r="D44" s="19">
        <v>0.382957881810919</v>
      </c>
    </row>
    <row r="45" spans="1:4">
      <c r="A45" s="18">
        <v>14</v>
      </c>
      <c r="B45" s="19" t="s">
        <v>54</v>
      </c>
      <c r="C45" s="18">
        <v>2004</v>
      </c>
      <c r="D45" s="19">
        <v>0.588351226238526</v>
      </c>
    </row>
    <row r="46" spans="1:4">
      <c r="A46" s="18">
        <v>15</v>
      </c>
      <c r="B46" s="19" t="s">
        <v>55</v>
      </c>
      <c r="C46" s="18">
        <v>2004</v>
      </c>
      <c r="D46" s="19">
        <v>0.50197932877239</v>
      </c>
    </row>
    <row r="47" spans="1:4">
      <c r="A47" s="18">
        <v>16</v>
      </c>
      <c r="B47" s="19" t="s">
        <v>56</v>
      </c>
      <c r="C47" s="18">
        <v>2004</v>
      </c>
      <c r="D47" s="19">
        <v>0.597467575777065</v>
      </c>
    </row>
    <row r="48" spans="1:4">
      <c r="A48" s="18">
        <v>17</v>
      </c>
      <c r="B48" s="19" t="s">
        <v>57</v>
      </c>
      <c r="C48" s="18">
        <v>2004</v>
      </c>
      <c r="D48" s="19">
        <v>0.616189102188522</v>
      </c>
    </row>
    <row r="49" spans="1:4">
      <c r="A49" s="18">
        <v>18</v>
      </c>
      <c r="B49" s="19" t="s">
        <v>58</v>
      </c>
      <c r="C49" s="18">
        <v>2004</v>
      </c>
      <c r="D49" s="19">
        <v>0.589894986526997</v>
      </c>
    </row>
    <row r="50" spans="1:4">
      <c r="A50" s="18">
        <v>19</v>
      </c>
      <c r="B50" s="19" t="s">
        <v>59</v>
      </c>
      <c r="C50" s="18">
        <v>2004</v>
      </c>
      <c r="D50" s="19">
        <v>0.234022762997846</v>
      </c>
    </row>
    <row r="51" spans="1:4">
      <c r="A51" s="18">
        <v>20</v>
      </c>
      <c r="B51" s="19" t="s">
        <v>60</v>
      </c>
      <c r="C51" s="18">
        <v>2004</v>
      </c>
      <c r="D51" s="19">
        <v>0.516578596974272</v>
      </c>
    </row>
    <row r="52" spans="1:4">
      <c r="A52" s="18">
        <v>21</v>
      </c>
      <c r="B52" s="19" t="s">
        <v>61</v>
      </c>
      <c r="C52" s="18">
        <v>2004</v>
      </c>
      <c r="D52" s="19">
        <v>0.255597244426049</v>
      </c>
    </row>
    <row r="53" spans="1:4">
      <c r="A53" s="18">
        <v>22</v>
      </c>
      <c r="B53" s="19" t="s">
        <v>62</v>
      </c>
      <c r="C53" s="18">
        <v>2004</v>
      </c>
      <c r="D53" s="19">
        <v>0.512900212977466</v>
      </c>
    </row>
    <row r="54" spans="1:4">
      <c r="A54" s="18">
        <v>23</v>
      </c>
      <c r="B54" s="19" t="s">
        <v>63</v>
      </c>
      <c r="C54" s="18">
        <v>2004</v>
      </c>
      <c r="D54" s="19">
        <v>0.535992939279499</v>
      </c>
    </row>
    <row r="55" spans="1:4">
      <c r="A55" s="18">
        <v>24</v>
      </c>
      <c r="B55" s="19" t="s">
        <v>64</v>
      </c>
      <c r="C55" s="18">
        <v>2004</v>
      </c>
      <c r="D55" s="19">
        <v>0.754988017068553</v>
      </c>
    </row>
    <row r="56" spans="1:4">
      <c r="A56" s="18">
        <v>25</v>
      </c>
      <c r="B56" s="19" t="s">
        <v>65</v>
      </c>
      <c r="C56" s="18">
        <v>2004</v>
      </c>
      <c r="D56" s="19">
        <v>0.6510658986207</v>
      </c>
    </row>
    <row r="57" spans="1:4">
      <c r="A57" s="18">
        <v>26</v>
      </c>
      <c r="B57" s="19" t="s">
        <v>66</v>
      </c>
      <c r="C57" s="18">
        <v>2004</v>
      </c>
      <c r="D57" s="19">
        <v>0.455270760578884</v>
      </c>
    </row>
    <row r="58" spans="1:4">
      <c r="A58" s="18">
        <v>27</v>
      </c>
      <c r="B58" s="19" t="s">
        <v>67</v>
      </c>
      <c r="C58" s="18">
        <v>2004</v>
      </c>
      <c r="D58" s="19">
        <v>0.48727326491897</v>
      </c>
    </row>
    <row r="59" spans="1:4">
      <c r="A59" s="18">
        <v>28</v>
      </c>
      <c r="B59" s="19" t="s">
        <v>68</v>
      </c>
      <c r="C59" s="18">
        <v>2004</v>
      </c>
      <c r="D59" s="19">
        <v>0.339082379772728</v>
      </c>
    </row>
    <row r="60" spans="1:4">
      <c r="A60" s="18">
        <v>29</v>
      </c>
      <c r="B60" s="19" t="s">
        <v>69</v>
      </c>
      <c r="C60" s="18">
        <v>2004</v>
      </c>
      <c r="D60" s="19">
        <v>0.386384927361361</v>
      </c>
    </row>
    <row r="61" spans="1:4">
      <c r="A61" s="18">
        <v>30</v>
      </c>
      <c r="B61" s="19" t="s">
        <v>70</v>
      </c>
      <c r="C61" s="18">
        <v>2004</v>
      </c>
      <c r="D61" s="19">
        <v>0.392057293893862</v>
      </c>
    </row>
    <row r="62" spans="1:4">
      <c r="A62" s="18">
        <v>1</v>
      </c>
      <c r="B62" s="19" t="s">
        <v>41</v>
      </c>
      <c r="C62" s="18">
        <v>2005</v>
      </c>
      <c r="D62" s="19">
        <v>0.357193816631807</v>
      </c>
    </row>
    <row r="63" spans="1:4">
      <c r="A63" s="18">
        <v>2</v>
      </c>
      <c r="B63" s="19" t="s">
        <v>42</v>
      </c>
      <c r="C63" s="18">
        <v>2005</v>
      </c>
      <c r="D63" s="19">
        <v>0.378444330151954</v>
      </c>
    </row>
    <row r="64" spans="1:4">
      <c r="A64" s="18">
        <v>3</v>
      </c>
      <c r="B64" s="19" t="s">
        <v>43</v>
      </c>
      <c r="C64" s="18">
        <v>2005</v>
      </c>
      <c r="D64" s="19">
        <v>0.729100979159459</v>
      </c>
    </row>
    <row r="65" spans="1:4">
      <c r="A65" s="18">
        <v>4</v>
      </c>
      <c r="B65" s="19" t="s">
        <v>44</v>
      </c>
      <c r="C65" s="18">
        <v>2005</v>
      </c>
      <c r="D65" s="19">
        <v>0.752760098080814</v>
      </c>
    </row>
    <row r="66" spans="1:4">
      <c r="A66" s="18">
        <v>5</v>
      </c>
      <c r="B66" s="19" t="s">
        <v>45</v>
      </c>
      <c r="C66" s="18">
        <v>2005</v>
      </c>
      <c r="D66" s="19">
        <v>0.642749307904338</v>
      </c>
    </row>
    <row r="67" spans="1:4">
      <c r="A67" s="18">
        <v>6</v>
      </c>
      <c r="B67" s="19" t="s">
        <v>46</v>
      </c>
      <c r="C67" s="18">
        <v>2005</v>
      </c>
      <c r="D67" s="19">
        <v>0.480653198590557</v>
      </c>
    </row>
    <row r="68" spans="1:4">
      <c r="A68" s="18">
        <v>7</v>
      </c>
      <c r="B68" s="19" t="s">
        <v>47</v>
      </c>
      <c r="C68" s="18">
        <v>2005</v>
      </c>
      <c r="D68" s="19">
        <v>0.514517584297923</v>
      </c>
    </row>
    <row r="69" spans="1:4">
      <c r="A69" s="18">
        <v>8</v>
      </c>
      <c r="B69" s="19" t="s">
        <v>48</v>
      </c>
      <c r="C69" s="18">
        <v>2005</v>
      </c>
      <c r="D69" s="19">
        <v>0.321501387549545</v>
      </c>
    </row>
    <row r="70" spans="1:4">
      <c r="A70" s="18">
        <v>9</v>
      </c>
      <c r="B70" s="19" t="s">
        <v>49</v>
      </c>
      <c r="C70" s="18">
        <v>2005</v>
      </c>
      <c r="D70" s="19">
        <v>0.260858673885202</v>
      </c>
    </row>
    <row r="71" spans="1:4">
      <c r="A71" s="18">
        <v>10</v>
      </c>
      <c r="B71" s="19" t="s">
        <v>50</v>
      </c>
      <c r="C71" s="18">
        <v>2005</v>
      </c>
      <c r="D71" s="19">
        <v>0.462567963579103</v>
      </c>
    </row>
    <row r="72" spans="1:4">
      <c r="A72" s="18">
        <v>11</v>
      </c>
      <c r="B72" s="19" t="s">
        <v>51</v>
      </c>
      <c r="C72" s="18">
        <v>2005</v>
      </c>
      <c r="D72" s="19">
        <v>0.339670872098381</v>
      </c>
    </row>
    <row r="73" spans="1:4">
      <c r="A73" s="18">
        <v>12</v>
      </c>
      <c r="B73" s="19" t="s">
        <v>52</v>
      </c>
      <c r="C73" s="18">
        <v>2005</v>
      </c>
      <c r="D73" s="19">
        <v>0.320523192171508</v>
      </c>
    </row>
    <row r="74" spans="1:4">
      <c r="A74" s="18">
        <v>13</v>
      </c>
      <c r="B74" s="19" t="s">
        <v>53</v>
      </c>
      <c r="C74" s="18">
        <v>2005</v>
      </c>
      <c r="D74" s="19">
        <v>0.491403663933501</v>
      </c>
    </row>
    <row r="75" spans="1:4">
      <c r="A75" s="18">
        <v>14</v>
      </c>
      <c r="B75" s="19" t="s">
        <v>54</v>
      </c>
      <c r="C75" s="18">
        <v>2005</v>
      </c>
      <c r="D75" s="19">
        <v>0.571792222444446</v>
      </c>
    </row>
    <row r="76" spans="1:4">
      <c r="A76" s="18">
        <v>15</v>
      </c>
      <c r="B76" s="19" t="s">
        <v>55</v>
      </c>
      <c r="C76" s="18">
        <v>2005</v>
      </c>
      <c r="D76" s="19">
        <v>0.525528785643602</v>
      </c>
    </row>
    <row r="77" spans="1:4">
      <c r="A77" s="18">
        <v>16</v>
      </c>
      <c r="B77" s="19" t="s">
        <v>56</v>
      </c>
      <c r="C77" s="18">
        <v>2005</v>
      </c>
      <c r="D77" s="19">
        <v>0.655257966289223</v>
      </c>
    </row>
    <row r="78" spans="1:4">
      <c r="A78" s="18">
        <v>17</v>
      </c>
      <c r="B78" s="19" t="s">
        <v>57</v>
      </c>
      <c r="C78" s="18">
        <v>2005</v>
      </c>
      <c r="D78" s="19">
        <v>0.578772681311434</v>
      </c>
    </row>
    <row r="79" spans="1:4">
      <c r="A79" s="18">
        <v>18</v>
      </c>
      <c r="B79" s="19" t="s">
        <v>58</v>
      </c>
      <c r="C79" s="18">
        <v>2005</v>
      </c>
      <c r="D79" s="19">
        <v>0.68372476708282</v>
      </c>
    </row>
    <row r="80" spans="1:4">
      <c r="A80" s="18">
        <v>19</v>
      </c>
      <c r="B80" s="19" t="s">
        <v>59</v>
      </c>
      <c r="C80" s="18">
        <v>2005</v>
      </c>
      <c r="D80" s="19">
        <v>0.222262823357984</v>
      </c>
    </row>
    <row r="81" spans="1:4">
      <c r="A81" s="18">
        <v>20</v>
      </c>
      <c r="B81" s="19" t="s">
        <v>60</v>
      </c>
      <c r="C81" s="18">
        <v>2005</v>
      </c>
      <c r="D81" s="19">
        <v>0.567950296563531</v>
      </c>
    </row>
    <row r="82" spans="1:4">
      <c r="A82" s="18">
        <v>21</v>
      </c>
      <c r="B82" s="19" t="s">
        <v>61</v>
      </c>
      <c r="C82" s="18">
        <v>2005</v>
      </c>
      <c r="D82" s="19">
        <v>0.273088189723371</v>
      </c>
    </row>
    <row r="83" spans="1:4">
      <c r="A83" s="18">
        <v>22</v>
      </c>
      <c r="B83" s="19" t="s">
        <v>62</v>
      </c>
      <c r="C83" s="18">
        <v>2005</v>
      </c>
      <c r="D83" s="19">
        <v>0.501590979128561</v>
      </c>
    </row>
    <row r="84" spans="1:4">
      <c r="A84" s="18">
        <v>23</v>
      </c>
      <c r="B84" s="19" t="s">
        <v>63</v>
      </c>
      <c r="C84" s="18">
        <v>2005</v>
      </c>
      <c r="D84" s="19">
        <v>0.476919914809468</v>
      </c>
    </row>
    <row r="85" spans="1:4">
      <c r="A85" s="18">
        <v>24</v>
      </c>
      <c r="B85" s="19" t="s">
        <v>64</v>
      </c>
      <c r="C85" s="18">
        <v>2005</v>
      </c>
      <c r="D85" s="19">
        <v>0.760055502579522</v>
      </c>
    </row>
    <row r="86" spans="1:4">
      <c r="A86" s="18">
        <v>25</v>
      </c>
      <c r="B86" s="19" t="s">
        <v>65</v>
      </c>
      <c r="C86" s="18">
        <v>2005</v>
      </c>
      <c r="D86" s="19">
        <v>0.664238491659135</v>
      </c>
    </row>
    <row r="87" spans="1:4">
      <c r="A87" s="18">
        <v>26</v>
      </c>
      <c r="B87" s="19" t="s">
        <v>66</v>
      </c>
      <c r="C87" s="18">
        <v>2005</v>
      </c>
      <c r="D87" s="19">
        <v>0.585968151497238</v>
      </c>
    </row>
    <row r="88" spans="1:4">
      <c r="A88" s="18">
        <v>27</v>
      </c>
      <c r="B88" s="19" t="s">
        <v>67</v>
      </c>
      <c r="C88" s="18">
        <v>2005</v>
      </c>
      <c r="D88" s="19">
        <v>0.494370618414191</v>
      </c>
    </row>
    <row r="89" spans="1:4">
      <c r="A89" s="18">
        <v>28</v>
      </c>
      <c r="B89" s="19" t="s">
        <v>68</v>
      </c>
      <c r="C89" s="18">
        <v>2005</v>
      </c>
      <c r="D89" s="19">
        <v>0.318912913792043</v>
      </c>
    </row>
    <row r="90" spans="1:4">
      <c r="A90" s="18">
        <v>29</v>
      </c>
      <c r="B90" s="19" t="s">
        <v>69</v>
      </c>
      <c r="C90" s="18">
        <v>2005</v>
      </c>
      <c r="D90" s="19">
        <v>0.574088269686165</v>
      </c>
    </row>
    <row r="91" spans="1:4">
      <c r="A91" s="18">
        <v>30</v>
      </c>
      <c r="B91" s="19" t="s">
        <v>70</v>
      </c>
      <c r="C91" s="18">
        <v>2005</v>
      </c>
      <c r="D91" s="19">
        <v>0.355231572112231</v>
      </c>
    </row>
    <row r="92" spans="1:4">
      <c r="A92" s="18">
        <v>1</v>
      </c>
      <c r="B92" s="19" t="s">
        <v>41</v>
      </c>
      <c r="C92" s="18">
        <v>2006</v>
      </c>
      <c r="D92" s="19">
        <v>0.33190532946085</v>
      </c>
    </row>
    <row r="93" spans="1:4">
      <c r="A93" s="18">
        <v>2</v>
      </c>
      <c r="B93" s="19" t="s">
        <v>42</v>
      </c>
      <c r="C93" s="18">
        <v>2006</v>
      </c>
      <c r="D93" s="19">
        <v>0.406008912326985</v>
      </c>
    </row>
    <row r="94" spans="1:4">
      <c r="A94" s="18">
        <v>3</v>
      </c>
      <c r="B94" s="19" t="s">
        <v>43</v>
      </c>
      <c r="C94" s="18">
        <v>2006</v>
      </c>
      <c r="D94" s="19">
        <v>0.726499965298407</v>
      </c>
    </row>
    <row r="95" spans="1:4">
      <c r="A95" s="18">
        <v>4</v>
      </c>
      <c r="B95" s="19" t="s">
        <v>44</v>
      </c>
      <c r="C95" s="18">
        <v>2006</v>
      </c>
      <c r="D95" s="19">
        <v>0.733293155798575</v>
      </c>
    </row>
    <row r="96" spans="1:4">
      <c r="A96" s="18">
        <v>5</v>
      </c>
      <c r="B96" s="19" t="s">
        <v>45</v>
      </c>
      <c r="C96" s="18">
        <v>2006</v>
      </c>
      <c r="D96" s="19">
        <v>0.568730280527871</v>
      </c>
    </row>
    <row r="97" spans="1:4">
      <c r="A97" s="18">
        <v>6</v>
      </c>
      <c r="B97" s="19" t="s">
        <v>46</v>
      </c>
      <c r="C97" s="18">
        <v>2006</v>
      </c>
      <c r="D97" s="19">
        <v>0.488525899487187</v>
      </c>
    </row>
    <row r="98" spans="1:4">
      <c r="A98" s="18">
        <v>7</v>
      </c>
      <c r="B98" s="19" t="s">
        <v>47</v>
      </c>
      <c r="C98" s="18">
        <v>2006</v>
      </c>
      <c r="D98" s="19">
        <v>0.537409311651814</v>
      </c>
    </row>
    <row r="99" spans="1:4">
      <c r="A99" s="18">
        <v>8</v>
      </c>
      <c r="B99" s="19" t="s">
        <v>48</v>
      </c>
      <c r="C99" s="18">
        <v>2006</v>
      </c>
      <c r="D99" s="19">
        <v>0.326723756865352</v>
      </c>
    </row>
    <row r="100" spans="1:4">
      <c r="A100" s="18">
        <v>9</v>
      </c>
      <c r="B100" s="19" t="s">
        <v>49</v>
      </c>
      <c r="C100" s="18">
        <v>2006</v>
      </c>
      <c r="D100" s="19">
        <v>0.226718703055893</v>
      </c>
    </row>
    <row r="101" spans="1:4">
      <c r="A101" s="18">
        <v>10</v>
      </c>
      <c r="B101" s="19" t="s">
        <v>50</v>
      </c>
      <c r="C101" s="18">
        <v>2006</v>
      </c>
      <c r="D101" s="19">
        <v>0.451163222686845</v>
      </c>
    </row>
    <row r="102" spans="1:4">
      <c r="A102" s="18">
        <v>11</v>
      </c>
      <c r="B102" s="19" t="s">
        <v>51</v>
      </c>
      <c r="C102" s="18">
        <v>2006</v>
      </c>
      <c r="D102" s="19">
        <v>0.31699809179007</v>
      </c>
    </row>
    <row r="103" spans="1:4">
      <c r="A103" s="18">
        <v>12</v>
      </c>
      <c r="B103" s="19" t="s">
        <v>52</v>
      </c>
      <c r="C103" s="18">
        <v>2006</v>
      </c>
      <c r="D103" s="19">
        <v>0.653101815913715</v>
      </c>
    </row>
    <row r="104" spans="1:4">
      <c r="A104" s="18">
        <v>13</v>
      </c>
      <c r="B104" s="19" t="s">
        <v>53</v>
      </c>
      <c r="C104" s="18">
        <v>2006</v>
      </c>
      <c r="D104" s="19">
        <v>0.486633791587204</v>
      </c>
    </row>
    <row r="105" spans="1:4">
      <c r="A105" s="18">
        <v>14</v>
      </c>
      <c r="B105" s="19" t="s">
        <v>54</v>
      </c>
      <c r="C105" s="18">
        <v>2006</v>
      </c>
      <c r="D105" s="19">
        <v>0.592024726269385</v>
      </c>
    </row>
    <row r="106" spans="1:4">
      <c r="A106" s="18">
        <v>15</v>
      </c>
      <c r="B106" s="19" t="s">
        <v>55</v>
      </c>
      <c r="C106" s="18">
        <v>2006</v>
      </c>
      <c r="D106" s="19">
        <v>0.507932598292029</v>
      </c>
    </row>
    <row r="107" spans="1:4">
      <c r="A107" s="18">
        <v>16</v>
      </c>
      <c r="B107" s="19" t="s">
        <v>56</v>
      </c>
      <c r="C107" s="18">
        <v>2006</v>
      </c>
      <c r="D107" s="19">
        <v>0.667673712299924</v>
      </c>
    </row>
    <row r="108" spans="1:4">
      <c r="A108" s="18">
        <v>17</v>
      </c>
      <c r="B108" s="19" t="s">
        <v>57</v>
      </c>
      <c r="C108" s="18">
        <v>2006</v>
      </c>
      <c r="D108" s="19">
        <v>0.549187696488023</v>
      </c>
    </row>
    <row r="109" spans="1:4">
      <c r="A109" s="18">
        <v>18</v>
      </c>
      <c r="B109" s="19" t="s">
        <v>58</v>
      </c>
      <c r="C109" s="18">
        <v>2006</v>
      </c>
      <c r="D109" s="19">
        <v>0.666070771180832</v>
      </c>
    </row>
    <row r="110" spans="1:4">
      <c r="A110" s="18">
        <v>19</v>
      </c>
      <c r="B110" s="19" t="s">
        <v>59</v>
      </c>
      <c r="C110" s="18">
        <v>2006</v>
      </c>
      <c r="D110" s="19">
        <v>0.232331710905173</v>
      </c>
    </row>
    <row r="111" spans="1:4">
      <c r="A111" s="18">
        <v>20</v>
      </c>
      <c r="B111" s="19" t="s">
        <v>60</v>
      </c>
      <c r="C111" s="18">
        <v>2006</v>
      </c>
      <c r="D111" s="19">
        <v>0.580806269923848</v>
      </c>
    </row>
    <row r="112" spans="1:4">
      <c r="A112" s="18">
        <v>21</v>
      </c>
      <c r="B112" s="19" t="s">
        <v>61</v>
      </c>
      <c r="C112" s="18">
        <v>2006</v>
      </c>
      <c r="D112" s="19">
        <v>0.0984174633213671</v>
      </c>
    </row>
    <row r="113" spans="1:4">
      <c r="A113" s="18">
        <v>22</v>
      </c>
      <c r="B113" s="19" t="s">
        <v>62</v>
      </c>
      <c r="C113" s="18">
        <v>2006</v>
      </c>
      <c r="D113" s="19">
        <v>0.471942969481363</v>
      </c>
    </row>
    <row r="114" spans="1:4">
      <c r="A114" s="18">
        <v>23</v>
      </c>
      <c r="B114" s="19" t="s">
        <v>63</v>
      </c>
      <c r="C114" s="18">
        <v>2006</v>
      </c>
      <c r="D114" s="19">
        <v>0.464217795105005</v>
      </c>
    </row>
    <row r="115" spans="1:4">
      <c r="A115" s="18">
        <v>24</v>
      </c>
      <c r="B115" s="19" t="s">
        <v>64</v>
      </c>
      <c r="C115" s="18">
        <v>2006</v>
      </c>
      <c r="D115" s="19">
        <v>0.747555155647998</v>
      </c>
    </row>
    <row r="116" spans="1:4">
      <c r="A116" s="18">
        <v>25</v>
      </c>
      <c r="B116" s="19" t="s">
        <v>65</v>
      </c>
      <c r="C116" s="18">
        <v>2006</v>
      </c>
      <c r="D116" s="19">
        <v>0.651140400000636</v>
      </c>
    </row>
    <row r="117" spans="1:4">
      <c r="A117" s="18">
        <v>26</v>
      </c>
      <c r="B117" s="19" t="s">
        <v>66</v>
      </c>
      <c r="C117" s="18">
        <v>2006</v>
      </c>
      <c r="D117" s="19">
        <v>0.546320903223226</v>
      </c>
    </row>
    <row r="118" spans="1:4">
      <c r="A118" s="18">
        <v>27</v>
      </c>
      <c r="B118" s="19" t="s">
        <v>67</v>
      </c>
      <c r="C118" s="18">
        <v>2006</v>
      </c>
      <c r="D118" s="19">
        <v>0.487113999367393</v>
      </c>
    </row>
    <row r="119" spans="1:4">
      <c r="A119" s="18">
        <v>28</v>
      </c>
      <c r="B119" s="19" t="s">
        <v>68</v>
      </c>
      <c r="C119" s="18">
        <v>2006</v>
      </c>
      <c r="D119" s="19">
        <v>0.356441832894174</v>
      </c>
    </row>
    <row r="120" spans="1:4">
      <c r="A120" s="18">
        <v>29</v>
      </c>
      <c r="B120" s="19" t="s">
        <v>69</v>
      </c>
      <c r="C120" s="18">
        <v>2006</v>
      </c>
      <c r="D120" s="19">
        <v>0.515049084919873</v>
      </c>
    </row>
    <row r="121" spans="1:4">
      <c r="A121" s="18">
        <v>30</v>
      </c>
      <c r="B121" s="19" t="s">
        <v>70</v>
      </c>
      <c r="C121" s="18">
        <v>2006</v>
      </c>
      <c r="D121" s="19">
        <v>0.355577868228684</v>
      </c>
    </row>
    <row r="122" spans="1:4">
      <c r="A122" s="18">
        <v>1</v>
      </c>
      <c r="B122" s="19" t="s">
        <v>41</v>
      </c>
      <c r="C122" s="18">
        <v>2007</v>
      </c>
      <c r="D122" s="19">
        <v>0.305829161167641</v>
      </c>
    </row>
    <row r="123" spans="1:4">
      <c r="A123" s="18">
        <v>2</v>
      </c>
      <c r="B123" s="19" t="s">
        <v>42</v>
      </c>
      <c r="C123" s="18">
        <v>2007</v>
      </c>
      <c r="D123" s="19">
        <v>0.40650139991579</v>
      </c>
    </row>
    <row r="124" spans="1:4">
      <c r="A124" s="18">
        <v>3</v>
      </c>
      <c r="B124" s="19" t="s">
        <v>43</v>
      </c>
      <c r="C124" s="18">
        <v>2007</v>
      </c>
      <c r="D124" s="19">
        <v>0.711760710856325</v>
      </c>
    </row>
    <row r="125" spans="1:4">
      <c r="A125" s="18">
        <v>4</v>
      </c>
      <c r="B125" s="19" t="s">
        <v>44</v>
      </c>
      <c r="C125" s="18">
        <v>2007</v>
      </c>
      <c r="D125" s="19">
        <v>0.706903206288435</v>
      </c>
    </row>
    <row r="126" spans="1:4">
      <c r="A126" s="18">
        <v>5</v>
      </c>
      <c r="B126" s="19" t="s">
        <v>45</v>
      </c>
      <c r="C126" s="18">
        <v>2007</v>
      </c>
      <c r="D126" s="19">
        <v>0.514270720874229</v>
      </c>
    </row>
    <row r="127" spans="1:4">
      <c r="A127" s="18">
        <v>6</v>
      </c>
      <c r="B127" s="19" t="s">
        <v>46</v>
      </c>
      <c r="C127" s="18">
        <v>2007</v>
      </c>
      <c r="D127" s="19">
        <v>0.511006882561908</v>
      </c>
    </row>
    <row r="128" spans="1:4">
      <c r="A128" s="18">
        <v>7</v>
      </c>
      <c r="B128" s="19" t="s">
        <v>47</v>
      </c>
      <c r="C128" s="18">
        <v>2007</v>
      </c>
      <c r="D128" s="19">
        <v>0.502059489304548</v>
      </c>
    </row>
    <row r="129" spans="1:4">
      <c r="A129" s="18">
        <v>8</v>
      </c>
      <c r="B129" s="19" t="s">
        <v>48</v>
      </c>
      <c r="C129" s="18">
        <v>2007</v>
      </c>
      <c r="D129" s="19">
        <v>0.334311781603789</v>
      </c>
    </row>
    <row r="130" spans="1:4">
      <c r="A130" s="18">
        <v>9</v>
      </c>
      <c r="B130" s="19" t="s">
        <v>49</v>
      </c>
      <c r="C130" s="18">
        <v>2007</v>
      </c>
      <c r="D130" s="19">
        <v>0.224150735479897</v>
      </c>
    </row>
    <row r="131" spans="1:4">
      <c r="A131" s="18">
        <v>10</v>
      </c>
      <c r="B131" s="19" t="s">
        <v>50</v>
      </c>
      <c r="C131" s="18">
        <v>2007</v>
      </c>
      <c r="D131" s="19">
        <v>0.452064271957287</v>
      </c>
    </row>
    <row r="132" spans="1:4">
      <c r="A132" s="18">
        <v>11</v>
      </c>
      <c r="B132" s="19" t="s">
        <v>51</v>
      </c>
      <c r="C132" s="18">
        <v>2007</v>
      </c>
      <c r="D132" s="19">
        <v>0.298185012851323</v>
      </c>
    </row>
    <row r="133" spans="1:4">
      <c r="A133" s="18">
        <v>12</v>
      </c>
      <c r="B133" s="19" t="s">
        <v>52</v>
      </c>
      <c r="C133" s="18">
        <v>2007</v>
      </c>
      <c r="D133" s="19">
        <v>0.650053436279441</v>
      </c>
    </row>
    <row r="134" spans="1:4">
      <c r="A134" s="18">
        <v>13</v>
      </c>
      <c r="B134" s="19" t="s">
        <v>53</v>
      </c>
      <c r="C134" s="18">
        <v>2007</v>
      </c>
      <c r="D134" s="19">
        <v>0.453431418655672</v>
      </c>
    </row>
    <row r="135" spans="1:4">
      <c r="A135" s="18">
        <v>14</v>
      </c>
      <c r="B135" s="19" t="s">
        <v>54</v>
      </c>
      <c r="C135" s="18">
        <v>2007</v>
      </c>
      <c r="D135" s="19">
        <v>0.625521797207305</v>
      </c>
    </row>
    <row r="136" spans="1:4">
      <c r="A136" s="18">
        <v>15</v>
      </c>
      <c r="B136" s="19" t="s">
        <v>55</v>
      </c>
      <c r="C136" s="18">
        <v>2007</v>
      </c>
      <c r="D136" s="19">
        <v>0.492169924098801</v>
      </c>
    </row>
    <row r="137" spans="1:4">
      <c r="A137" s="18">
        <v>16</v>
      </c>
      <c r="B137" s="19" t="s">
        <v>56</v>
      </c>
      <c r="C137" s="18">
        <v>2007</v>
      </c>
      <c r="D137" s="19">
        <v>0.646541629482848</v>
      </c>
    </row>
    <row r="138" spans="1:4">
      <c r="A138" s="18">
        <v>17</v>
      </c>
      <c r="B138" s="19" t="s">
        <v>57</v>
      </c>
      <c r="C138" s="18">
        <v>2007</v>
      </c>
      <c r="D138" s="19">
        <v>0.541789751101367</v>
      </c>
    </row>
    <row r="139" spans="1:4">
      <c r="A139" s="18">
        <v>18</v>
      </c>
      <c r="B139" s="19" t="s">
        <v>58</v>
      </c>
      <c r="C139" s="18">
        <v>2007</v>
      </c>
      <c r="D139" s="19">
        <v>0.659076499261878</v>
      </c>
    </row>
    <row r="140" spans="1:4">
      <c r="A140" s="18">
        <v>19</v>
      </c>
      <c r="B140" s="19" t="s">
        <v>59</v>
      </c>
      <c r="C140" s="18">
        <v>2007</v>
      </c>
      <c r="D140" s="19">
        <v>0.237963354237702</v>
      </c>
    </row>
    <row r="141" spans="1:4">
      <c r="A141" s="18">
        <v>20</v>
      </c>
      <c r="B141" s="19" t="s">
        <v>60</v>
      </c>
      <c r="C141" s="18">
        <v>2007</v>
      </c>
      <c r="D141" s="19">
        <v>0.54746999821515</v>
      </c>
    </row>
    <row r="142" spans="1:4">
      <c r="A142" s="18">
        <v>21</v>
      </c>
      <c r="B142" s="19" t="s">
        <v>61</v>
      </c>
      <c r="C142" s="18">
        <v>2007</v>
      </c>
      <c r="D142" s="19">
        <v>0.0920302305677074</v>
      </c>
    </row>
    <row r="143" spans="1:4">
      <c r="A143" s="18">
        <v>22</v>
      </c>
      <c r="B143" s="19" t="s">
        <v>62</v>
      </c>
      <c r="C143" s="18">
        <v>2007</v>
      </c>
      <c r="D143" s="19">
        <v>0.43234523612955</v>
      </c>
    </row>
    <row r="144" spans="1:4">
      <c r="A144" s="18">
        <v>23</v>
      </c>
      <c r="B144" s="19" t="s">
        <v>63</v>
      </c>
      <c r="C144" s="18">
        <v>2007</v>
      </c>
      <c r="D144" s="19">
        <v>0.455085712792427</v>
      </c>
    </row>
    <row r="145" spans="1:4">
      <c r="A145" s="18">
        <v>24</v>
      </c>
      <c r="B145" s="19" t="s">
        <v>64</v>
      </c>
      <c r="C145" s="18">
        <v>2007</v>
      </c>
      <c r="D145" s="19">
        <v>0.685730674763835</v>
      </c>
    </row>
    <row r="146" spans="1:4">
      <c r="A146" s="18">
        <v>25</v>
      </c>
      <c r="B146" s="19" t="s">
        <v>65</v>
      </c>
      <c r="C146" s="18">
        <v>2007</v>
      </c>
      <c r="D146" s="19">
        <v>0.626289648364844</v>
      </c>
    </row>
    <row r="147" spans="1:4">
      <c r="A147" s="18">
        <v>26</v>
      </c>
      <c r="B147" s="19" t="s">
        <v>66</v>
      </c>
      <c r="C147" s="18">
        <v>2007</v>
      </c>
      <c r="D147" s="19">
        <v>0.47154965405759</v>
      </c>
    </row>
    <row r="148" spans="1:4">
      <c r="A148" s="18">
        <v>27</v>
      </c>
      <c r="B148" s="19" t="s">
        <v>67</v>
      </c>
      <c r="C148" s="18">
        <v>2007</v>
      </c>
      <c r="D148" s="19">
        <v>0.488568525571216</v>
      </c>
    </row>
    <row r="149" spans="1:4">
      <c r="A149" s="18">
        <v>28</v>
      </c>
      <c r="B149" s="19" t="s">
        <v>68</v>
      </c>
      <c r="C149" s="18">
        <v>2007</v>
      </c>
      <c r="D149" s="19">
        <v>0.357621644684044</v>
      </c>
    </row>
    <row r="150" spans="1:4">
      <c r="A150" s="18">
        <v>29</v>
      </c>
      <c r="B150" s="19" t="s">
        <v>69</v>
      </c>
      <c r="C150" s="18">
        <v>2007</v>
      </c>
      <c r="D150" s="19">
        <v>0.428137744561284</v>
      </c>
    </row>
    <row r="151" spans="1:4">
      <c r="A151" s="18">
        <v>30</v>
      </c>
      <c r="B151" s="19" t="s">
        <v>70</v>
      </c>
      <c r="C151" s="18">
        <v>2007</v>
      </c>
      <c r="D151" s="19">
        <v>0.360920272240587</v>
      </c>
    </row>
    <row r="152" spans="1:4">
      <c r="A152" s="18">
        <v>1</v>
      </c>
      <c r="B152" s="19" t="s">
        <v>41</v>
      </c>
      <c r="C152" s="18">
        <v>2008</v>
      </c>
      <c r="D152" s="19">
        <v>0.243083826888966</v>
      </c>
    </row>
    <row r="153" spans="1:4">
      <c r="A153" s="18">
        <v>2</v>
      </c>
      <c r="B153" s="19" t="s">
        <v>42</v>
      </c>
      <c r="C153" s="18">
        <v>2008</v>
      </c>
      <c r="D153" s="19">
        <v>0.407684672569872</v>
      </c>
    </row>
    <row r="154" spans="1:4">
      <c r="A154" s="18">
        <v>3</v>
      </c>
      <c r="B154" s="19" t="s">
        <v>43</v>
      </c>
      <c r="C154" s="18">
        <v>2008</v>
      </c>
      <c r="D154" s="19">
        <v>0.724146013897258</v>
      </c>
    </row>
    <row r="155" spans="1:4">
      <c r="A155" s="18">
        <v>4</v>
      </c>
      <c r="B155" s="19" t="s">
        <v>44</v>
      </c>
      <c r="C155" s="18">
        <v>2008</v>
      </c>
      <c r="D155" s="19">
        <v>0.694098237717845</v>
      </c>
    </row>
    <row r="156" spans="1:4">
      <c r="A156" s="18">
        <v>5</v>
      </c>
      <c r="B156" s="19" t="s">
        <v>45</v>
      </c>
      <c r="C156" s="18">
        <v>2008</v>
      </c>
      <c r="D156" s="19">
        <v>0.545392103304585</v>
      </c>
    </row>
    <row r="157" spans="1:4">
      <c r="A157" s="18">
        <v>6</v>
      </c>
      <c r="B157" s="19" t="s">
        <v>46</v>
      </c>
      <c r="C157" s="18">
        <v>2008</v>
      </c>
      <c r="D157" s="19">
        <v>0.503408972057839</v>
      </c>
    </row>
    <row r="158" spans="1:4">
      <c r="A158" s="18">
        <v>7</v>
      </c>
      <c r="B158" s="19" t="s">
        <v>47</v>
      </c>
      <c r="C158" s="18">
        <v>2008</v>
      </c>
      <c r="D158" s="19">
        <v>0.534113431536192</v>
      </c>
    </row>
    <row r="159" spans="1:4">
      <c r="A159" s="18">
        <v>8</v>
      </c>
      <c r="B159" s="19" t="s">
        <v>48</v>
      </c>
      <c r="C159" s="18">
        <v>2008</v>
      </c>
      <c r="D159" s="19">
        <v>0.363758996230909</v>
      </c>
    </row>
    <row r="160" spans="1:4">
      <c r="A160" s="18">
        <v>9</v>
      </c>
      <c r="B160" s="19" t="s">
        <v>49</v>
      </c>
      <c r="C160" s="18">
        <v>2008</v>
      </c>
      <c r="D160" s="19">
        <v>0.218720059139637</v>
      </c>
    </row>
    <row r="161" spans="1:4">
      <c r="A161" s="18">
        <v>10</v>
      </c>
      <c r="B161" s="19" t="s">
        <v>50</v>
      </c>
      <c r="C161" s="18">
        <v>2008</v>
      </c>
      <c r="D161" s="19">
        <v>0.45553606325876</v>
      </c>
    </row>
    <row r="162" spans="1:4">
      <c r="A162" s="18">
        <v>11</v>
      </c>
      <c r="B162" s="19" t="s">
        <v>51</v>
      </c>
      <c r="C162" s="18">
        <v>2008</v>
      </c>
      <c r="D162" s="19">
        <v>0.290903720967608</v>
      </c>
    </row>
    <row r="163" spans="1:4">
      <c r="A163" s="18">
        <v>12</v>
      </c>
      <c r="B163" s="19" t="s">
        <v>52</v>
      </c>
      <c r="C163" s="18">
        <v>2008</v>
      </c>
      <c r="D163" s="19">
        <v>0.633090323938249</v>
      </c>
    </row>
    <row r="164" spans="1:4">
      <c r="A164" s="18">
        <v>13</v>
      </c>
      <c r="B164" s="19" t="s">
        <v>53</v>
      </c>
      <c r="C164" s="18">
        <v>2008</v>
      </c>
      <c r="D164" s="19">
        <v>0.459526324686762</v>
      </c>
    </row>
    <row r="165" spans="1:4">
      <c r="A165" s="18">
        <v>14</v>
      </c>
      <c r="B165" s="19" t="s">
        <v>54</v>
      </c>
      <c r="C165" s="18">
        <v>2008</v>
      </c>
      <c r="D165" s="19">
        <v>0.629149673729014</v>
      </c>
    </row>
    <row r="166" spans="1:4">
      <c r="A166" s="18">
        <v>15</v>
      </c>
      <c r="B166" s="19" t="s">
        <v>55</v>
      </c>
      <c r="C166" s="18">
        <v>2008</v>
      </c>
      <c r="D166" s="19">
        <v>0.506818041100107</v>
      </c>
    </row>
    <row r="167" spans="1:4">
      <c r="A167" s="18">
        <v>16</v>
      </c>
      <c r="B167" s="19" t="s">
        <v>56</v>
      </c>
      <c r="C167" s="18">
        <v>2008</v>
      </c>
      <c r="D167" s="19">
        <v>0.635124162479763</v>
      </c>
    </row>
    <row r="168" spans="1:4">
      <c r="A168" s="18">
        <v>17</v>
      </c>
      <c r="B168" s="19" t="s">
        <v>57</v>
      </c>
      <c r="C168" s="18">
        <v>2008</v>
      </c>
      <c r="D168" s="19">
        <v>0.521085877268614</v>
      </c>
    </row>
    <row r="169" spans="1:4">
      <c r="A169" s="18">
        <v>18</v>
      </c>
      <c r="B169" s="19" t="s">
        <v>58</v>
      </c>
      <c r="C169" s="18">
        <v>2008</v>
      </c>
      <c r="D169" s="19">
        <v>0.630321333766974</v>
      </c>
    </row>
    <row r="170" spans="1:4">
      <c r="A170" s="18">
        <v>19</v>
      </c>
      <c r="B170" s="19" t="s">
        <v>59</v>
      </c>
      <c r="C170" s="18">
        <v>2008</v>
      </c>
      <c r="D170" s="19">
        <v>0.258861341665739</v>
      </c>
    </row>
    <row r="171" spans="1:4">
      <c r="A171" s="18">
        <v>20</v>
      </c>
      <c r="B171" s="19" t="s">
        <v>60</v>
      </c>
      <c r="C171" s="18">
        <v>2008</v>
      </c>
      <c r="D171" s="19">
        <v>0.539877334905692</v>
      </c>
    </row>
    <row r="172" spans="1:4">
      <c r="A172" s="18">
        <v>21</v>
      </c>
      <c r="B172" s="19" t="s">
        <v>61</v>
      </c>
      <c r="C172" s="18">
        <v>2008</v>
      </c>
      <c r="D172" s="19">
        <v>0.0957939000378558</v>
      </c>
    </row>
    <row r="173" spans="1:4">
      <c r="A173" s="18">
        <v>22</v>
      </c>
      <c r="B173" s="19" t="s">
        <v>62</v>
      </c>
      <c r="C173" s="18">
        <v>2008</v>
      </c>
      <c r="D173" s="19">
        <v>0.542096548955931</v>
      </c>
    </row>
    <row r="174" spans="1:4">
      <c r="A174" s="18">
        <v>23</v>
      </c>
      <c r="B174" s="19" t="s">
        <v>63</v>
      </c>
      <c r="C174" s="18">
        <v>2008</v>
      </c>
      <c r="D174" s="19">
        <v>0.526444053842067</v>
      </c>
    </row>
    <row r="175" spans="1:4">
      <c r="A175" s="18">
        <v>24</v>
      </c>
      <c r="B175" s="19" t="s">
        <v>64</v>
      </c>
      <c r="C175" s="18">
        <v>2008</v>
      </c>
      <c r="D175" s="19">
        <v>0.658419126736584</v>
      </c>
    </row>
    <row r="176" spans="1:4">
      <c r="A176" s="18">
        <v>25</v>
      </c>
      <c r="B176" s="19" t="s">
        <v>65</v>
      </c>
      <c r="C176" s="18">
        <v>2008</v>
      </c>
      <c r="D176" s="19">
        <v>0.626677433322234</v>
      </c>
    </row>
    <row r="177" spans="1:4">
      <c r="A177" s="18">
        <v>26</v>
      </c>
      <c r="B177" s="19" t="s">
        <v>66</v>
      </c>
      <c r="C177" s="18">
        <v>2008</v>
      </c>
      <c r="D177" s="19">
        <v>0.461139368077837</v>
      </c>
    </row>
    <row r="178" spans="1:4">
      <c r="A178" s="18">
        <v>27</v>
      </c>
      <c r="B178" s="19" t="s">
        <v>67</v>
      </c>
      <c r="C178" s="18">
        <v>2008</v>
      </c>
      <c r="D178" s="19">
        <v>0.477416849216496</v>
      </c>
    </row>
    <row r="179" spans="1:4">
      <c r="A179" s="18">
        <v>28</v>
      </c>
      <c r="B179" s="19" t="s">
        <v>68</v>
      </c>
      <c r="C179" s="18">
        <v>2008</v>
      </c>
      <c r="D179" s="19">
        <v>0.403954502437707</v>
      </c>
    </row>
    <row r="180" spans="1:4">
      <c r="A180" s="18">
        <v>29</v>
      </c>
      <c r="B180" s="19" t="s">
        <v>69</v>
      </c>
      <c r="C180" s="18">
        <v>2008</v>
      </c>
      <c r="D180" s="19">
        <v>0.499801634644299</v>
      </c>
    </row>
    <row r="181" spans="1:4">
      <c r="A181" s="18">
        <v>30</v>
      </c>
      <c r="B181" s="19" t="s">
        <v>70</v>
      </c>
      <c r="C181" s="18">
        <v>2008</v>
      </c>
      <c r="D181" s="19">
        <v>0.384775961403827</v>
      </c>
    </row>
    <row r="182" spans="1:4">
      <c r="A182" s="18">
        <v>1</v>
      </c>
      <c r="B182" s="19" t="s">
        <v>41</v>
      </c>
      <c r="C182" s="18">
        <v>2009</v>
      </c>
      <c r="D182" s="19">
        <v>0.236458043402058</v>
      </c>
    </row>
    <row r="183" spans="1:4">
      <c r="A183" s="18">
        <v>2</v>
      </c>
      <c r="B183" s="19" t="s">
        <v>42</v>
      </c>
      <c r="C183" s="18">
        <v>2009</v>
      </c>
      <c r="D183" s="19">
        <v>0.426251820038255</v>
      </c>
    </row>
    <row r="184" spans="1:4">
      <c r="A184" s="18">
        <v>3</v>
      </c>
      <c r="B184" s="19" t="s">
        <v>43</v>
      </c>
      <c r="C184" s="18">
        <v>2009</v>
      </c>
      <c r="D184" s="19">
        <v>0.716887262536371</v>
      </c>
    </row>
    <row r="185" spans="1:4">
      <c r="A185" s="18">
        <v>4</v>
      </c>
      <c r="B185" s="19" t="s">
        <v>44</v>
      </c>
      <c r="C185" s="18">
        <v>2009</v>
      </c>
      <c r="D185" s="19">
        <v>0.689038532470598</v>
      </c>
    </row>
    <row r="186" spans="1:4">
      <c r="A186" s="18">
        <v>5</v>
      </c>
      <c r="B186" s="19" t="s">
        <v>45</v>
      </c>
      <c r="C186" s="18">
        <v>2009</v>
      </c>
      <c r="D186" s="19">
        <v>0.550976893567585</v>
      </c>
    </row>
    <row r="187" spans="1:4">
      <c r="A187" s="18">
        <v>6</v>
      </c>
      <c r="B187" s="19" t="s">
        <v>46</v>
      </c>
      <c r="C187" s="18">
        <v>2009</v>
      </c>
      <c r="D187" s="19">
        <v>0.524141845820943</v>
      </c>
    </row>
    <row r="188" spans="1:4">
      <c r="A188" s="18">
        <v>7</v>
      </c>
      <c r="B188" s="19" t="s">
        <v>47</v>
      </c>
      <c r="C188" s="18">
        <v>2009</v>
      </c>
      <c r="D188" s="19">
        <v>0.550306854684114</v>
      </c>
    </row>
    <row r="189" spans="1:4">
      <c r="A189" s="18">
        <v>8</v>
      </c>
      <c r="B189" s="19" t="s">
        <v>48</v>
      </c>
      <c r="C189" s="18">
        <v>2009</v>
      </c>
      <c r="D189" s="19">
        <v>0.319792457556512</v>
      </c>
    </row>
    <row r="190" spans="1:4">
      <c r="A190" s="18">
        <v>9</v>
      </c>
      <c r="B190" s="19" t="s">
        <v>49</v>
      </c>
      <c r="C190" s="18">
        <v>2009</v>
      </c>
      <c r="D190" s="19">
        <v>0.210268311753185</v>
      </c>
    </row>
    <row r="191" spans="1:4">
      <c r="A191" s="18">
        <v>10</v>
      </c>
      <c r="B191" s="19" t="s">
        <v>50</v>
      </c>
      <c r="C191" s="18">
        <v>2009</v>
      </c>
      <c r="D191" s="19">
        <v>0.441562236304202</v>
      </c>
    </row>
    <row r="192" spans="1:4">
      <c r="A192" s="18">
        <v>11</v>
      </c>
      <c r="B192" s="19" t="s">
        <v>51</v>
      </c>
      <c r="C192" s="18">
        <v>2009</v>
      </c>
      <c r="D192" s="19">
        <v>0.277172824190261</v>
      </c>
    </row>
    <row r="193" spans="1:4">
      <c r="A193" s="18">
        <v>12</v>
      </c>
      <c r="B193" s="19" t="s">
        <v>52</v>
      </c>
      <c r="C193" s="18">
        <v>2009</v>
      </c>
      <c r="D193" s="19">
        <v>0.616359322506267</v>
      </c>
    </row>
    <row r="194" spans="1:4">
      <c r="A194" s="18">
        <v>13</v>
      </c>
      <c r="B194" s="19" t="s">
        <v>53</v>
      </c>
      <c r="C194" s="18">
        <v>2009</v>
      </c>
      <c r="D194" s="19">
        <v>0.48545467387098</v>
      </c>
    </row>
    <row r="195" spans="1:4">
      <c r="A195" s="18">
        <v>14</v>
      </c>
      <c r="B195" s="19" t="s">
        <v>54</v>
      </c>
      <c r="C195" s="18">
        <v>2009</v>
      </c>
      <c r="D195" s="19">
        <v>0.643870655764546</v>
      </c>
    </row>
    <row r="196" spans="1:4">
      <c r="A196" s="18">
        <v>15</v>
      </c>
      <c r="B196" s="19" t="s">
        <v>55</v>
      </c>
      <c r="C196" s="18">
        <v>2009</v>
      </c>
      <c r="D196" s="19">
        <v>0.496325511991014</v>
      </c>
    </row>
    <row r="197" spans="1:4">
      <c r="A197" s="18">
        <v>16</v>
      </c>
      <c r="B197" s="19" t="s">
        <v>56</v>
      </c>
      <c r="C197" s="18">
        <v>2009</v>
      </c>
      <c r="D197" s="19">
        <v>0.640264480845793</v>
      </c>
    </row>
    <row r="198" spans="1:4">
      <c r="A198" s="18">
        <v>17</v>
      </c>
      <c r="B198" s="19" t="s">
        <v>57</v>
      </c>
      <c r="C198" s="18">
        <v>2009</v>
      </c>
      <c r="D198" s="19">
        <v>0.533869442655584</v>
      </c>
    </row>
    <row r="199" spans="1:4">
      <c r="A199" s="18">
        <v>18</v>
      </c>
      <c r="B199" s="19" t="s">
        <v>58</v>
      </c>
      <c r="C199" s="18">
        <v>2009</v>
      </c>
      <c r="D199" s="19">
        <v>0.60059048477024</v>
      </c>
    </row>
    <row r="200" spans="1:4">
      <c r="A200" s="18">
        <v>19</v>
      </c>
      <c r="B200" s="19" t="s">
        <v>59</v>
      </c>
      <c r="C200" s="18">
        <v>2009</v>
      </c>
      <c r="D200" s="19">
        <v>0.253623209118392</v>
      </c>
    </row>
    <row r="201" spans="1:4">
      <c r="A201" s="18">
        <v>20</v>
      </c>
      <c r="B201" s="19" t="s">
        <v>60</v>
      </c>
      <c r="C201" s="18">
        <v>2009</v>
      </c>
      <c r="D201" s="19">
        <v>0.566231628927308</v>
      </c>
    </row>
    <row r="202" spans="1:4">
      <c r="A202" s="18">
        <v>21</v>
      </c>
      <c r="B202" s="19" t="s">
        <v>61</v>
      </c>
      <c r="C202" s="18">
        <v>2009</v>
      </c>
      <c r="D202" s="19">
        <v>0.128766723044527</v>
      </c>
    </row>
    <row r="203" spans="1:4">
      <c r="A203" s="18">
        <v>22</v>
      </c>
      <c r="B203" s="19" t="s">
        <v>62</v>
      </c>
      <c r="C203" s="18">
        <v>2009</v>
      </c>
      <c r="D203" s="19">
        <v>0.5558449515544</v>
      </c>
    </row>
    <row r="204" spans="1:4">
      <c r="A204" s="18">
        <v>23</v>
      </c>
      <c r="B204" s="19" t="s">
        <v>63</v>
      </c>
      <c r="C204" s="18">
        <v>2009</v>
      </c>
      <c r="D204" s="19">
        <v>0.518324905878417</v>
      </c>
    </row>
    <row r="205" spans="1:4">
      <c r="A205" s="18">
        <v>24</v>
      </c>
      <c r="B205" s="19" t="s">
        <v>64</v>
      </c>
      <c r="C205" s="18">
        <v>2009</v>
      </c>
      <c r="D205" s="19">
        <v>0.671401323341857</v>
      </c>
    </row>
    <row r="206" spans="1:4">
      <c r="A206" s="18">
        <v>25</v>
      </c>
      <c r="B206" s="19" t="s">
        <v>65</v>
      </c>
      <c r="C206" s="18">
        <v>2009</v>
      </c>
      <c r="D206" s="19">
        <v>0.631595817387762</v>
      </c>
    </row>
    <row r="207" spans="1:4">
      <c r="A207" s="18">
        <v>26</v>
      </c>
      <c r="B207" s="19" t="s">
        <v>66</v>
      </c>
      <c r="C207" s="18">
        <v>2009</v>
      </c>
      <c r="D207" s="19">
        <v>0.500068170450328</v>
      </c>
    </row>
    <row r="208" spans="1:4">
      <c r="A208" s="18">
        <v>27</v>
      </c>
      <c r="B208" s="19" t="s">
        <v>67</v>
      </c>
      <c r="C208" s="18">
        <v>2009</v>
      </c>
      <c r="D208" s="19">
        <v>0.459137984689536</v>
      </c>
    </row>
    <row r="209" spans="1:4">
      <c r="A209" s="18">
        <v>28</v>
      </c>
      <c r="B209" s="19" t="s">
        <v>68</v>
      </c>
      <c r="C209" s="18">
        <v>2009</v>
      </c>
      <c r="D209" s="19">
        <v>0.419056788635804</v>
      </c>
    </row>
    <row r="210" spans="1:4">
      <c r="A210" s="18">
        <v>29</v>
      </c>
      <c r="B210" s="19" t="s">
        <v>69</v>
      </c>
      <c r="C210" s="18">
        <v>2009</v>
      </c>
      <c r="D210" s="19">
        <v>0.50288133980632</v>
      </c>
    </row>
    <row r="211" spans="1:4">
      <c r="A211" s="18">
        <v>30</v>
      </c>
      <c r="B211" s="19" t="s">
        <v>70</v>
      </c>
      <c r="C211" s="18">
        <v>2009</v>
      </c>
      <c r="D211" s="19">
        <v>0.442407509950788</v>
      </c>
    </row>
    <row r="212" spans="1:4">
      <c r="A212" s="18">
        <v>1</v>
      </c>
      <c r="B212" s="19" t="s">
        <v>41</v>
      </c>
      <c r="C212" s="18">
        <v>2010</v>
      </c>
      <c r="D212" s="19">
        <v>0.216621923722156</v>
      </c>
    </row>
    <row r="213" spans="1:4">
      <c r="A213" s="18">
        <v>2</v>
      </c>
      <c r="B213" s="19" t="s">
        <v>42</v>
      </c>
      <c r="C213" s="18">
        <v>2010</v>
      </c>
      <c r="D213" s="19">
        <v>0.312832226359629</v>
      </c>
    </row>
    <row r="214" spans="1:4">
      <c r="A214" s="18">
        <v>3</v>
      </c>
      <c r="B214" s="19" t="s">
        <v>43</v>
      </c>
      <c r="C214" s="18">
        <v>2010</v>
      </c>
      <c r="D214" s="19">
        <v>0.68304786521793</v>
      </c>
    </row>
    <row r="215" spans="1:4">
      <c r="A215" s="18">
        <v>4</v>
      </c>
      <c r="B215" s="19" t="s">
        <v>44</v>
      </c>
      <c r="C215" s="18">
        <v>2010</v>
      </c>
      <c r="D215" s="19">
        <v>0.65373493942933</v>
      </c>
    </row>
    <row r="216" spans="1:4">
      <c r="A216" s="18">
        <v>5</v>
      </c>
      <c r="B216" s="19" t="s">
        <v>45</v>
      </c>
      <c r="C216" s="18">
        <v>2010</v>
      </c>
      <c r="D216" s="19">
        <v>0.487158575748711</v>
      </c>
    </row>
    <row r="217" spans="1:4">
      <c r="A217" s="18">
        <v>6</v>
      </c>
      <c r="B217" s="19" t="s">
        <v>46</v>
      </c>
      <c r="C217" s="18">
        <v>2010</v>
      </c>
      <c r="D217" s="19">
        <v>0.465030322635872</v>
      </c>
    </row>
    <row r="218" spans="1:4">
      <c r="A218" s="18">
        <v>7</v>
      </c>
      <c r="B218" s="19" t="s">
        <v>47</v>
      </c>
      <c r="C218" s="18">
        <v>2010</v>
      </c>
      <c r="D218" s="19">
        <v>0.549581324151176</v>
      </c>
    </row>
    <row r="219" spans="1:4">
      <c r="A219" s="18">
        <v>8</v>
      </c>
      <c r="B219" s="19" t="s">
        <v>48</v>
      </c>
      <c r="C219" s="18">
        <v>2010</v>
      </c>
      <c r="D219" s="19">
        <v>0.278927600336395</v>
      </c>
    </row>
    <row r="220" spans="1:4">
      <c r="A220" s="18">
        <v>9</v>
      </c>
      <c r="B220" s="19" t="s">
        <v>49</v>
      </c>
      <c r="C220" s="18">
        <v>2010</v>
      </c>
      <c r="D220" s="19">
        <v>0.213930941942189</v>
      </c>
    </row>
    <row r="221" spans="1:4">
      <c r="A221" s="18">
        <v>10</v>
      </c>
      <c r="B221" s="19" t="s">
        <v>50</v>
      </c>
      <c r="C221" s="18">
        <v>2010</v>
      </c>
      <c r="D221" s="19">
        <v>0.407524747944567</v>
      </c>
    </row>
    <row r="222" spans="1:4">
      <c r="A222" s="18">
        <v>11</v>
      </c>
      <c r="B222" s="19" t="s">
        <v>51</v>
      </c>
      <c r="C222" s="18">
        <v>2010</v>
      </c>
      <c r="D222" s="19">
        <v>0.246575635578858</v>
      </c>
    </row>
    <row r="223" spans="1:4">
      <c r="A223" s="18">
        <v>12</v>
      </c>
      <c r="B223" s="19" t="s">
        <v>52</v>
      </c>
      <c r="C223" s="18">
        <v>2010</v>
      </c>
      <c r="D223" s="19">
        <v>0.627109383059211</v>
      </c>
    </row>
    <row r="224" spans="1:4">
      <c r="A224" s="18">
        <v>13</v>
      </c>
      <c r="B224" s="19" t="s">
        <v>53</v>
      </c>
      <c r="C224" s="18">
        <v>2010</v>
      </c>
      <c r="D224" s="19">
        <v>0.432301082061599</v>
      </c>
    </row>
    <row r="225" spans="1:4">
      <c r="A225" s="18">
        <v>14</v>
      </c>
      <c r="B225" s="19" t="s">
        <v>54</v>
      </c>
      <c r="C225" s="18">
        <v>2010</v>
      </c>
      <c r="D225" s="19">
        <v>0.554033118445033</v>
      </c>
    </row>
    <row r="226" spans="1:4">
      <c r="A226" s="18">
        <v>15</v>
      </c>
      <c r="B226" s="19" t="s">
        <v>55</v>
      </c>
      <c r="C226" s="18">
        <v>2010</v>
      </c>
      <c r="D226" s="19">
        <v>0.496289787956857</v>
      </c>
    </row>
    <row r="227" spans="1:4">
      <c r="A227" s="18">
        <v>16</v>
      </c>
      <c r="B227" s="19" t="s">
        <v>56</v>
      </c>
      <c r="C227" s="18">
        <v>2010</v>
      </c>
      <c r="D227" s="19">
        <v>0.622245147070527</v>
      </c>
    </row>
    <row r="228" spans="1:4">
      <c r="A228" s="18">
        <v>17</v>
      </c>
      <c r="B228" s="19" t="s">
        <v>57</v>
      </c>
      <c r="C228" s="18">
        <v>2010</v>
      </c>
      <c r="D228" s="19">
        <v>0.614911543448564</v>
      </c>
    </row>
    <row r="229" spans="1:4">
      <c r="A229" s="18">
        <v>18</v>
      </c>
      <c r="B229" s="19" t="s">
        <v>58</v>
      </c>
      <c r="C229" s="18">
        <v>2010</v>
      </c>
      <c r="D229" s="19">
        <v>0.519489505180605</v>
      </c>
    </row>
    <row r="230" spans="1:4">
      <c r="A230" s="18">
        <v>19</v>
      </c>
      <c r="B230" s="19" t="s">
        <v>59</v>
      </c>
      <c r="C230" s="18">
        <v>2010</v>
      </c>
      <c r="D230" s="19">
        <v>0.254363836961961</v>
      </c>
    </row>
    <row r="231" spans="1:4">
      <c r="A231" s="18">
        <v>20</v>
      </c>
      <c r="B231" s="19" t="s">
        <v>60</v>
      </c>
      <c r="C231" s="18">
        <v>2010</v>
      </c>
      <c r="D231" s="19">
        <v>0.49904125830672</v>
      </c>
    </row>
    <row r="232" spans="1:4">
      <c r="A232" s="18">
        <v>21</v>
      </c>
      <c r="B232" s="19" t="s">
        <v>61</v>
      </c>
      <c r="C232" s="18">
        <v>2010</v>
      </c>
      <c r="D232" s="19">
        <v>0.108699249953585</v>
      </c>
    </row>
    <row r="233" spans="1:4">
      <c r="A233" s="18">
        <v>22</v>
      </c>
      <c r="B233" s="19" t="s">
        <v>62</v>
      </c>
      <c r="C233" s="18">
        <v>2010</v>
      </c>
      <c r="D233" s="19">
        <v>0.530014381080349</v>
      </c>
    </row>
    <row r="234" spans="1:4">
      <c r="A234" s="18">
        <v>23</v>
      </c>
      <c r="B234" s="19" t="s">
        <v>63</v>
      </c>
      <c r="C234" s="18">
        <v>2010</v>
      </c>
      <c r="D234" s="19">
        <v>0.507004077271123</v>
      </c>
    </row>
    <row r="235" spans="1:4">
      <c r="A235" s="18">
        <v>24</v>
      </c>
      <c r="B235" s="19" t="s">
        <v>64</v>
      </c>
      <c r="C235" s="18">
        <v>2010</v>
      </c>
      <c r="D235" s="19">
        <v>0.685319922499488</v>
      </c>
    </row>
    <row r="236" spans="1:4">
      <c r="A236" s="18">
        <v>25</v>
      </c>
      <c r="B236" s="19" t="s">
        <v>65</v>
      </c>
      <c r="C236" s="18">
        <v>2010</v>
      </c>
      <c r="D236" s="19">
        <v>0.585931843174569</v>
      </c>
    </row>
    <row r="237" spans="1:4">
      <c r="A237" s="18">
        <v>26</v>
      </c>
      <c r="B237" s="19" t="s">
        <v>66</v>
      </c>
      <c r="C237" s="18">
        <v>2010</v>
      </c>
      <c r="D237" s="19">
        <v>0.482795748893706</v>
      </c>
    </row>
    <row r="238" spans="1:4">
      <c r="A238" s="18">
        <v>27</v>
      </c>
      <c r="B238" s="19" t="s">
        <v>67</v>
      </c>
      <c r="C238" s="18">
        <v>2010</v>
      </c>
      <c r="D238" s="19">
        <v>0.474917477592756</v>
      </c>
    </row>
    <row r="239" spans="1:4">
      <c r="A239" s="18">
        <v>28</v>
      </c>
      <c r="B239" s="19" t="s">
        <v>68</v>
      </c>
      <c r="C239" s="18">
        <v>2010</v>
      </c>
      <c r="D239" s="19">
        <v>0.328403240289689</v>
      </c>
    </row>
    <row r="240" spans="1:4">
      <c r="A240" s="18">
        <v>29</v>
      </c>
      <c r="B240" s="19" t="s">
        <v>69</v>
      </c>
      <c r="C240" s="18">
        <v>2010</v>
      </c>
      <c r="D240" s="19">
        <v>0.480982219703007</v>
      </c>
    </row>
    <row r="241" spans="1:4">
      <c r="A241" s="18">
        <v>30</v>
      </c>
      <c r="B241" s="19" t="s">
        <v>70</v>
      </c>
      <c r="C241" s="18">
        <v>2010</v>
      </c>
      <c r="D241" s="19">
        <v>0.420234853986257</v>
      </c>
    </row>
    <row r="242" spans="1:4">
      <c r="A242" s="18">
        <v>1</v>
      </c>
      <c r="B242" s="19" t="s">
        <v>41</v>
      </c>
      <c r="C242" s="18">
        <v>2011</v>
      </c>
      <c r="D242" s="19">
        <v>0.163670913758063</v>
      </c>
    </row>
    <row r="243" spans="1:4">
      <c r="A243" s="18">
        <v>2</v>
      </c>
      <c r="B243" s="19" t="s">
        <v>42</v>
      </c>
      <c r="C243" s="18">
        <v>2011</v>
      </c>
      <c r="D243" s="19">
        <v>0.307471474900821</v>
      </c>
    </row>
    <row r="244" spans="1:4">
      <c r="A244" s="18">
        <v>3</v>
      </c>
      <c r="B244" s="19" t="s">
        <v>43</v>
      </c>
      <c r="C244" s="18">
        <v>2011</v>
      </c>
      <c r="D244" s="19">
        <v>0.670205610842322</v>
      </c>
    </row>
    <row r="245" spans="1:4">
      <c r="A245" s="18">
        <v>4</v>
      </c>
      <c r="B245" s="19" t="s">
        <v>44</v>
      </c>
      <c r="C245" s="18">
        <v>2011</v>
      </c>
      <c r="D245" s="19">
        <v>0.651577331420193</v>
      </c>
    </row>
    <row r="246" spans="1:4">
      <c r="A246" s="18">
        <v>5</v>
      </c>
      <c r="B246" s="19" t="s">
        <v>45</v>
      </c>
      <c r="C246" s="18">
        <v>2011</v>
      </c>
      <c r="D246" s="19">
        <v>0.552522483388667</v>
      </c>
    </row>
    <row r="247" spans="1:4">
      <c r="A247" s="18">
        <v>6</v>
      </c>
      <c r="B247" s="19" t="s">
        <v>46</v>
      </c>
      <c r="C247" s="18">
        <v>2011</v>
      </c>
      <c r="D247" s="19">
        <v>0.439841786343334</v>
      </c>
    </row>
    <row r="248" spans="1:4">
      <c r="A248" s="18">
        <v>7</v>
      </c>
      <c r="B248" s="19" t="s">
        <v>47</v>
      </c>
      <c r="C248" s="18">
        <v>2011</v>
      </c>
      <c r="D248" s="19">
        <v>0.570363086276532</v>
      </c>
    </row>
    <row r="249" spans="1:4">
      <c r="A249" s="18">
        <v>8</v>
      </c>
      <c r="B249" s="19" t="s">
        <v>48</v>
      </c>
      <c r="C249" s="18">
        <v>2011</v>
      </c>
      <c r="D249" s="19">
        <v>0.333551132640553</v>
      </c>
    </row>
    <row r="250" spans="1:4">
      <c r="A250" s="18">
        <v>9</v>
      </c>
      <c r="B250" s="19" t="s">
        <v>49</v>
      </c>
      <c r="C250" s="18">
        <v>2011</v>
      </c>
      <c r="D250" s="19">
        <v>0.219859766129167</v>
      </c>
    </row>
    <row r="251" spans="1:4">
      <c r="A251" s="18">
        <v>10</v>
      </c>
      <c r="B251" s="19" t="s">
        <v>50</v>
      </c>
      <c r="C251" s="18">
        <v>2011</v>
      </c>
      <c r="D251" s="19">
        <v>0.420146826705019</v>
      </c>
    </row>
    <row r="252" spans="1:4">
      <c r="A252" s="18">
        <v>11</v>
      </c>
      <c r="B252" s="19" t="s">
        <v>51</v>
      </c>
      <c r="C252" s="18">
        <v>2011</v>
      </c>
      <c r="D252" s="19">
        <v>0.234579677184984</v>
      </c>
    </row>
    <row r="253" spans="1:4">
      <c r="A253" s="18">
        <v>12</v>
      </c>
      <c r="B253" s="19" t="s">
        <v>52</v>
      </c>
      <c r="C253" s="18">
        <v>2011</v>
      </c>
      <c r="D253" s="19">
        <v>0.604586128781596</v>
      </c>
    </row>
    <row r="254" spans="1:4">
      <c r="A254" s="18">
        <v>13</v>
      </c>
      <c r="B254" s="19" t="s">
        <v>53</v>
      </c>
      <c r="C254" s="18">
        <v>2011</v>
      </c>
      <c r="D254" s="19">
        <v>0.405176823187476</v>
      </c>
    </row>
    <row r="255" spans="1:4">
      <c r="A255" s="18">
        <v>14</v>
      </c>
      <c r="B255" s="19" t="s">
        <v>54</v>
      </c>
      <c r="C255" s="18">
        <v>2011</v>
      </c>
      <c r="D255" s="19">
        <v>0.564224856106528</v>
      </c>
    </row>
    <row r="256" spans="1:4">
      <c r="A256" s="18">
        <v>15</v>
      </c>
      <c r="B256" s="19" t="s">
        <v>55</v>
      </c>
      <c r="C256" s="18">
        <v>2011</v>
      </c>
      <c r="D256" s="19">
        <v>0.484863000763458</v>
      </c>
    </row>
    <row r="257" spans="1:4">
      <c r="A257" s="18">
        <v>16</v>
      </c>
      <c r="B257" s="19" t="s">
        <v>56</v>
      </c>
      <c r="C257" s="18">
        <v>2011</v>
      </c>
      <c r="D257" s="19">
        <v>0.5846647493295</v>
      </c>
    </row>
    <row r="258" spans="1:4">
      <c r="A258" s="18">
        <v>17</v>
      </c>
      <c r="B258" s="19" t="s">
        <v>57</v>
      </c>
      <c r="C258" s="18">
        <v>2011</v>
      </c>
      <c r="D258" s="19">
        <v>0.626127270851209</v>
      </c>
    </row>
    <row r="259" spans="1:4">
      <c r="A259" s="18">
        <v>18</v>
      </c>
      <c r="B259" s="19" t="s">
        <v>58</v>
      </c>
      <c r="C259" s="18">
        <v>2011</v>
      </c>
      <c r="D259" s="19">
        <v>0.509646810855723</v>
      </c>
    </row>
    <row r="260" spans="1:4">
      <c r="A260" s="18">
        <v>19</v>
      </c>
      <c r="B260" s="19" t="s">
        <v>59</v>
      </c>
      <c r="C260" s="18">
        <v>2011</v>
      </c>
      <c r="D260" s="19">
        <v>0.265919240113226</v>
      </c>
    </row>
    <row r="261" spans="1:4">
      <c r="A261" s="18">
        <v>20</v>
      </c>
      <c r="B261" s="19" t="s">
        <v>60</v>
      </c>
      <c r="C261" s="18">
        <v>2011</v>
      </c>
      <c r="D261" s="19">
        <v>0.482093020036039</v>
      </c>
    </row>
    <row r="262" spans="1:4">
      <c r="A262" s="18">
        <v>21</v>
      </c>
      <c r="B262" s="19" t="s">
        <v>61</v>
      </c>
      <c r="C262" s="18">
        <v>2011</v>
      </c>
      <c r="D262" s="19">
        <v>0.0994544330927756</v>
      </c>
    </row>
    <row r="263" spans="1:4">
      <c r="A263" s="18">
        <v>22</v>
      </c>
      <c r="B263" s="19" t="s">
        <v>62</v>
      </c>
      <c r="C263" s="18">
        <v>2011</v>
      </c>
      <c r="D263" s="19">
        <v>0.514892685259712</v>
      </c>
    </row>
    <row r="264" spans="1:4">
      <c r="A264" s="18">
        <v>23</v>
      </c>
      <c r="B264" s="19" t="s">
        <v>63</v>
      </c>
      <c r="C264" s="18">
        <v>2011</v>
      </c>
      <c r="D264" s="19">
        <v>0.396853182394011</v>
      </c>
    </row>
    <row r="265" spans="1:4">
      <c r="A265" s="18">
        <v>24</v>
      </c>
      <c r="B265" s="19" t="s">
        <v>64</v>
      </c>
      <c r="C265" s="18">
        <v>2011</v>
      </c>
      <c r="D265" s="19">
        <v>0.671951695271616</v>
      </c>
    </row>
    <row r="266" spans="1:4">
      <c r="A266" s="18">
        <v>25</v>
      </c>
      <c r="B266" s="19" t="s">
        <v>65</v>
      </c>
      <c r="C266" s="18">
        <v>2011</v>
      </c>
      <c r="D266" s="19">
        <v>0.558718336905602</v>
      </c>
    </row>
    <row r="267" spans="1:4">
      <c r="A267" s="18">
        <v>26</v>
      </c>
      <c r="B267" s="19" t="s">
        <v>66</v>
      </c>
      <c r="C267" s="18">
        <v>2011</v>
      </c>
      <c r="D267" s="19">
        <v>0.481519301027428</v>
      </c>
    </row>
    <row r="268" spans="1:4">
      <c r="A268" s="18">
        <v>27</v>
      </c>
      <c r="B268" s="19" t="s">
        <v>67</v>
      </c>
      <c r="C268" s="18">
        <v>2011</v>
      </c>
      <c r="D268" s="19">
        <v>0.470792302886263</v>
      </c>
    </row>
    <row r="269" spans="1:4">
      <c r="A269" s="18">
        <v>28</v>
      </c>
      <c r="B269" s="19" t="s">
        <v>68</v>
      </c>
      <c r="C269" s="18">
        <v>2011</v>
      </c>
      <c r="D269" s="19">
        <v>0.300035092496853</v>
      </c>
    </row>
    <row r="270" spans="1:4">
      <c r="A270" s="18">
        <v>29</v>
      </c>
      <c r="B270" s="19" t="s">
        <v>69</v>
      </c>
      <c r="C270" s="18">
        <v>2011</v>
      </c>
      <c r="D270" s="19">
        <v>0.480855746623978</v>
      </c>
    </row>
    <row r="271" spans="1:4">
      <c r="A271" s="18">
        <v>30</v>
      </c>
      <c r="B271" s="19" t="s">
        <v>70</v>
      </c>
      <c r="C271" s="18">
        <v>2011</v>
      </c>
      <c r="D271" s="19">
        <v>0.418780352491005</v>
      </c>
    </row>
    <row r="272" spans="1:4">
      <c r="A272" s="18">
        <v>1</v>
      </c>
      <c r="B272" s="19" t="s">
        <v>41</v>
      </c>
      <c r="C272" s="18">
        <v>2012</v>
      </c>
      <c r="D272" s="19">
        <v>0.151564085291846</v>
      </c>
    </row>
    <row r="273" spans="1:4">
      <c r="A273" s="18">
        <v>2</v>
      </c>
      <c r="B273" s="19" t="s">
        <v>42</v>
      </c>
      <c r="C273" s="18">
        <v>2012</v>
      </c>
      <c r="D273" s="19">
        <v>0.313912853302488</v>
      </c>
    </row>
    <row r="274" spans="1:4">
      <c r="A274" s="18">
        <v>3</v>
      </c>
      <c r="B274" s="19" t="s">
        <v>43</v>
      </c>
      <c r="C274" s="18">
        <v>2012</v>
      </c>
      <c r="D274" s="19">
        <v>0.675172547880106</v>
      </c>
    </row>
    <row r="275" spans="1:4">
      <c r="A275" s="18">
        <v>4</v>
      </c>
      <c r="B275" s="19" t="s">
        <v>44</v>
      </c>
      <c r="C275" s="18">
        <v>2012</v>
      </c>
      <c r="D275" s="19">
        <v>0.650056124521436</v>
      </c>
    </row>
    <row r="276" spans="1:4">
      <c r="A276" s="18">
        <v>5</v>
      </c>
      <c r="B276" s="19" t="s">
        <v>45</v>
      </c>
      <c r="C276" s="18">
        <v>2012</v>
      </c>
      <c r="D276" s="19">
        <v>0.527607796978248</v>
      </c>
    </row>
    <row r="277" spans="1:4">
      <c r="A277" s="18">
        <v>6</v>
      </c>
      <c r="B277" s="19" t="s">
        <v>46</v>
      </c>
      <c r="C277" s="18">
        <v>2012</v>
      </c>
      <c r="D277" s="19">
        <v>0.428367643758386</v>
      </c>
    </row>
    <row r="278" spans="1:4">
      <c r="A278" s="18">
        <v>7</v>
      </c>
      <c r="B278" s="19" t="s">
        <v>47</v>
      </c>
      <c r="C278" s="18">
        <v>2012</v>
      </c>
      <c r="D278" s="19">
        <v>0.552263681630051</v>
      </c>
    </row>
    <row r="279" spans="1:4">
      <c r="A279" s="18">
        <v>8</v>
      </c>
      <c r="B279" s="19" t="s">
        <v>48</v>
      </c>
      <c r="C279" s="18">
        <v>2012</v>
      </c>
      <c r="D279" s="19">
        <v>0.381695635930199</v>
      </c>
    </row>
    <row r="280" spans="1:4">
      <c r="A280" s="18">
        <v>9</v>
      </c>
      <c r="B280" s="19" t="s">
        <v>49</v>
      </c>
      <c r="C280" s="18">
        <v>2012</v>
      </c>
      <c r="D280" s="19">
        <v>0.196592643898189</v>
      </c>
    </row>
    <row r="281" spans="1:4">
      <c r="A281" s="18">
        <v>10</v>
      </c>
      <c r="B281" s="19" t="s">
        <v>50</v>
      </c>
      <c r="C281" s="18">
        <v>2012</v>
      </c>
      <c r="D281" s="19">
        <v>0.391883508895268</v>
      </c>
    </row>
    <row r="282" spans="1:4">
      <c r="A282" s="18">
        <v>11</v>
      </c>
      <c r="B282" s="19" t="s">
        <v>51</v>
      </c>
      <c r="C282" s="18">
        <v>2012</v>
      </c>
      <c r="D282" s="19">
        <v>0.225644481497261</v>
      </c>
    </row>
    <row r="283" spans="1:4">
      <c r="A283" s="18">
        <v>12</v>
      </c>
      <c r="B283" s="19" t="s">
        <v>52</v>
      </c>
      <c r="C283" s="18">
        <v>2012</v>
      </c>
      <c r="D283" s="19">
        <v>0.559627503989894</v>
      </c>
    </row>
    <row r="284" spans="1:4">
      <c r="A284" s="18">
        <v>13</v>
      </c>
      <c r="B284" s="19" t="s">
        <v>53</v>
      </c>
      <c r="C284" s="18">
        <v>2012</v>
      </c>
      <c r="D284" s="19">
        <v>0.408293803027266</v>
      </c>
    </row>
    <row r="285" spans="1:4">
      <c r="A285" s="18">
        <v>14</v>
      </c>
      <c r="B285" s="19" t="s">
        <v>54</v>
      </c>
      <c r="C285" s="18">
        <v>2012</v>
      </c>
      <c r="D285" s="19">
        <v>0.55364132249867</v>
      </c>
    </row>
    <row r="286" spans="1:4">
      <c r="A286" s="18">
        <v>15</v>
      </c>
      <c r="B286" s="19" t="s">
        <v>55</v>
      </c>
      <c r="C286" s="18">
        <v>2012</v>
      </c>
      <c r="D286" s="19">
        <v>0.489057220690394</v>
      </c>
    </row>
    <row r="287" spans="1:4">
      <c r="A287" s="18">
        <v>16</v>
      </c>
      <c r="B287" s="19" t="s">
        <v>56</v>
      </c>
      <c r="C287" s="18">
        <v>2012</v>
      </c>
      <c r="D287" s="19">
        <v>0.503508809199102</v>
      </c>
    </row>
    <row r="288" spans="1:4">
      <c r="A288" s="18">
        <v>17</v>
      </c>
      <c r="B288" s="19" t="s">
        <v>57</v>
      </c>
      <c r="C288" s="18">
        <v>2012</v>
      </c>
      <c r="D288" s="19">
        <v>0.624753674718065</v>
      </c>
    </row>
    <row r="289" spans="1:4">
      <c r="A289" s="18">
        <v>18</v>
      </c>
      <c r="B289" s="19" t="s">
        <v>58</v>
      </c>
      <c r="C289" s="18">
        <v>2012</v>
      </c>
      <c r="D289" s="19">
        <v>0.501223714603811</v>
      </c>
    </row>
    <row r="290" spans="1:4">
      <c r="A290" s="18">
        <v>19</v>
      </c>
      <c r="B290" s="19" t="s">
        <v>59</v>
      </c>
      <c r="C290" s="18">
        <v>2012</v>
      </c>
      <c r="D290" s="19">
        <v>0.258777829014834</v>
      </c>
    </row>
    <row r="291" spans="1:4">
      <c r="A291" s="18">
        <v>20</v>
      </c>
      <c r="B291" s="19" t="s">
        <v>60</v>
      </c>
      <c r="C291" s="18">
        <v>2012</v>
      </c>
      <c r="D291" s="19">
        <v>0.482500653636572</v>
      </c>
    </row>
    <row r="292" spans="1:4">
      <c r="A292" s="18">
        <v>21</v>
      </c>
      <c r="B292" s="19" t="s">
        <v>61</v>
      </c>
      <c r="C292" s="18">
        <v>2012</v>
      </c>
      <c r="D292" s="19">
        <v>0.112548597313684</v>
      </c>
    </row>
    <row r="293" spans="1:4">
      <c r="A293" s="18">
        <v>22</v>
      </c>
      <c r="B293" s="19" t="s">
        <v>62</v>
      </c>
      <c r="C293" s="18">
        <v>2012</v>
      </c>
      <c r="D293" s="19">
        <v>0.506203626791139</v>
      </c>
    </row>
    <row r="294" spans="1:4">
      <c r="A294" s="18">
        <v>23</v>
      </c>
      <c r="B294" s="19" t="s">
        <v>63</v>
      </c>
      <c r="C294" s="18">
        <v>2012</v>
      </c>
      <c r="D294" s="19">
        <v>0.43868158213777</v>
      </c>
    </row>
    <row r="295" spans="1:4">
      <c r="A295" s="18">
        <v>24</v>
      </c>
      <c r="B295" s="19" t="s">
        <v>64</v>
      </c>
      <c r="C295" s="18">
        <v>2012</v>
      </c>
      <c r="D295" s="19">
        <v>0.68676645532001</v>
      </c>
    </row>
    <row r="296" spans="1:4">
      <c r="A296" s="18">
        <v>25</v>
      </c>
      <c r="B296" s="19" t="s">
        <v>65</v>
      </c>
      <c r="C296" s="18">
        <v>2012</v>
      </c>
      <c r="D296" s="19">
        <v>0.551643351972699</v>
      </c>
    </row>
    <row r="297" spans="1:4">
      <c r="A297" s="18">
        <v>26</v>
      </c>
      <c r="B297" s="19" t="s">
        <v>66</v>
      </c>
      <c r="C297" s="18">
        <v>2012</v>
      </c>
      <c r="D297" s="19">
        <v>0.486560760685384</v>
      </c>
    </row>
    <row r="298" spans="1:4">
      <c r="A298" s="18">
        <v>27</v>
      </c>
      <c r="B298" s="19" t="s">
        <v>67</v>
      </c>
      <c r="C298" s="18">
        <v>2012</v>
      </c>
      <c r="D298" s="19">
        <v>0.477658288584315</v>
      </c>
    </row>
    <row r="299" spans="1:4">
      <c r="A299" s="18">
        <v>28</v>
      </c>
      <c r="B299" s="19" t="s">
        <v>68</v>
      </c>
      <c r="C299" s="18">
        <v>2012</v>
      </c>
      <c r="D299" s="19">
        <v>0.315623598664412</v>
      </c>
    </row>
    <row r="300" spans="1:4">
      <c r="A300" s="18">
        <v>29</v>
      </c>
      <c r="B300" s="19" t="s">
        <v>69</v>
      </c>
      <c r="C300" s="18">
        <v>2012</v>
      </c>
      <c r="D300" s="19">
        <v>0.468954927487338</v>
      </c>
    </row>
    <row r="301" spans="1:4">
      <c r="A301" s="18">
        <v>30</v>
      </c>
      <c r="B301" s="19" t="s">
        <v>70</v>
      </c>
      <c r="C301" s="18">
        <v>2012</v>
      </c>
      <c r="D301" s="19">
        <v>0.420387833166175</v>
      </c>
    </row>
    <row r="302" spans="1:4">
      <c r="A302" s="18">
        <v>1</v>
      </c>
      <c r="B302" s="19" t="s">
        <v>41</v>
      </c>
      <c r="C302" s="18">
        <v>2013</v>
      </c>
      <c r="D302" s="19">
        <v>0.124681963430312</v>
      </c>
    </row>
    <row r="303" spans="1:4">
      <c r="A303" s="18">
        <v>2</v>
      </c>
      <c r="B303" s="19" t="s">
        <v>42</v>
      </c>
      <c r="C303" s="18">
        <v>2013</v>
      </c>
      <c r="D303" s="19">
        <v>0.334504096670371</v>
      </c>
    </row>
    <row r="304" spans="1:4">
      <c r="A304" s="18">
        <v>3</v>
      </c>
      <c r="B304" s="19" t="s">
        <v>43</v>
      </c>
      <c r="C304" s="18">
        <v>2013</v>
      </c>
      <c r="D304" s="19">
        <v>0.66642939290211</v>
      </c>
    </row>
    <row r="305" spans="1:4">
      <c r="A305" s="18">
        <v>4</v>
      </c>
      <c r="B305" s="19" t="s">
        <v>44</v>
      </c>
      <c r="C305" s="18">
        <v>2013</v>
      </c>
      <c r="D305" s="19">
        <v>0.625173993889051</v>
      </c>
    </row>
    <row r="306" spans="1:4">
      <c r="A306" s="18">
        <v>5</v>
      </c>
      <c r="B306" s="19" t="s">
        <v>45</v>
      </c>
      <c r="C306" s="18">
        <v>2013</v>
      </c>
      <c r="D306" s="19">
        <v>0.530542600928709</v>
      </c>
    </row>
    <row r="307" spans="1:4">
      <c r="A307" s="18">
        <v>6</v>
      </c>
      <c r="B307" s="19" t="s">
        <v>46</v>
      </c>
      <c r="C307" s="18">
        <v>2013</v>
      </c>
      <c r="D307" s="19">
        <v>0.441479499945115</v>
      </c>
    </row>
    <row r="308" spans="1:4">
      <c r="A308" s="18">
        <v>7</v>
      </c>
      <c r="B308" s="19" t="s">
        <v>47</v>
      </c>
      <c r="C308" s="18">
        <v>2013</v>
      </c>
      <c r="D308" s="19">
        <v>0.507160190787691</v>
      </c>
    </row>
    <row r="309" spans="1:4">
      <c r="A309" s="18">
        <v>8</v>
      </c>
      <c r="B309" s="19" t="s">
        <v>48</v>
      </c>
      <c r="C309" s="18">
        <v>2013</v>
      </c>
      <c r="D309" s="19">
        <v>0.425312519486978</v>
      </c>
    </row>
    <row r="310" spans="1:4">
      <c r="A310" s="18">
        <v>9</v>
      </c>
      <c r="B310" s="19" t="s">
        <v>49</v>
      </c>
      <c r="C310" s="18">
        <v>2013</v>
      </c>
      <c r="D310" s="19">
        <v>0.180166449316712</v>
      </c>
    </row>
    <row r="311" spans="1:4">
      <c r="A311" s="18">
        <v>10</v>
      </c>
      <c r="B311" s="19" t="s">
        <v>50</v>
      </c>
      <c r="C311" s="18">
        <v>2013</v>
      </c>
      <c r="D311" s="19">
        <v>0.370264656028778</v>
      </c>
    </row>
    <row r="312" spans="1:4">
      <c r="A312" s="18">
        <v>11</v>
      </c>
      <c r="B312" s="19" t="s">
        <v>51</v>
      </c>
      <c r="C312" s="18">
        <v>2013</v>
      </c>
      <c r="D312" s="19">
        <v>0.221857379937163</v>
      </c>
    </row>
    <row r="313" spans="1:4">
      <c r="A313" s="18">
        <v>12</v>
      </c>
      <c r="B313" s="19" t="s">
        <v>52</v>
      </c>
      <c r="C313" s="18">
        <v>2013</v>
      </c>
      <c r="D313" s="19">
        <v>0.521113213171271</v>
      </c>
    </row>
    <row r="314" spans="1:4">
      <c r="A314" s="18">
        <v>13</v>
      </c>
      <c r="B314" s="19" t="s">
        <v>53</v>
      </c>
      <c r="C314" s="18">
        <v>2013</v>
      </c>
      <c r="D314" s="19">
        <v>0.345865235133786</v>
      </c>
    </row>
    <row r="315" spans="1:4">
      <c r="A315" s="18">
        <v>14</v>
      </c>
      <c r="B315" s="19" t="s">
        <v>54</v>
      </c>
      <c r="C315" s="18">
        <v>2013</v>
      </c>
      <c r="D315" s="19">
        <v>0.51092669715215</v>
      </c>
    </row>
    <row r="316" spans="1:4">
      <c r="A316" s="18">
        <v>15</v>
      </c>
      <c r="B316" s="19" t="s">
        <v>55</v>
      </c>
      <c r="C316" s="18">
        <v>2013</v>
      </c>
      <c r="D316" s="19">
        <v>0.475166727262959</v>
      </c>
    </row>
    <row r="317" spans="1:4">
      <c r="A317" s="18">
        <v>16</v>
      </c>
      <c r="B317" s="19" t="s">
        <v>56</v>
      </c>
      <c r="C317" s="18">
        <v>2013</v>
      </c>
      <c r="D317" s="19">
        <v>0.440594910695755</v>
      </c>
    </row>
    <row r="318" spans="1:4">
      <c r="A318" s="18">
        <v>17</v>
      </c>
      <c r="B318" s="19" t="s">
        <v>57</v>
      </c>
      <c r="C318" s="18">
        <v>2013</v>
      </c>
      <c r="D318" s="19">
        <v>0.504008971380288</v>
      </c>
    </row>
    <row r="319" spans="1:4">
      <c r="A319" s="18">
        <v>18</v>
      </c>
      <c r="B319" s="19" t="s">
        <v>58</v>
      </c>
      <c r="C319" s="18">
        <v>2013</v>
      </c>
      <c r="D319" s="19">
        <v>0.457248096705862</v>
      </c>
    </row>
    <row r="320" spans="1:4">
      <c r="A320" s="18">
        <v>19</v>
      </c>
      <c r="B320" s="19" t="s">
        <v>59</v>
      </c>
      <c r="C320" s="18">
        <v>2013</v>
      </c>
      <c r="D320" s="19">
        <v>0.228593346299918</v>
      </c>
    </row>
    <row r="321" spans="1:4">
      <c r="A321" s="18">
        <v>20</v>
      </c>
      <c r="B321" s="19" t="s">
        <v>60</v>
      </c>
      <c r="C321" s="18">
        <v>2013</v>
      </c>
      <c r="D321" s="19">
        <v>0.483164056054443</v>
      </c>
    </row>
    <row r="322" spans="1:4">
      <c r="A322" s="18">
        <v>21</v>
      </c>
      <c r="B322" s="19" t="s">
        <v>61</v>
      </c>
      <c r="C322" s="18">
        <v>2013</v>
      </c>
      <c r="D322" s="19">
        <v>0.0987714052100551</v>
      </c>
    </row>
    <row r="323" spans="1:4">
      <c r="A323" s="18">
        <v>22</v>
      </c>
      <c r="B323" s="19" t="s">
        <v>62</v>
      </c>
      <c r="C323" s="18">
        <v>2013</v>
      </c>
      <c r="D323" s="19">
        <v>0.414416762540415</v>
      </c>
    </row>
    <row r="324" spans="1:4">
      <c r="A324" s="18">
        <v>23</v>
      </c>
      <c r="B324" s="19" t="s">
        <v>63</v>
      </c>
      <c r="C324" s="18">
        <v>2013</v>
      </c>
      <c r="D324" s="19">
        <v>0.403549597847361</v>
      </c>
    </row>
    <row r="325" spans="1:4">
      <c r="A325" s="18">
        <v>24</v>
      </c>
      <c r="B325" s="19" t="s">
        <v>64</v>
      </c>
      <c r="C325" s="18">
        <v>2013</v>
      </c>
      <c r="D325" s="19">
        <v>0.639330902493859</v>
      </c>
    </row>
    <row r="326" spans="1:4">
      <c r="A326" s="18">
        <v>25</v>
      </c>
      <c r="B326" s="19" t="s">
        <v>65</v>
      </c>
      <c r="C326" s="18">
        <v>2013</v>
      </c>
      <c r="D326" s="19">
        <v>0.566218395435155</v>
      </c>
    </row>
    <row r="327" spans="1:4">
      <c r="A327" s="18">
        <v>26</v>
      </c>
      <c r="B327" s="19" t="s">
        <v>66</v>
      </c>
      <c r="C327" s="18">
        <v>2013</v>
      </c>
      <c r="D327" s="19">
        <v>0.474112325036591</v>
      </c>
    </row>
    <row r="328" spans="1:4">
      <c r="A328" s="18">
        <v>27</v>
      </c>
      <c r="B328" s="19" t="s">
        <v>67</v>
      </c>
      <c r="C328" s="18">
        <v>2013</v>
      </c>
      <c r="D328" s="19">
        <v>0.40981424809833</v>
      </c>
    </row>
    <row r="329" spans="1:4">
      <c r="A329" s="18">
        <v>28</v>
      </c>
      <c r="B329" s="19" t="s">
        <v>68</v>
      </c>
      <c r="C329" s="18">
        <v>2013</v>
      </c>
      <c r="D329" s="19">
        <v>0.312011164461117</v>
      </c>
    </row>
    <row r="330" spans="1:4">
      <c r="A330" s="18">
        <v>29</v>
      </c>
      <c r="B330" s="19" t="s">
        <v>69</v>
      </c>
      <c r="C330" s="18">
        <v>2013</v>
      </c>
      <c r="D330" s="19">
        <v>0.477804568616125</v>
      </c>
    </row>
    <row r="331" spans="1:4">
      <c r="A331" s="18">
        <v>30</v>
      </c>
      <c r="B331" s="19" t="s">
        <v>70</v>
      </c>
      <c r="C331" s="18">
        <v>2013</v>
      </c>
      <c r="D331" s="19">
        <v>0.332209342682309</v>
      </c>
    </row>
    <row r="332" spans="1:4">
      <c r="A332" s="18">
        <v>1</v>
      </c>
      <c r="B332" s="19" t="s">
        <v>41</v>
      </c>
      <c r="C332" s="18">
        <v>2014</v>
      </c>
      <c r="D332" s="19">
        <v>0.110410488916793</v>
      </c>
    </row>
    <row r="333" spans="1:4">
      <c r="A333" s="18">
        <v>2</v>
      </c>
      <c r="B333" s="19" t="s">
        <v>42</v>
      </c>
      <c r="C333" s="18">
        <v>2014</v>
      </c>
      <c r="D333" s="19">
        <v>0.3191180800702</v>
      </c>
    </row>
    <row r="334" spans="1:4">
      <c r="A334" s="18">
        <v>3</v>
      </c>
      <c r="B334" s="19" t="s">
        <v>43</v>
      </c>
      <c r="C334" s="18">
        <v>2014</v>
      </c>
      <c r="D334" s="19">
        <v>0.65946435408942</v>
      </c>
    </row>
    <row r="335" spans="1:4">
      <c r="A335" s="18">
        <v>4</v>
      </c>
      <c r="B335" s="19" t="s">
        <v>44</v>
      </c>
      <c r="C335" s="18">
        <v>2014</v>
      </c>
      <c r="D335" s="19">
        <v>0.619601381165567</v>
      </c>
    </row>
    <row r="336" spans="1:4">
      <c r="A336" s="18">
        <v>5</v>
      </c>
      <c r="B336" s="19" t="s">
        <v>45</v>
      </c>
      <c r="C336" s="18">
        <v>2014</v>
      </c>
      <c r="D336" s="19">
        <v>0.514030384034159</v>
      </c>
    </row>
    <row r="337" spans="1:4">
      <c r="A337" s="18">
        <v>6</v>
      </c>
      <c r="B337" s="19" t="s">
        <v>46</v>
      </c>
      <c r="C337" s="18">
        <v>2014</v>
      </c>
      <c r="D337" s="19">
        <v>0.435207279780019</v>
      </c>
    </row>
    <row r="338" spans="1:4">
      <c r="A338" s="18">
        <v>7</v>
      </c>
      <c r="B338" s="19" t="s">
        <v>47</v>
      </c>
      <c r="C338" s="18">
        <v>2014</v>
      </c>
      <c r="D338" s="19">
        <v>0.493513626216067</v>
      </c>
    </row>
    <row r="339" spans="1:4">
      <c r="A339" s="18">
        <v>8</v>
      </c>
      <c r="B339" s="19" t="s">
        <v>48</v>
      </c>
      <c r="C339" s="18">
        <v>2014</v>
      </c>
      <c r="D339" s="19">
        <v>0.40621999542032</v>
      </c>
    </row>
    <row r="340" spans="1:4">
      <c r="A340" s="18">
        <v>9</v>
      </c>
      <c r="B340" s="19" t="s">
        <v>49</v>
      </c>
      <c r="C340" s="18">
        <v>2014</v>
      </c>
      <c r="D340" s="19">
        <v>0.185729293856828</v>
      </c>
    </row>
    <row r="341" spans="1:4">
      <c r="A341" s="18">
        <v>10</v>
      </c>
      <c r="B341" s="19" t="s">
        <v>50</v>
      </c>
      <c r="C341" s="18">
        <v>2014</v>
      </c>
      <c r="D341" s="19">
        <v>0.362455908724126</v>
      </c>
    </row>
    <row r="342" spans="1:4">
      <c r="A342" s="18">
        <v>11</v>
      </c>
      <c r="B342" s="19" t="s">
        <v>51</v>
      </c>
      <c r="C342" s="18">
        <v>2014</v>
      </c>
      <c r="D342" s="19">
        <v>0.223258537247446</v>
      </c>
    </row>
    <row r="343" spans="1:4">
      <c r="A343" s="18">
        <v>12</v>
      </c>
      <c r="B343" s="19" t="s">
        <v>52</v>
      </c>
      <c r="C343" s="18">
        <v>2014</v>
      </c>
      <c r="D343" s="19">
        <v>0.504370044409257</v>
      </c>
    </row>
    <row r="344" spans="1:4">
      <c r="A344" s="18">
        <v>13</v>
      </c>
      <c r="B344" s="19" t="s">
        <v>53</v>
      </c>
      <c r="C344" s="18">
        <v>2014</v>
      </c>
      <c r="D344" s="19">
        <v>0.299016368064326</v>
      </c>
    </row>
    <row r="345" spans="1:4">
      <c r="A345" s="18">
        <v>14</v>
      </c>
      <c r="B345" s="19" t="s">
        <v>54</v>
      </c>
      <c r="C345" s="18">
        <v>2014</v>
      </c>
      <c r="D345" s="19">
        <v>0.517722338608662</v>
      </c>
    </row>
    <row r="346" spans="1:4">
      <c r="A346" s="18">
        <v>15</v>
      </c>
      <c r="B346" s="19" t="s">
        <v>55</v>
      </c>
      <c r="C346" s="18">
        <v>2014</v>
      </c>
      <c r="D346" s="19">
        <v>0.487109156279494</v>
      </c>
    </row>
    <row r="347" spans="1:4">
      <c r="A347" s="18">
        <v>16</v>
      </c>
      <c r="B347" s="19" t="s">
        <v>56</v>
      </c>
      <c r="C347" s="18">
        <v>2014</v>
      </c>
      <c r="D347" s="19">
        <v>0.462251194192891</v>
      </c>
    </row>
    <row r="348" spans="1:4">
      <c r="A348" s="18">
        <v>17</v>
      </c>
      <c r="B348" s="19" t="s">
        <v>57</v>
      </c>
      <c r="C348" s="18">
        <v>2014</v>
      </c>
      <c r="D348" s="19">
        <v>0.482590990590212</v>
      </c>
    </row>
    <row r="349" spans="1:4">
      <c r="A349" s="18">
        <v>18</v>
      </c>
      <c r="B349" s="19" t="s">
        <v>58</v>
      </c>
      <c r="C349" s="18">
        <v>2014</v>
      </c>
      <c r="D349" s="19">
        <v>0.459685230208048</v>
      </c>
    </row>
    <row r="350" spans="1:4">
      <c r="A350" s="18">
        <v>19</v>
      </c>
      <c r="B350" s="19" t="s">
        <v>59</v>
      </c>
      <c r="C350" s="18">
        <v>2014</v>
      </c>
      <c r="D350" s="19">
        <v>0.239200674484857</v>
      </c>
    </row>
    <row r="351" spans="1:4">
      <c r="A351" s="18">
        <v>20</v>
      </c>
      <c r="B351" s="19" t="s">
        <v>60</v>
      </c>
      <c r="C351" s="18">
        <v>2014</v>
      </c>
      <c r="D351" s="19">
        <v>0.461863828564541</v>
      </c>
    </row>
    <row r="352" spans="1:4">
      <c r="A352" s="18">
        <v>21</v>
      </c>
      <c r="B352" s="19" t="s">
        <v>61</v>
      </c>
      <c r="C352" s="18">
        <v>2014</v>
      </c>
      <c r="D352" s="19">
        <v>0.0930379138830695</v>
      </c>
    </row>
    <row r="353" spans="1:4">
      <c r="A353" s="18">
        <v>22</v>
      </c>
      <c r="B353" s="19" t="s">
        <v>62</v>
      </c>
      <c r="C353" s="18">
        <v>2014</v>
      </c>
      <c r="D353" s="19">
        <v>0.421313227642084</v>
      </c>
    </row>
    <row r="354" spans="1:4">
      <c r="A354" s="18">
        <v>23</v>
      </c>
      <c r="B354" s="19" t="s">
        <v>63</v>
      </c>
      <c r="C354" s="18">
        <v>2014</v>
      </c>
      <c r="D354" s="19">
        <v>0.374630527696418</v>
      </c>
    </row>
    <row r="355" spans="1:4">
      <c r="A355" s="18">
        <v>24</v>
      </c>
      <c r="B355" s="19" t="s">
        <v>64</v>
      </c>
      <c r="C355" s="18">
        <v>2014</v>
      </c>
      <c r="D355" s="19">
        <v>0.639385363571402</v>
      </c>
    </row>
    <row r="356" spans="1:4">
      <c r="A356" s="18">
        <v>25</v>
      </c>
      <c r="B356" s="19" t="s">
        <v>65</v>
      </c>
      <c r="C356" s="18">
        <v>2014</v>
      </c>
      <c r="D356" s="19">
        <v>0.537280763118257</v>
      </c>
    </row>
    <row r="357" spans="1:4">
      <c r="A357" s="18">
        <v>26</v>
      </c>
      <c r="B357" s="19" t="s">
        <v>66</v>
      </c>
      <c r="C357" s="18">
        <v>2014</v>
      </c>
      <c r="D357" s="19">
        <v>0.468499172314921</v>
      </c>
    </row>
    <row r="358" spans="1:4">
      <c r="A358" s="18">
        <v>27</v>
      </c>
      <c r="B358" s="19" t="s">
        <v>67</v>
      </c>
      <c r="C358" s="18">
        <v>2014</v>
      </c>
      <c r="D358" s="19">
        <v>0.417114793539252</v>
      </c>
    </row>
    <row r="359" spans="1:4">
      <c r="A359" s="18">
        <v>28</v>
      </c>
      <c r="B359" s="19" t="s">
        <v>68</v>
      </c>
      <c r="C359" s="18">
        <v>2014</v>
      </c>
      <c r="D359" s="19">
        <v>0.308429215331444</v>
      </c>
    </row>
    <row r="360" spans="1:4">
      <c r="A360" s="18">
        <v>29</v>
      </c>
      <c r="B360" s="19" t="s">
        <v>69</v>
      </c>
      <c r="C360" s="18">
        <v>2014</v>
      </c>
      <c r="D360" s="19">
        <v>0.497090100550371</v>
      </c>
    </row>
    <row r="361" spans="1:4">
      <c r="A361" s="18">
        <v>30</v>
      </c>
      <c r="B361" s="19" t="s">
        <v>70</v>
      </c>
      <c r="C361" s="18">
        <v>2014</v>
      </c>
      <c r="D361" s="19">
        <v>0.292696956158654</v>
      </c>
    </row>
    <row r="362" spans="1:4">
      <c r="A362" s="18">
        <v>1</v>
      </c>
      <c r="B362" s="19" t="s">
        <v>41</v>
      </c>
      <c r="C362" s="18">
        <v>2015</v>
      </c>
      <c r="D362" s="19">
        <v>0.0911980211520928</v>
      </c>
    </row>
    <row r="363" spans="1:4">
      <c r="A363" s="18">
        <v>2</v>
      </c>
      <c r="B363" s="19" t="s">
        <v>42</v>
      </c>
      <c r="C363" s="18">
        <v>2015</v>
      </c>
      <c r="D363" s="19">
        <v>0.287060895710253</v>
      </c>
    </row>
    <row r="364" spans="1:4">
      <c r="A364" s="18">
        <v>3</v>
      </c>
      <c r="B364" s="19" t="s">
        <v>43</v>
      </c>
      <c r="C364" s="18">
        <v>2015</v>
      </c>
      <c r="D364" s="19">
        <v>0.637128794135934</v>
      </c>
    </row>
    <row r="365" spans="1:4">
      <c r="A365" s="18">
        <v>4</v>
      </c>
      <c r="B365" s="19" t="s">
        <v>44</v>
      </c>
      <c r="C365" s="18">
        <v>2015</v>
      </c>
      <c r="D365" s="19">
        <v>0.599653158946574</v>
      </c>
    </row>
    <row r="366" spans="1:4">
      <c r="A366" s="18">
        <v>5</v>
      </c>
      <c r="B366" s="19" t="s">
        <v>45</v>
      </c>
      <c r="C366" s="18">
        <v>2015</v>
      </c>
      <c r="D366" s="19">
        <v>0.525468788984196</v>
      </c>
    </row>
    <row r="367" spans="1:4">
      <c r="A367" s="18">
        <v>6</v>
      </c>
      <c r="B367" s="19" t="s">
        <v>46</v>
      </c>
      <c r="C367" s="18">
        <v>2015</v>
      </c>
      <c r="D367" s="19">
        <v>0.40174300843171</v>
      </c>
    </row>
    <row r="368" spans="1:4">
      <c r="A368" s="18">
        <v>7</v>
      </c>
      <c r="B368" s="19" t="s">
        <v>47</v>
      </c>
      <c r="C368" s="18">
        <v>2015</v>
      </c>
      <c r="D368" s="19">
        <v>0.472497259134313</v>
      </c>
    </row>
    <row r="369" spans="1:4">
      <c r="A369" s="18">
        <v>8</v>
      </c>
      <c r="B369" s="19" t="s">
        <v>48</v>
      </c>
      <c r="C369" s="18">
        <v>2015</v>
      </c>
      <c r="D369" s="19">
        <v>0.413168103495687</v>
      </c>
    </row>
    <row r="370" spans="1:4">
      <c r="A370" s="18">
        <v>9</v>
      </c>
      <c r="B370" s="19" t="s">
        <v>49</v>
      </c>
      <c r="C370" s="18">
        <v>2015</v>
      </c>
      <c r="D370" s="19">
        <v>0.167006852138444</v>
      </c>
    </row>
    <row r="371" spans="1:4">
      <c r="A371" s="18">
        <v>10</v>
      </c>
      <c r="B371" s="19" t="s">
        <v>50</v>
      </c>
      <c r="C371" s="18">
        <v>2015</v>
      </c>
      <c r="D371" s="19">
        <v>0.363231202227617</v>
      </c>
    </row>
    <row r="372" spans="1:4">
      <c r="A372" s="18">
        <v>11</v>
      </c>
      <c r="B372" s="19" t="s">
        <v>51</v>
      </c>
      <c r="C372" s="18">
        <v>2015</v>
      </c>
      <c r="D372" s="19">
        <v>0.215705747270639</v>
      </c>
    </row>
    <row r="373" spans="1:4">
      <c r="A373" s="18">
        <v>12</v>
      </c>
      <c r="B373" s="19" t="s">
        <v>52</v>
      </c>
      <c r="C373" s="18">
        <v>2015</v>
      </c>
      <c r="D373" s="19">
        <v>0.498547330581</v>
      </c>
    </row>
    <row r="374" spans="1:4">
      <c r="A374" s="18">
        <v>13</v>
      </c>
      <c r="B374" s="19" t="s">
        <v>53</v>
      </c>
      <c r="C374" s="18">
        <v>2015</v>
      </c>
      <c r="D374" s="19">
        <v>0.319726820952899</v>
      </c>
    </row>
    <row r="375" spans="1:4">
      <c r="A375" s="18">
        <v>14</v>
      </c>
      <c r="B375" s="19" t="s">
        <v>54</v>
      </c>
      <c r="C375" s="18">
        <v>2015</v>
      </c>
      <c r="D375" s="19">
        <v>0.519209489401987</v>
      </c>
    </row>
    <row r="376" spans="1:4">
      <c r="A376" s="18">
        <v>15</v>
      </c>
      <c r="B376" s="19" t="s">
        <v>55</v>
      </c>
      <c r="C376" s="18">
        <v>2015</v>
      </c>
      <c r="D376" s="19">
        <v>0.421046548195396</v>
      </c>
    </row>
    <row r="377" spans="1:4">
      <c r="A377" s="18">
        <v>16</v>
      </c>
      <c r="B377" s="19" t="s">
        <v>56</v>
      </c>
      <c r="C377" s="18">
        <v>2015</v>
      </c>
      <c r="D377" s="19">
        <v>0.44474052755157</v>
      </c>
    </row>
    <row r="378" spans="1:4">
      <c r="A378" s="18">
        <v>17</v>
      </c>
      <c r="B378" s="19" t="s">
        <v>57</v>
      </c>
      <c r="C378" s="18">
        <v>2015</v>
      </c>
      <c r="D378" s="19">
        <v>0.471870679970466</v>
      </c>
    </row>
    <row r="379" spans="1:4">
      <c r="A379" s="18">
        <v>18</v>
      </c>
      <c r="B379" s="19" t="s">
        <v>58</v>
      </c>
      <c r="C379" s="18">
        <v>2015</v>
      </c>
      <c r="D379" s="19">
        <v>0.505183357677094</v>
      </c>
    </row>
    <row r="380" spans="1:4">
      <c r="A380" s="18">
        <v>19</v>
      </c>
      <c r="B380" s="19" t="s">
        <v>59</v>
      </c>
      <c r="C380" s="18">
        <v>2015</v>
      </c>
      <c r="D380" s="19">
        <v>0.225392399200952</v>
      </c>
    </row>
    <row r="381" spans="1:4">
      <c r="A381" s="18">
        <v>20</v>
      </c>
      <c r="B381" s="19" t="s">
        <v>60</v>
      </c>
      <c r="C381" s="18">
        <v>2015</v>
      </c>
      <c r="D381" s="19">
        <v>0.44074446277157</v>
      </c>
    </row>
    <row r="382" spans="1:4">
      <c r="A382" s="18">
        <v>21</v>
      </c>
      <c r="B382" s="19" t="s">
        <v>61</v>
      </c>
      <c r="C382" s="18">
        <v>2015</v>
      </c>
      <c r="D382" s="19">
        <v>0.08366916387789</v>
      </c>
    </row>
    <row r="383" spans="1:4">
      <c r="A383" s="18">
        <v>22</v>
      </c>
      <c r="B383" s="19" t="s">
        <v>62</v>
      </c>
      <c r="C383" s="18">
        <v>2015</v>
      </c>
      <c r="D383" s="19">
        <v>0.40229094060407</v>
      </c>
    </row>
    <row r="384" spans="1:4">
      <c r="A384" s="18">
        <v>23</v>
      </c>
      <c r="B384" s="19" t="s">
        <v>63</v>
      </c>
      <c r="C384" s="18">
        <v>2015</v>
      </c>
      <c r="D384" s="19">
        <v>0.348171234337644</v>
      </c>
    </row>
    <row r="385" spans="1:4">
      <c r="A385" s="18">
        <v>24</v>
      </c>
      <c r="B385" s="19" t="s">
        <v>64</v>
      </c>
      <c r="C385" s="18">
        <v>2015</v>
      </c>
      <c r="D385" s="19">
        <v>0.612603844875771</v>
      </c>
    </row>
    <row r="386" spans="1:4">
      <c r="A386" s="18">
        <v>25</v>
      </c>
      <c r="B386" s="19" t="s">
        <v>65</v>
      </c>
      <c r="C386" s="18">
        <v>2015</v>
      </c>
      <c r="D386" s="19">
        <v>0.526132670983815</v>
      </c>
    </row>
    <row r="387" spans="1:4">
      <c r="A387" s="18">
        <v>26</v>
      </c>
      <c r="B387" s="19" t="s">
        <v>66</v>
      </c>
      <c r="C387" s="18">
        <v>2015</v>
      </c>
      <c r="D387" s="19">
        <v>0.476405921948958</v>
      </c>
    </row>
    <row r="388" spans="1:4">
      <c r="A388" s="18">
        <v>27</v>
      </c>
      <c r="B388" s="19" t="s">
        <v>67</v>
      </c>
      <c r="C388" s="18">
        <v>2015</v>
      </c>
      <c r="D388" s="19">
        <v>0.411761663129969</v>
      </c>
    </row>
    <row r="389" spans="1:4">
      <c r="A389" s="18">
        <v>28</v>
      </c>
      <c r="B389" s="19" t="s">
        <v>68</v>
      </c>
      <c r="C389" s="18">
        <v>2015</v>
      </c>
      <c r="D389" s="19">
        <v>0.323608988109351</v>
      </c>
    </row>
    <row r="390" spans="1:4">
      <c r="A390" s="18">
        <v>29</v>
      </c>
      <c r="B390" s="19" t="s">
        <v>69</v>
      </c>
      <c r="C390" s="18">
        <v>2015</v>
      </c>
      <c r="D390" s="19">
        <v>0.520838902698215</v>
      </c>
    </row>
    <row r="391" spans="1:4">
      <c r="A391" s="18">
        <v>30</v>
      </c>
      <c r="B391" s="19" t="s">
        <v>70</v>
      </c>
      <c r="C391" s="18">
        <v>2015</v>
      </c>
      <c r="D391" s="19">
        <v>0.281911806318168</v>
      </c>
    </row>
    <row r="392" spans="1:4">
      <c r="A392" s="18">
        <v>1</v>
      </c>
      <c r="B392" s="19" t="s">
        <v>41</v>
      </c>
      <c r="C392" s="18">
        <v>2016</v>
      </c>
      <c r="D392" s="19">
        <v>0.0727527261898993</v>
      </c>
    </row>
    <row r="393" spans="1:4">
      <c r="A393" s="18">
        <v>2</v>
      </c>
      <c r="B393" s="19" t="s">
        <v>42</v>
      </c>
      <c r="C393" s="18">
        <v>2016</v>
      </c>
      <c r="D393" s="19">
        <v>0.263520383802361</v>
      </c>
    </row>
    <row r="394" spans="1:4">
      <c r="A394" s="18">
        <v>3</v>
      </c>
      <c r="B394" s="19" t="s">
        <v>43</v>
      </c>
      <c r="C394" s="18">
        <v>2016</v>
      </c>
      <c r="D394" s="19">
        <v>0.619187969730767</v>
      </c>
    </row>
    <row r="395" spans="1:4">
      <c r="A395" s="18">
        <v>4</v>
      </c>
      <c r="B395" s="19" t="s">
        <v>44</v>
      </c>
      <c r="C395" s="18">
        <v>2016</v>
      </c>
      <c r="D395" s="19">
        <v>0.601326812504671</v>
      </c>
    </row>
    <row r="396" spans="1:4">
      <c r="A396" s="18">
        <v>5</v>
      </c>
      <c r="B396" s="19" t="s">
        <v>45</v>
      </c>
      <c r="C396" s="18">
        <v>2016</v>
      </c>
      <c r="D396" s="19">
        <v>0.525149093447812</v>
      </c>
    </row>
    <row r="397" spans="1:4">
      <c r="A397" s="18">
        <v>6</v>
      </c>
      <c r="B397" s="19" t="s">
        <v>46</v>
      </c>
      <c r="C397" s="18">
        <v>2016</v>
      </c>
      <c r="D397" s="19">
        <v>0.370548859934594</v>
      </c>
    </row>
    <row r="398" spans="1:4">
      <c r="A398" s="18">
        <v>7</v>
      </c>
      <c r="B398" s="19" t="s">
        <v>47</v>
      </c>
      <c r="C398" s="18">
        <v>2016</v>
      </c>
      <c r="D398" s="19">
        <v>0.460291495132284</v>
      </c>
    </row>
    <row r="399" spans="1:4">
      <c r="A399" s="18">
        <v>8</v>
      </c>
      <c r="B399" s="19" t="s">
        <v>48</v>
      </c>
      <c r="C399" s="18">
        <v>2016</v>
      </c>
      <c r="D399" s="19">
        <v>0.433005381159735</v>
      </c>
    </row>
    <row r="400" spans="1:4">
      <c r="A400" s="18">
        <v>9</v>
      </c>
      <c r="B400" s="19" t="s">
        <v>49</v>
      </c>
      <c r="C400" s="18">
        <v>2016</v>
      </c>
      <c r="D400" s="19">
        <v>0.147596606722368</v>
      </c>
    </row>
    <row r="401" spans="1:4">
      <c r="A401" s="18">
        <v>10</v>
      </c>
      <c r="B401" s="19" t="s">
        <v>50</v>
      </c>
      <c r="C401" s="18">
        <v>2016</v>
      </c>
      <c r="D401" s="19">
        <v>0.348790569934513</v>
      </c>
    </row>
    <row r="402" spans="1:4">
      <c r="A402" s="18">
        <v>11</v>
      </c>
      <c r="B402" s="19" t="s">
        <v>51</v>
      </c>
      <c r="C402" s="18">
        <v>2016</v>
      </c>
      <c r="D402" s="19">
        <v>0.185389335798455</v>
      </c>
    </row>
    <row r="403" spans="1:4">
      <c r="A403" s="18">
        <v>12</v>
      </c>
      <c r="B403" s="19" t="s">
        <v>52</v>
      </c>
      <c r="C403" s="18">
        <v>2016</v>
      </c>
      <c r="D403" s="19">
        <v>0.478037717127016</v>
      </c>
    </row>
    <row r="404" spans="1:4">
      <c r="A404" s="18">
        <v>13</v>
      </c>
      <c r="B404" s="19" t="s">
        <v>53</v>
      </c>
      <c r="C404" s="18">
        <v>2016</v>
      </c>
      <c r="D404" s="19">
        <v>0.312261576401423</v>
      </c>
    </row>
    <row r="405" spans="1:4">
      <c r="A405" s="18">
        <v>14</v>
      </c>
      <c r="B405" s="19" t="s">
        <v>54</v>
      </c>
      <c r="C405" s="18">
        <v>2016</v>
      </c>
      <c r="D405" s="19">
        <v>0.498235560709103</v>
      </c>
    </row>
    <row r="406" spans="1:4">
      <c r="A406" s="18">
        <v>15</v>
      </c>
      <c r="B406" s="19" t="s">
        <v>55</v>
      </c>
      <c r="C406" s="18">
        <v>2016</v>
      </c>
      <c r="D406" s="19">
        <v>0.363065762175049</v>
      </c>
    </row>
    <row r="407" spans="1:4">
      <c r="A407" s="18">
        <v>16</v>
      </c>
      <c r="B407" s="19" t="s">
        <v>56</v>
      </c>
      <c r="C407" s="18">
        <v>2016</v>
      </c>
      <c r="D407" s="19">
        <v>0.401763132656858</v>
      </c>
    </row>
    <row r="408" spans="1:4">
      <c r="A408" s="18">
        <v>17</v>
      </c>
      <c r="B408" s="19" t="s">
        <v>57</v>
      </c>
      <c r="C408" s="18">
        <v>2016</v>
      </c>
      <c r="D408" s="19">
        <v>0.472726820093016</v>
      </c>
    </row>
    <row r="409" spans="1:4">
      <c r="A409" s="18">
        <v>18</v>
      </c>
      <c r="B409" s="19" t="s">
        <v>58</v>
      </c>
      <c r="C409" s="18">
        <v>2016</v>
      </c>
      <c r="D409" s="19">
        <v>0.512916806280168</v>
      </c>
    </row>
    <row r="410" spans="1:4">
      <c r="A410" s="18">
        <v>19</v>
      </c>
      <c r="B410" s="19" t="s">
        <v>59</v>
      </c>
      <c r="C410" s="18">
        <v>2016</v>
      </c>
      <c r="D410" s="19">
        <v>0.32312069559754</v>
      </c>
    </row>
    <row r="411" spans="1:4">
      <c r="A411" s="18">
        <v>20</v>
      </c>
      <c r="B411" s="19" t="s">
        <v>60</v>
      </c>
      <c r="C411" s="18">
        <v>2016</v>
      </c>
      <c r="D411" s="19">
        <v>0.446588924664333</v>
      </c>
    </row>
    <row r="412" spans="1:4">
      <c r="A412" s="18">
        <v>21</v>
      </c>
      <c r="B412" s="19" t="s">
        <v>61</v>
      </c>
      <c r="C412" s="18">
        <v>2016</v>
      </c>
      <c r="D412" s="19">
        <v>0.0951467628085384</v>
      </c>
    </row>
    <row r="413" spans="1:4">
      <c r="A413" s="18">
        <v>22</v>
      </c>
      <c r="B413" s="19" t="s">
        <v>62</v>
      </c>
      <c r="C413" s="18">
        <v>2016</v>
      </c>
      <c r="D413" s="19">
        <v>0.349493657866844</v>
      </c>
    </row>
    <row r="414" spans="1:4">
      <c r="A414" s="18">
        <v>23</v>
      </c>
      <c r="B414" s="19" t="s">
        <v>63</v>
      </c>
      <c r="C414" s="18">
        <v>2016</v>
      </c>
      <c r="D414" s="19">
        <v>0.301721479450967</v>
      </c>
    </row>
    <row r="415" spans="1:4">
      <c r="A415" s="18">
        <v>24</v>
      </c>
      <c r="B415" s="19" t="s">
        <v>64</v>
      </c>
      <c r="C415" s="18">
        <v>2016</v>
      </c>
      <c r="D415" s="19">
        <v>0.586976130200958</v>
      </c>
    </row>
    <row r="416" spans="1:4">
      <c r="A416" s="18">
        <v>25</v>
      </c>
      <c r="B416" s="19" t="s">
        <v>65</v>
      </c>
      <c r="C416" s="18">
        <v>2016</v>
      </c>
      <c r="D416" s="19">
        <v>0.528513767037453</v>
      </c>
    </row>
    <row r="417" spans="1:4">
      <c r="A417" s="18">
        <v>26</v>
      </c>
      <c r="B417" s="19" t="s">
        <v>66</v>
      </c>
      <c r="C417" s="18">
        <v>2016</v>
      </c>
      <c r="D417" s="19">
        <v>0.447293980773383</v>
      </c>
    </row>
    <row r="418" spans="1:4">
      <c r="A418" s="18">
        <v>27</v>
      </c>
      <c r="B418" s="19" t="s">
        <v>67</v>
      </c>
      <c r="C418" s="18">
        <v>2016</v>
      </c>
      <c r="D418" s="19">
        <v>0.397060473543756</v>
      </c>
    </row>
    <row r="419" spans="1:4">
      <c r="A419" s="18">
        <v>28</v>
      </c>
      <c r="B419" s="19" t="s">
        <v>68</v>
      </c>
      <c r="C419" s="18">
        <v>2016</v>
      </c>
      <c r="D419" s="19">
        <v>0.310754568008888</v>
      </c>
    </row>
    <row r="420" spans="1:4">
      <c r="A420" s="18">
        <v>29</v>
      </c>
      <c r="B420" s="19" t="s">
        <v>69</v>
      </c>
      <c r="C420" s="18">
        <v>2016</v>
      </c>
      <c r="D420" s="19">
        <v>0.514195705098898</v>
      </c>
    </row>
    <row r="421" spans="1:4">
      <c r="A421" s="18">
        <v>30</v>
      </c>
      <c r="B421" s="19" t="s">
        <v>70</v>
      </c>
      <c r="C421" s="18">
        <v>2016</v>
      </c>
      <c r="D421" s="19">
        <v>0.303429135970238</v>
      </c>
    </row>
    <row r="422" spans="1:4">
      <c r="A422" s="18">
        <v>1</v>
      </c>
      <c r="B422" s="19" t="s">
        <v>41</v>
      </c>
      <c r="C422" s="18">
        <v>2017</v>
      </c>
      <c r="D422" s="19">
        <v>0.0441449424343943</v>
      </c>
    </row>
    <row r="423" spans="1:4">
      <c r="A423" s="18">
        <v>2</v>
      </c>
      <c r="B423" s="19" t="s">
        <v>42</v>
      </c>
      <c r="C423" s="18">
        <v>2017</v>
      </c>
      <c r="D423" s="19">
        <v>0.235691868434153</v>
      </c>
    </row>
    <row r="424" spans="1:4">
      <c r="A424" s="18">
        <v>3</v>
      </c>
      <c r="B424" s="19" t="s">
        <v>43</v>
      </c>
      <c r="C424" s="18">
        <v>2017</v>
      </c>
      <c r="D424" s="19">
        <v>0.588564846346521</v>
      </c>
    </row>
    <row r="425" spans="1:4">
      <c r="A425" s="18">
        <v>4</v>
      </c>
      <c r="B425" s="19" t="s">
        <v>44</v>
      </c>
      <c r="C425" s="18">
        <v>2017</v>
      </c>
      <c r="D425" s="19">
        <v>0.570845105940461</v>
      </c>
    </row>
    <row r="426" spans="1:4">
      <c r="A426" s="18">
        <v>5</v>
      </c>
      <c r="B426" s="19" t="s">
        <v>45</v>
      </c>
      <c r="C426" s="18">
        <v>2017</v>
      </c>
      <c r="D426" s="19">
        <v>0.484921790513543</v>
      </c>
    </row>
    <row r="427" spans="1:4">
      <c r="A427" s="18">
        <v>6</v>
      </c>
      <c r="B427" s="19" t="s">
        <v>46</v>
      </c>
      <c r="C427" s="18">
        <v>2017</v>
      </c>
      <c r="D427" s="19">
        <v>0.356825876520868</v>
      </c>
    </row>
    <row r="428" spans="1:4">
      <c r="A428" s="18">
        <v>7</v>
      </c>
      <c r="B428" s="19" t="s">
        <v>47</v>
      </c>
      <c r="C428" s="18">
        <v>2017</v>
      </c>
      <c r="D428" s="19">
        <v>0.391752021797153</v>
      </c>
    </row>
    <row r="429" spans="1:4">
      <c r="A429" s="18">
        <v>8</v>
      </c>
      <c r="B429" s="19" t="s">
        <v>48</v>
      </c>
      <c r="C429" s="18">
        <v>2017</v>
      </c>
      <c r="D429" s="19">
        <v>0.423307432556118</v>
      </c>
    </row>
    <row r="430" spans="1:4">
      <c r="A430" s="18">
        <v>9</v>
      </c>
      <c r="B430" s="19" t="s">
        <v>49</v>
      </c>
      <c r="C430" s="18">
        <v>2017</v>
      </c>
      <c r="D430" s="19">
        <v>0.123679962119413</v>
      </c>
    </row>
    <row r="431" spans="1:4">
      <c r="A431" s="18">
        <v>10</v>
      </c>
      <c r="B431" s="19" t="s">
        <v>50</v>
      </c>
      <c r="C431" s="18">
        <v>2017</v>
      </c>
      <c r="D431" s="19">
        <v>0.331560618212242</v>
      </c>
    </row>
    <row r="432" spans="1:4">
      <c r="A432" s="18">
        <v>11</v>
      </c>
      <c r="B432" s="19" t="s">
        <v>51</v>
      </c>
      <c r="C432" s="18">
        <v>2017</v>
      </c>
      <c r="D432" s="19">
        <v>0.148109776597677</v>
      </c>
    </row>
    <row r="433" spans="1:4">
      <c r="A433" s="18">
        <v>12</v>
      </c>
      <c r="B433" s="19" t="s">
        <v>52</v>
      </c>
      <c r="C433" s="18">
        <v>2017</v>
      </c>
      <c r="D433" s="19">
        <v>0.438472539936494</v>
      </c>
    </row>
    <row r="434" spans="1:4">
      <c r="A434" s="18">
        <v>13</v>
      </c>
      <c r="B434" s="19" t="s">
        <v>53</v>
      </c>
      <c r="C434" s="18">
        <v>2017</v>
      </c>
      <c r="D434" s="19">
        <v>0.288372825194337</v>
      </c>
    </row>
    <row r="435" spans="1:4">
      <c r="A435" s="18">
        <v>14</v>
      </c>
      <c r="B435" s="19" t="s">
        <v>54</v>
      </c>
      <c r="C435" s="18">
        <v>2017</v>
      </c>
      <c r="D435" s="19">
        <v>0.482443162286534</v>
      </c>
    </row>
    <row r="436" spans="1:4">
      <c r="A436" s="18">
        <v>15</v>
      </c>
      <c r="B436" s="19" t="s">
        <v>55</v>
      </c>
      <c r="C436" s="18">
        <v>2017</v>
      </c>
      <c r="D436" s="19">
        <v>0.343575856965881</v>
      </c>
    </row>
    <row r="437" spans="1:4">
      <c r="A437" s="18">
        <v>16</v>
      </c>
      <c r="B437" s="19" t="s">
        <v>56</v>
      </c>
      <c r="C437" s="18">
        <v>2017</v>
      </c>
      <c r="D437" s="19">
        <v>0.369317779728056</v>
      </c>
    </row>
    <row r="438" spans="1:4">
      <c r="A438" s="18">
        <v>17</v>
      </c>
      <c r="B438" s="19" t="s">
        <v>57</v>
      </c>
      <c r="C438" s="18">
        <v>2017</v>
      </c>
      <c r="D438" s="19">
        <v>0.460921051415158</v>
      </c>
    </row>
    <row r="439" spans="1:4">
      <c r="A439" s="18">
        <v>18</v>
      </c>
      <c r="B439" s="19" t="s">
        <v>58</v>
      </c>
      <c r="C439" s="18">
        <v>2017</v>
      </c>
      <c r="D439" s="19">
        <v>0.5469885032651</v>
      </c>
    </row>
    <row r="440" spans="1:4">
      <c r="A440" s="18">
        <v>19</v>
      </c>
      <c r="B440" s="19" t="s">
        <v>59</v>
      </c>
      <c r="C440" s="18">
        <v>2017</v>
      </c>
      <c r="D440" s="19">
        <v>0.189688730655679</v>
      </c>
    </row>
    <row r="441" spans="1:4">
      <c r="A441" s="18">
        <v>20</v>
      </c>
      <c r="B441" s="19" t="s">
        <v>60</v>
      </c>
      <c r="C441" s="18">
        <v>2017</v>
      </c>
      <c r="D441" s="19">
        <v>0.423862270033174</v>
      </c>
    </row>
    <row r="442" spans="1:4">
      <c r="A442" s="18">
        <v>21</v>
      </c>
      <c r="B442" s="19" t="s">
        <v>61</v>
      </c>
      <c r="C442" s="18">
        <v>2017</v>
      </c>
      <c r="D442" s="19">
        <v>0.0991960207642974</v>
      </c>
    </row>
    <row r="443" spans="1:4">
      <c r="A443" s="18">
        <v>22</v>
      </c>
      <c r="B443" s="19" t="s">
        <v>62</v>
      </c>
      <c r="C443" s="18">
        <v>2017</v>
      </c>
      <c r="D443" s="19">
        <v>0.346142944646546</v>
      </c>
    </row>
    <row r="444" spans="1:4">
      <c r="A444" s="18">
        <v>23</v>
      </c>
      <c r="B444" s="19" t="s">
        <v>63</v>
      </c>
      <c r="C444" s="18">
        <v>2017</v>
      </c>
      <c r="D444" s="19">
        <v>0.282747027449079</v>
      </c>
    </row>
    <row r="445" spans="1:4">
      <c r="A445" s="18">
        <v>24</v>
      </c>
      <c r="B445" s="19" t="s">
        <v>64</v>
      </c>
      <c r="C445" s="18">
        <v>2017</v>
      </c>
      <c r="D445" s="19">
        <v>0.558226877207191</v>
      </c>
    </row>
    <row r="446" spans="1:4">
      <c r="A446" s="18">
        <v>25</v>
      </c>
      <c r="B446" s="19" t="s">
        <v>65</v>
      </c>
      <c r="C446" s="18">
        <v>2017</v>
      </c>
      <c r="D446" s="19">
        <v>0.50849356529288</v>
      </c>
    </row>
    <row r="447" spans="1:4">
      <c r="A447" s="18">
        <v>26</v>
      </c>
      <c r="B447" s="19" t="s">
        <v>66</v>
      </c>
      <c r="C447" s="18">
        <v>2017</v>
      </c>
      <c r="D447" s="19">
        <v>0.426510517968314</v>
      </c>
    </row>
    <row r="448" spans="1:4">
      <c r="A448" s="18">
        <v>27</v>
      </c>
      <c r="B448" s="19" t="s">
        <v>67</v>
      </c>
      <c r="C448" s="18">
        <v>2017</v>
      </c>
      <c r="D448" s="19">
        <v>0.364730400934253</v>
      </c>
    </row>
    <row r="449" spans="1:4">
      <c r="A449" s="18">
        <v>28</v>
      </c>
      <c r="B449" s="19" t="s">
        <v>68</v>
      </c>
      <c r="C449" s="18">
        <v>2017</v>
      </c>
      <c r="D449" s="19">
        <v>0.242700132702798</v>
      </c>
    </row>
    <row r="450" spans="1:4">
      <c r="A450" s="18">
        <v>29</v>
      </c>
      <c r="B450" s="19" t="s">
        <v>69</v>
      </c>
      <c r="C450" s="18">
        <v>2017</v>
      </c>
      <c r="D450" s="19">
        <v>0.55852394624727</v>
      </c>
    </row>
    <row r="451" spans="1:4">
      <c r="A451" s="18">
        <v>30</v>
      </c>
      <c r="B451" s="19" t="s">
        <v>70</v>
      </c>
      <c r="C451" s="18">
        <v>2017</v>
      </c>
      <c r="D451" s="19">
        <v>0.315357466879963</v>
      </c>
    </row>
    <row r="452" spans="1:4">
      <c r="A452" s="18">
        <v>1</v>
      </c>
      <c r="B452" s="19" t="s">
        <v>41</v>
      </c>
      <c r="C452" s="18">
        <v>2018</v>
      </c>
      <c r="D452" s="19">
        <v>0.0163233344458258</v>
      </c>
    </row>
    <row r="453" spans="1:4">
      <c r="A453" s="18">
        <v>2</v>
      </c>
      <c r="B453" s="19" t="s">
        <v>42</v>
      </c>
      <c r="C453" s="18">
        <v>2018</v>
      </c>
      <c r="D453" s="19">
        <v>0.226061320377099</v>
      </c>
    </row>
    <row r="454" spans="1:4">
      <c r="A454" s="18">
        <v>3</v>
      </c>
      <c r="B454" s="19" t="s">
        <v>43</v>
      </c>
      <c r="C454" s="18">
        <v>2018</v>
      </c>
      <c r="D454" s="19">
        <v>0.573307962182728</v>
      </c>
    </row>
    <row r="455" spans="1:4">
      <c r="A455" s="18">
        <v>4</v>
      </c>
      <c r="B455" s="19" t="s">
        <v>44</v>
      </c>
      <c r="C455" s="18">
        <v>2018</v>
      </c>
      <c r="D455" s="19">
        <v>0.54779645776768</v>
      </c>
    </row>
    <row r="456" spans="1:4">
      <c r="A456" s="18">
        <v>5</v>
      </c>
      <c r="B456" s="19" t="s">
        <v>45</v>
      </c>
      <c r="C456" s="18">
        <v>2018</v>
      </c>
      <c r="D456" s="19">
        <v>0.492439433190523</v>
      </c>
    </row>
    <row r="457" spans="1:4">
      <c r="A457" s="18">
        <v>6</v>
      </c>
      <c r="B457" s="19" t="s">
        <v>46</v>
      </c>
      <c r="C457" s="18">
        <v>2018</v>
      </c>
      <c r="D457" s="19">
        <v>0.349039977052822</v>
      </c>
    </row>
    <row r="458" spans="1:4">
      <c r="A458" s="18">
        <v>7</v>
      </c>
      <c r="B458" s="19" t="s">
        <v>47</v>
      </c>
      <c r="C458" s="18">
        <v>2018</v>
      </c>
      <c r="D458" s="19">
        <v>0.337867831159179</v>
      </c>
    </row>
    <row r="459" spans="1:4">
      <c r="A459" s="18">
        <v>8</v>
      </c>
      <c r="B459" s="19" t="s">
        <v>48</v>
      </c>
      <c r="C459" s="18">
        <v>2018</v>
      </c>
      <c r="D459" s="19">
        <v>0.378213378112804</v>
      </c>
    </row>
    <row r="460" spans="1:4">
      <c r="A460" s="18">
        <v>9</v>
      </c>
      <c r="B460" s="19" t="s">
        <v>49</v>
      </c>
      <c r="C460" s="18">
        <v>2018</v>
      </c>
      <c r="D460" s="19">
        <v>0.13308696155547</v>
      </c>
    </row>
    <row r="461" spans="1:4">
      <c r="A461" s="18">
        <v>10</v>
      </c>
      <c r="B461" s="19" t="s">
        <v>50</v>
      </c>
      <c r="C461" s="18">
        <v>2018</v>
      </c>
      <c r="D461" s="19">
        <v>0.301319363151013</v>
      </c>
    </row>
    <row r="462" spans="1:4">
      <c r="A462" s="18">
        <v>11</v>
      </c>
      <c r="B462" s="19" t="s">
        <v>51</v>
      </c>
      <c r="C462" s="18">
        <v>2018</v>
      </c>
      <c r="D462" s="19">
        <v>0.127407297891384</v>
      </c>
    </row>
    <row r="463" spans="1:4">
      <c r="A463" s="18">
        <v>12</v>
      </c>
      <c r="B463" s="19" t="s">
        <v>52</v>
      </c>
      <c r="C463" s="18">
        <v>2018</v>
      </c>
      <c r="D463" s="19">
        <v>0.400115200730704</v>
      </c>
    </row>
    <row r="464" spans="1:4">
      <c r="A464" s="18">
        <v>13</v>
      </c>
      <c r="B464" s="19" t="s">
        <v>53</v>
      </c>
      <c r="C464" s="18">
        <v>2018</v>
      </c>
      <c r="D464" s="19">
        <v>0.285752505836052</v>
      </c>
    </row>
    <row r="465" spans="1:4">
      <c r="A465" s="18">
        <v>14</v>
      </c>
      <c r="B465" s="19" t="s">
        <v>54</v>
      </c>
      <c r="C465" s="18">
        <v>2018</v>
      </c>
      <c r="D465" s="19">
        <v>0.437386791391328</v>
      </c>
    </row>
    <row r="466" spans="1:4">
      <c r="A466" s="18">
        <v>15</v>
      </c>
      <c r="B466" s="19" t="s">
        <v>55</v>
      </c>
      <c r="C466" s="18">
        <v>2018</v>
      </c>
      <c r="D466" s="19">
        <v>0.30244854620865</v>
      </c>
    </row>
    <row r="467" spans="1:4">
      <c r="A467" s="18">
        <v>16</v>
      </c>
      <c r="B467" s="19" t="s">
        <v>56</v>
      </c>
      <c r="C467" s="18">
        <v>2018</v>
      </c>
      <c r="D467" s="19">
        <v>0.337963641291958</v>
      </c>
    </row>
    <row r="468" spans="1:4">
      <c r="A468" s="18">
        <v>17</v>
      </c>
      <c r="B468" s="19" t="s">
        <v>57</v>
      </c>
      <c r="C468" s="18">
        <v>2018</v>
      </c>
      <c r="D468" s="19">
        <v>0.392890651530202</v>
      </c>
    </row>
    <row r="469" spans="1:4">
      <c r="A469" s="18">
        <v>18</v>
      </c>
      <c r="B469" s="19" t="s">
        <v>58</v>
      </c>
      <c r="C469" s="18">
        <v>2018</v>
      </c>
      <c r="D469" s="19">
        <v>0.472482465625426</v>
      </c>
    </row>
    <row r="470" spans="1:4">
      <c r="A470" s="18">
        <v>19</v>
      </c>
      <c r="B470" s="19" t="s">
        <v>59</v>
      </c>
      <c r="C470" s="18">
        <v>2018</v>
      </c>
      <c r="D470" s="19">
        <v>0.171627155485962</v>
      </c>
    </row>
    <row r="471" spans="1:4">
      <c r="A471" s="18">
        <v>20</v>
      </c>
      <c r="B471" s="19" t="s">
        <v>60</v>
      </c>
      <c r="C471" s="18">
        <v>2018</v>
      </c>
      <c r="D471" s="19">
        <v>0.40317647034572</v>
      </c>
    </row>
    <row r="472" spans="1:4">
      <c r="A472" s="18">
        <v>21</v>
      </c>
      <c r="B472" s="19" t="s">
        <v>61</v>
      </c>
      <c r="C472" s="18">
        <v>2018</v>
      </c>
      <c r="D472" s="19">
        <v>0.101810756634693</v>
      </c>
    </row>
    <row r="473" spans="1:4">
      <c r="A473" s="18">
        <v>22</v>
      </c>
      <c r="B473" s="19" t="s">
        <v>62</v>
      </c>
      <c r="C473" s="18">
        <v>2018</v>
      </c>
      <c r="D473" s="19">
        <v>0.306731459068456</v>
      </c>
    </row>
    <row r="474" spans="1:4">
      <c r="A474" s="18">
        <v>23</v>
      </c>
      <c r="B474" s="19" t="s">
        <v>63</v>
      </c>
      <c r="C474" s="18">
        <v>2018</v>
      </c>
      <c r="D474" s="19">
        <v>0.294511972528866</v>
      </c>
    </row>
    <row r="475" spans="1:4">
      <c r="A475" s="18">
        <v>24</v>
      </c>
      <c r="B475" s="19" t="s">
        <v>64</v>
      </c>
      <c r="C475" s="18">
        <v>2018</v>
      </c>
      <c r="D475" s="19">
        <v>0.475500718172682</v>
      </c>
    </row>
    <row r="476" spans="1:4">
      <c r="A476" s="18">
        <v>25</v>
      </c>
      <c r="B476" s="19" t="s">
        <v>65</v>
      </c>
      <c r="C476" s="18">
        <v>2018</v>
      </c>
      <c r="D476" s="19">
        <v>0.4966668283086</v>
      </c>
    </row>
    <row r="477" spans="1:4">
      <c r="A477" s="18">
        <v>26</v>
      </c>
      <c r="B477" s="19" t="s">
        <v>66</v>
      </c>
      <c r="C477" s="18">
        <v>2018</v>
      </c>
      <c r="D477" s="19">
        <v>0.397156775409201</v>
      </c>
    </row>
    <row r="478" spans="1:4">
      <c r="A478" s="18">
        <v>27</v>
      </c>
      <c r="B478" s="19" t="s">
        <v>67</v>
      </c>
      <c r="C478" s="18">
        <v>2018</v>
      </c>
      <c r="D478" s="19">
        <v>0.319567598544878</v>
      </c>
    </row>
    <row r="479" spans="1:4">
      <c r="A479" s="18">
        <v>28</v>
      </c>
      <c r="B479" s="19" t="s">
        <v>68</v>
      </c>
      <c r="C479" s="18">
        <v>2018</v>
      </c>
      <c r="D479" s="19">
        <v>0.236363450721404</v>
      </c>
    </row>
    <row r="480" spans="1:4">
      <c r="A480" s="18">
        <v>29</v>
      </c>
      <c r="B480" s="19" t="s">
        <v>69</v>
      </c>
      <c r="C480" s="18">
        <v>2018</v>
      </c>
      <c r="D480" s="19">
        <v>0.553266134178237</v>
      </c>
    </row>
    <row r="481" spans="1:4">
      <c r="A481" s="18">
        <v>30</v>
      </c>
      <c r="B481" s="19" t="s">
        <v>70</v>
      </c>
      <c r="C481" s="18">
        <v>2018</v>
      </c>
      <c r="D481" s="19">
        <v>0.278665532422367</v>
      </c>
    </row>
    <row r="482" spans="1:4">
      <c r="A482" s="18">
        <v>1</v>
      </c>
      <c r="B482" s="19" t="s">
        <v>41</v>
      </c>
      <c r="C482" s="18">
        <v>2019</v>
      </c>
      <c r="D482" s="19">
        <v>0.0121381029145563</v>
      </c>
    </row>
    <row r="483" spans="1:4">
      <c r="A483" s="18">
        <v>2</v>
      </c>
      <c r="B483" s="19" t="s">
        <v>42</v>
      </c>
      <c r="C483" s="18">
        <v>2019</v>
      </c>
      <c r="D483" s="19">
        <v>0.222030142844026</v>
      </c>
    </row>
    <row r="484" spans="1:4">
      <c r="A484" s="18">
        <v>3</v>
      </c>
      <c r="B484" s="19" t="s">
        <v>43</v>
      </c>
      <c r="C484" s="18">
        <v>2019</v>
      </c>
      <c r="D484" s="19">
        <v>0.569807935315766</v>
      </c>
    </row>
    <row r="485" spans="1:4">
      <c r="A485" s="18">
        <v>4</v>
      </c>
      <c r="B485" s="19" t="s">
        <v>44</v>
      </c>
      <c r="C485" s="18">
        <v>2019</v>
      </c>
      <c r="D485" s="19">
        <v>0.532069395186393</v>
      </c>
    </row>
    <row r="486" spans="1:4">
      <c r="A486" s="18">
        <v>5</v>
      </c>
      <c r="B486" s="19" t="s">
        <v>45</v>
      </c>
      <c r="C486" s="18">
        <v>2019</v>
      </c>
      <c r="D486" s="19">
        <v>0.497306802981603</v>
      </c>
    </row>
    <row r="487" spans="1:4">
      <c r="A487" s="18">
        <v>6</v>
      </c>
      <c r="B487" s="19" t="s">
        <v>46</v>
      </c>
      <c r="C487" s="18">
        <v>2019</v>
      </c>
      <c r="D487" s="19">
        <v>0.344066159921626</v>
      </c>
    </row>
    <row r="488" spans="1:4">
      <c r="A488" s="18">
        <v>7</v>
      </c>
      <c r="B488" s="19" t="s">
        <v>47</v>
      </c>
      <c r="C488" s="18">
        <v>2019</v>
      </c>
      <c r="D488" s="19">
        <v>0.352469158103669</v>
      </c>
    </row>
    <row r="489" spans="1:4">
      <c r="A489" s="18">
        <v>8</v>
      </c>
      <c r="B489" s="19" t="s">
        <v>48</v>
      </c>
      <c r="C489" s="18">
        <v>2019</v>
      </c>
      <c r="D489" s="19">
        <v>0.381421587564558</v>
      </c>
    </row>
    <row r="490" spans="1:4">
      <c r="A490" s="18">
        <v>9</v>
      </c>
      <c r="B490" s="19" t="s">
        <v>49</v>
      </c>
      <c r="C490" s="18">
        <v>2019</v>
      </c>
      <c r="D490" s="19">
        <v>0.133647516585673</v>
      </c>
    </row>
    <row r="491" spans="1:4">
      <c r="A491" s="18">
        <v>10</v>
      </c>
      <c r="B491" s="19" t="s">
        <v>50</v>
      </c>
      <c r="C491" s="18">
        <v>2019</v>
      </c>
      <c r="D491" s="19">
        <v>0.317285609419849</v>
      </c>
    </row>
    <row r="492" spans="1:4">
      <c r="A492" s="18">
        <v>11</v>
      </c>
      <c r="B492" s="19" t="s">
        <v>51</v>
      </c>
      <c r="C492" s="18">
        <v>2019</v>
      </c>
      <c r="D492" s="19">
        <v>0.126272215731359</v>
      </c>
    </row>
    <row r="493" spans="1:4">
      <c r="A493" s="18">
        <v>12</v>
      </c>
      <c r="B493" s="19" t="s">
        <v>52</v>
      </c>
      <c r="C493" s="18">
        <v>2019</v>
      </c>
      <c r="D493" s="19">
        <v>0.387550219719614</v>
      </c>
    </row>
    <row r="494" spans="1:4">
      <c r="A494" s="18">
        <v>13</v>
      </c>
      <c r="B494" s="19" t="s">
        <v>53</v>
      </c>
      <c r="C494" s="18">
        <v>2019</v>
      </c>
      <c r="D494" s="19">
        <v>0.27783074285179</v>
      </c>
    </row>
    <row r="495" spans="1:4">
      <c r="A495" s="18">
        <v>14</v>
      </c>
      <c r="B495" s="19" t="s">
        <v>54</v>
      </c>
      <c r="C495" s="18">
        <v>2019</v>
      </c>
      <c r="D495" s="19">
        <v>0.420843640463975</v>
      </c>
    </row>
    <row r="496" spans="1:4">
      <c r="A496" s="18">
        <v>15</v>
      </c>
      <c r="B496" s="19" t="s">
        <v>55</v>
      </c>
      <c r="C496" s="18">
        <v>2019</v>
      </c>
      <c r="D496" s="19">
        <v>0.299959900474547</v>
      </c>
    </row>
    <row r="497" spans="1:4">
      <c r="A497" s="18">
        <v>16</v>
      </c>
      <c r="B497" s="19" t="s">
        <v>56</v>
      </c>
      <c r="C497" s="18">
        <v>2019</v>
      </c>
      <c r="D497" s="19">
        <v>0.318746077641349</v>
      </c>
    </row>
    <row r="498" spans="1:4">
      <c r="A498" s="18">
        <v>17</v>
      </c>
      <c r="B498" s="19" t="s">
        <v>57</v>
      </c>
      <c r="C498" s="18">
        <v>2019</v>
      </c>
      <c r="D498" s="19">
        <v>0.365798707144489</v>
      </c>
    </row>
    <row r="499" spans="1:4">
      <c r="A499" s="18">
        <v>18</v>
      </c>
      <c r="B499" s="19" t="s">
        <v>58</v>
      </c>
      <c r="C499" s="18">
        <v>2019</v>
      </c>
      <c r="D499" s="19">
        <v>0.452040599804201</v>
      </c>
    </row>
    <row r="500" spans="1:4">
      <c r="A500" s="18">
        <v>19</v>
      </c>
      <c r="B500" s="19" t="s">
        <v>59</v>
      </c>
      <c r="C500" s="18">
        <v>2019</v>
      </c>
      <c r="D500" s="19">
        <v>0.175507318224026</v>
      </c>
    </row>
    <row r="501" spans="1:4">
      <c r="A501" s="18">
        <v>20</v>
      </c>
      <c r="B501" s="19" t="s">
        <v>60</v>
      </c>
      <c r="C501" s="18">
        <v>2019</v>
      </c>
      <c r="D501" s="19">
        <v>0.387088100915981</v>
      </c>
    </row>
    <row r="502" spans="1:4">
      <c r="A502" s="18">
        <v>21</v>
      </c>
      <c r="B502" s="19" t="s">
        <v>61</v>
      </c>
      <c r="C502" s="18">
        <v>2019</v>
      </c>
      <c r="D502" s="19">
        <v>0.0975399639869722</v>
      </c>
    </row>
    <row r="503" spans="1:4">
      <c r="A503" s="18">
        <v>22</v>
      </c>
      <c r="B503" s="19" t="s">
        <v>62</v>
      </c>
      <c r="C503" s="18">
        <v>2019</v>
      </c>
      <c r="D503" s="19">
        <v>0.281069420420115</v>
      </c>
    </row>
    <row r="504" spans="1:4">
      <c r="A504" s="18">
        <v>23</v>
      </c>
      <c r="B504" s="19" t="s">
        <v>63</v>
      </c>
      <c r="C504" s="18">
        <v>2019</v>
      </c>
      <c r="D504" s="19">
        <v>0.278343431731857</v>
      </c>
    </row>
    <row r="505" spans="1:4">
      <c r="A505" s="18">
        <v>24</v>
      </c>
      <c r="B505" s="19" t="s">
        <v>64</v>
      </c>
      <c r="C505" s="18">
        <v>2019</v>
      </c>
      <c r="D505" s="19">
        <v>0.458284778057682</v>
      </c>
    </row>
    <row r="506" spans="1:4">
      <c r="A506" s="18">
        <v>25</v>
      </c>
      <c r="B506" s="19" t="s">
        <v>65</v>
      </c>
      <c r="C506" s="18">
        <v>2019</v>
      </c>
      <c r="D506" s="19">
        <v>0.482101378362882</v>
      </c>
    </row>
    <row r="507" spans="1:4">
      <c r="A507" s="18">
        <v>26</v>
      </c>
      <c r="B507" s="19" t="s">
        <v>66</v>
      </c>
      <c r="C507" s="18">
        <v>2019</v>
      </c>
      <c r="D507" s="19">
        <v>0.383462433127136</v>
      </c>
    </row>
    <row r="508" spans="1:4">
      <c r="A508" s="18">
        <v>27</v>
      </c>
      <c r="B508" s="19" t="s">
        <v>67</v>
      </c>
      <c r="C508" s="18">
        <v>2019</v>
      </c>
      <c r="D508" s="19">
        <v>0.320141132424678</v>
      </c>
    </row>
    <row r="509" spans="1:4">
      <c r="A509" s="18">
        <v>28</v>
      </c>
      <c r="B509" s="19" t="s">
        <v>68</v>
      </c>
      <c r="C509" s="18">
        <v>2019</v>
      </c>
      <c r="D509" s="19">
        <v>0.23938871707874</v>
      </c>
    </row>
    <row r="510" spans="1:4">
      <c r="A510" s="18">
        <v>29</v>
      </c>
      <c r="B510" s="19" t="s">
        <v>69</v>
      </c>
      <c r="C510" s="18">
        <v>2019</v>
      </c>
      <c r="D510" s="19">
        <v>0.53995708323875</v>
      </c>
    </row>
    <row r="511" spans="1:4">
      <c r="A511" s="18">
        <v>30</v>
      </c>
      <c r="B511" s="19" t="s">
        <v>70</v>
      </c>
      <c r="C511" s="18">
        <v>2019</v>
      </c>
      <c r="D511" s="19">
        <v>0.283628755145617</v>
      </c>
    </row>
    <row r="512" spans="1:4">
      <c r="A512" s="18">
        <v>1</v>
      </c>
      <c r="B512" s="19" t="s">
        <v>41</v>
      </c>
      <c r="C512" s="18">
        <v>2020</v>
      </c>
      <c r="D512" s="19">
        <v>0.00710682769561565</v>
      </c>
    </row>
    <row r="513" spans="1:4">
      <c r="A513" s="18">
        <v>2</v>
      </c>
      <c r="B513" s="19" t="s">
        <v>42</v>
      </c>
      <c r="C513" s="18">
        <v>2020</v>
      </c>
      <c r="D513" s="19">
        <v>0.227009037964877</v>
      </c>
    </row>
    <row r="514" spans="1:4">
      <c r="A514" s="18">
        <v>3</v>
      </c>
      <c r="B514" s="19" t="s">
        <v>43</v>
      </c>
      <c r="C514" s="18">
        <v>2020</v>
      </c>
      <c r="D514" s="19">
        <v>0.567268117461472</v>
      </c>
    </row>
    <row r="515" spans="1:4">
      <c r="A515" s="18">
        <v>4</v>
      </c>
      <c r="B515" s="19" t="s">
        <v>44</v>
      </c>
      <c r="C515" s="18">
        <v>2020</v>
      </c>
      <c r="D515" s="19">
        <v>0.527564507537645</v>
      </c>
    </row>
    <row r="516" spans="1:4">
      <c r="A516" s="18">
        <v>5</v>
      </c>
      <c r="B516" s="19" t="s">
        <v>45</v>
      </c>
      <c r="C516" s="18">
        <v>2020</v>
      </c>
      <c r="D516" s="19">
        <v>0.481022929864621</v>
      </c>
    </row>
    <row r="517" spans="1:4">
      <c r="A517" s="18">
        <v>6</v>
      </c>
      <c r="B517" s="19" t="s">
        <v>46</v>
      </c>
      <c r="C517" s="18">
        <v>2020</v>
      </c>
      <c r="D517" s="19">
        <v>0.34349970096867</v>
      </c>
    </row>
    <row r="518" spans="1:4">
      <c r="A518" s="18">
        <v>7</v>
      </c>
      <c r="B518" s="19" t="s">
        <v>47</v>
      </c>
      <c r="C518" s="18">
        <v>2020</v>
      </c>
      <c r="D518" s="19">
        <v>0.313483978801417</v>
      </c>
    </row>
    <row r="519" spans="1:4">
      <c r="A519" s="18">
        <v>8</v>
      </c>
      <c r="B519" s="19" t="s">
        <v>48</v>
      </c>
      <c r="C519" s="18">
        <v>2020</v>
      </c>
      <c r="D519" s="19">
        <v>0.323916601634441</v>
      </c>
    </row>
    <row r="520" spans="1:4">
      <c r="A520" s="18">
        <v>9</v>
      </c>
      <c r="B520" s="19" t="s">
        <v>49</v>
      </c>
      <c r="C520" s="18">
        <v>2020</v>
      </c>
      <c r="D520" s="19">
        <v>0.140362444253489</v>
      </c>
    </row>
    <row r="521" spans="1:4">
      <c r="A521" s="18">
        <v>10</v>
      </c>
      <c r="B521" s="19" t="s">
        <v>50</v>
      </c>
      <c r="C521" s="18">
        <v>2020</v>
      </c>
      <c r="D521" s="19">
        <v>0.297620279176082</v>
      </c>
    </row>
    <row r="522" spans="1:4">
      <c r="A522" s="18">
        <v>11</v>
      </c>
      <c r="B522" s="19" t="s">
        <v>51</v>
      </c>
      <c r="C522" s="18">
        <v>2020</v>
      </c>
      <c r="D522" s="19">
        <v>0.109168872395926</v>
      </c>
    </row>
    <row r="523" spans="1:4">
      <c r="A523" s="18">
        <v>12</v>
      </c>
      <c r="B523" s="19" t="s">
        <v>52</v>
      </c>
      <c r="C523" s="18">
        <v>2020</v>
      </c>
      <c r="D523" s="19">
        <v>0.397628525490453</v>
      </c>
    </row>
    <row r="524" spans="1:4">
      <c r="A524" s="18">
        <v>13</v>
      </c>
      <c r="B524" s="19" t="s">
        <v>53</v>
      </c>
      <c r="C524" s="18">
        <v>2020</v>
      </c>
      <c r="D524" s="19">
        <v>0.257078570998813</v>
      </c>
    </row>
    <row r="525" spans="1:4">
      <c r="A525" s="18">
        <v>14</v>
      </c>
      <c r="B525" s="19" t="s">
        <v>54</v>
      </c>
      <c r="C525" s="18">
        <v>2020</v>
      </c>
      <c r="D525" s="19">
        <v>0.401682223957673</v>
      </c>
    </row>
    <row r="526" spans="1:4">
      <c r="A526" s="18">
        <v>15</v>
      </c>
      <c r="B526" s="19" t="s">
        <v>55</v>
      </c>
      <c r="C526" s="18">
        <v>2020</v>
      </c>
      <c r="D526" s="19">
        <v>0.300421985806706</v>
      </c>
    </row>
    <row r="527" spans="1:4">
      <c r="A527" s="18">
        <v>16</v>
      </c>
      <c r="B527" s="19" t="s">
        <v>56</v>
      </c>
      <c r="C527" s="18">
        <v>2020</v>
      </c>
      <c r="D527" s="19">
        <v>0.3216455020346</v>
      </c>
    </row>
    <row r="528" spans="1:4">
      <c r="A528" s="18">
        <v>17</v>
      </c>
      <c r="B528" s="19" t="s">
        <v>57</v>
      </c>
      <c r="C528" s="18">
        <v>2020</v>
      </c>
      <c r="D528" s="19">
        <v>0.367459523394844</v>
      </c>
    </row>
    <row r="529" spans="1:4">
      <c r="A529" s="18">
        <v>18</v>
      </c>
      <c r="B529" s="19" t="s">
        <v>58</v>
      </c>
      <c r="C529" s="18">
        <v>2020</v>
      </c>
      <c r="D529" s="19">
        <v>0.430460847658113</v>
      </c>
    </row>
    <row r="530" spans="1:4">
      <c r="A530" s="18">
        <v>19</v>
      </c>
      <c r="B530" s="19" t="s">
        <v>59</v>
      </c>
      <c r="C530" s="18">
        <v>2020</v>
      </c>
      <c r="D530" s="19">
        <v>0.170920607834428</v>
      </c>
    </row>
    <row r="531" spans="1:4">
      <c r="A531" s="18">
        <v>20</v>
      </c>
      <c r="B531" s="19" t="s">
        <v>60</v>
      </c>
      <c r="C531" s="18">
        <v>2020</v>
      </c>
      <c r="D531" s="19">
        <v>0.427408898916593</v>
      </c>
    </row>
    <row r="532" spans="1:4">
      <c r="A532" s="18">
        <v>21</v>
      </c>
      <c r="B532" s="19" t="s">
        <v>61</v>
      </c>
      <c r="C532" s="18">
        <v>2020</v>
      </c>
      <c r="D532" s="19">
        <v>0.0902138413614696</v>
      </c>
    </row>
    <row r="533" spans="1:4">
      <c r="A533" s="18">
        <v>22</v>
      </c>
      <c r="B533" s="19" t="s">
        <v>62</v>
      </c>
      <c r="C533" s="18">
        <v>2020</v>
      </c>
      <c r="D533" s="19">
        <v>0.295646432732465</v>
      </c>
    </row>
    <row r="534" spans="1:4">
      <c r="A534" s="18">
        <v>23</v>
      </c>
      <c r="B534" s="19" t="s">
        <v>63</v>
      </c>
      <c r="C534" s="18">
        <v>2020</v>
      </c>
      <c r="D534" s="19">
        <v>0.257685018809884</v>
      </c>
    </row>
    <row r="535" spans="1:4">
      <c r="A535" s="18">
        <v>24</v>
      </c>
      <c r="B535" s="19" t="s">
        <v>64</v>
      </c>
      <c r="C535" s="18">
        <v>2020</v>
      </c>
      <c r="D535" s="19">
        <v>0.444335553043694</v>
      </c>
    </row>
    <row r="536" spans="1:4">
      <c r="A536" s="18">
        <v>25</v>
      </c>
      <c r="B536" s="19" t="s">
        <v>65</v>
      </c>
      <c r="C536" s="18">
        <v>2020</v>
      </c>
      <c r="D536" s="19">
        <v>0.465001953830333</v>
      </c>
    </row>
    <row r="537" spans="1:4">
      <c r="A537" s="18">
        <v>26</v>
      </c>
      <c r="B537" s="19" t="s">
        <v>66</v>
      </c>
      <c r="C537" s="18">
        <v>2020</v>
      </c>
      <c r="D537" s="19">
        <v>0.401667152363715</v>
      </c>
    </row>
    <row r="538" spans="1:4">
      <c r="A538" s="18">
        <v>27</v>
      </c>
      <c r="B538" s="19" t="s">
        <v>67</v>
      </c>
      <c r="C538" s="18">
        <v>2020</v>
      </c>
      <c r="D538" s="19">
        <v>0.309112120302182</v>
      </c>
    </row>
    <row r="539" spans="1:4">
      <c r="A539" s="18">
        <v>28</v>
      </c>
      <c r="B539" s="19" t="s">
        <v>68</v>
      </c>
      <c r="C539" s="18">
        <v>2020</v>
      </c>
      <c r="D539" s="19">
        <v>0.232141538806671</v>
      </c>
    </row>
    <row r="540" spans="1:4">
      <c r="A540" s="18">
        <v>29</v>
      </c>
      <c r="B540" s="19" t="s">
        <v>69</v>
      </c>
      <c r="C540" s="18">
        <v>2020</v>
      </c>
      <c r="D540" s="19">
        <v>0.524468853019221</v>
      </c>
    </row>
    <row r="541" spans="1:4">
      <c r="A541" s="18">
        <v>30</v>
      </c>
      <c r="B541" s="19" t="s">
        <v>70</v>
      </c>
      <c r="C541" s="18">
        <v>2020</v>
      </c>
      <c r="D541" s="19">
        <v>0.26218592495536</v>
      </c>
    </row>
    <row r="542" spans="1:4">
      <c r="A542" s="18">
        <v>1</v>
      </c>
      <c r="B542" s="19" t="s">
        <v>41</v>
      </c>
      <c r="C542" s="18">
        <v>2021</v>
      </c>
      <c r="D542" s="19">
        <v>0.00682217825586573</v>
      </c>
    </row>
    <row r="543" spans="1:4">
      <c r="A543" s="18">
        <v>2</v>
      </c>
      <c r="B543" s="19" t="s">
        <v>42</v>
      </c>
      <c r="C543" s="18">
        <v>2021</v>
      </c>
      <c r="D543" s="19">
        <v>0.187630349421288</v>
      </c>
    </row>
    <row r="544" spans="1:4">
      <c r="A544" s="18">
        <v>3</v>
      </c>
      <c r="B544" s="19" t="s">
        <v>43</v>
      </c>
      <c r="C544" s="18">
        <v>2021</v>
      </c>
      <c r="D544" s="19">
        <v>0.507992169610112</v>
      </c>
    </row>
    <row r="545" spans="1:4">
      <c r="A545" s="18">
        <v>4</v>
      </c>
      <c r="B545" s="19" t="s">
        <v>44</v>
      </c>
      <c r="C545" s="18">
        <v>2021</v>
      </c>
      <c r="D545" s="19">
        <v>0.524693696009948</v>
      </c>
    </row>
    <row r="546" spans="1:4">
      <c r="A546" s="18">
        <v>5</v>
      </c>
      <c r="B546" s="19" t="s">
        <v>45</v>
      </c>
      <c r="C546" s="18">
        <v>2021</v>
      </c>
      <c r="D546" s="19">
        <v>0.440263551214842</v>
      </c>
    </row>
    <row r="547" spans="1:4">
      <c r="A547" s="18">
        <v>6</v>
      </c>
      <c r="B547" s="19" t="s">
        <v>46</v>
      </c>
      <c r="C547" s="18">
        <v>2021</v>
      </c>
      <c r="D547" s="19">
        <v>0.327577124855748</v>
      </c>
    </row>
    <row r="548" spans="1:4">
      <c r="A548" s="18">
        <v>7</v>
      </c>
      <c r="B548" s="19" t="s">
        <v>47</v>
      </c>
      <c r="C548" s="18">
        <v>2021</v>
      </c>
      <c r="D548" s="19">
        <v>0.288922642266815</v>
      </c>
    </row>
    <row r="549" spans="1:4">
      <c r="A549" s="18">
        <v>8</v>
      </c>
      <c r="B549" s="19" t="s">
        <v>48</v>
      </c>
      <c r="C549" s="18">
        <v>2021</v>
      </c>
      <c r="D549" s="19">
        <v>0.292488381182252</v>
      </c>
    </row>
    <row r="550" spans="1:4">
      <c r="A550" s="18">
        <v>9</v>
      </c>
      <c r="B550" s="19" t="s">
        <v>49</v>
      </c>
      <c r="C550" s="18">
        <v>2021</v>
      </c>
      <c r="D550" s="19">
        <v>0.129882817290061</v>
      </c>
    </row>
    <row r="551" spans="1:4">
      <c r="A551" s="18">
        <v>10</v>
      </c>
      <c r="B551" s="19" t="s">
        <v>50</v>
      </c>
      <c r="C551" s="18">
        <v>2021</v>
      </c>
      <c r="D551" s="19">
        <v>0.276667885053776</v>
      </c>
    </row>
    <row r="552" spans="1:4">
      <c r="A552" s="18">
        <v>11</v>
      </c>
      <c r="B552" s="19" t="s">
        <v>51</v>
      </c>
      <c r="C552" s="18">
        <v>2021</v>
      </c>
      <c r="D552" s="19">
        <v>0.115393079478786</v>
      </c>
    </row>
    <row r="553" spans="1:4">
      <c r="A553" s="18">
        <v>12</v>
      </c>
      <c r="B553" s="19" t="s">
        <v>52</v>
      </c>
      <c r="C553" s="18">
        <v>2021</v>
      </c>
      <c r="D553" s="19">
        <v>0.374463780465375</v>
      </c>
    </row>
    <row r="554" spans="1:4">
      <c r="A554" s="18">
        <v>13</v>
      </c>
      <c r="B554" s="19" t="s">
        <v>53</v>
      </c>
      <c r="C554" s="18">
        <v>2021</v>
      </c>
      <c r="D554" s="19">
        <v>0.235925973313292</v>
      </c>
    </row>
    <row r="555" spans="1:4">
      <c r="A555" s="18">
        <v>14</v>
      </c>
      <c r="B555" s="19" t="s">
        <v>54</v>
      </c>
      <c r="C555" s="18">
        <v>2021</v>
      </c>
      <c r="D555" s="19">
        <v>0.376376704868508</v>
      </c>
    </row>
    <row r="556" spans="1:4">
      <c r="A556" s="18">
        <v>15</v>
      </c>
      <c r="B556" s="19" t="s">
        <v>55</v>
      </c>
      <c r="C556" s="18">
        <v>2021</v>
      </c>
      <c r="D556" s="19">
        <v>0.273702856940111</v>
      </c>
    </row>
    <row r="557" spans="1:4">
      <c r="A557" s="18">
        <v>16</v>
      </c>
      <c r="B557" s="19" t="s">
        <v>56</v>
      </c>
      <c r="C557" s="18">
        <v>2021</v>
      </c>
      <c r="D557" s="19">
        <v>0.301839563011245</v>
      </c>
    </row>
    <row r="558" spans="1:4">
      <c r="A558" s="18">
        <v>17</v>
      </c>
      <c r="B558" s="19" t="s">
        <v>57</v>
      </c>
      <c r="C558" s="18">
        <v>2021</v>
      </c>
      <c r="D558" s="19">
        <v>0.352478011558944</v>
      </c>
    </row>
    <row r="559" spans="1:4">
      <c r="A559" s="18">
        <v>18</v>
      </c>
      <c r="B559" s="19" t="s">
        <v>58</v>
      </c>
      <c r="C559" s="18">
        <v>2021</v>
      </c>
      <c r="D559" s="19">
        <v>0.347814285300406</v>
      </c>
    </row>
    <row r="560" spans="1:4">
      <c r="A560" s="18">
        <v>19</v>
      </c>
      <c r="B560" s="19" t="s">
        <v>59</v>
      </c>
      <c r="C560" s="18">
        <v>2021</v>
      </c>
      <c r="D560" s="19">
        <v>0.13453674702043</v>
      </c>
    </row>
    <row r="561" spans="1:4">
      <c r="A561" s="18">
        <v>20</v>
      </c>
      <c r="B561" s="19" t="s">
        <v>60</v>
      </c>
      <c r="C561" s="18">
        <v>2021</v>
      </c>
      <c r="D561" s="19">
        <v>0.4177058717981</v>
      </c>
    </row>
    <row r="562" spans="1:4">
      <c r="A562" s="18">
        <v>21</v>
      </c>
      <c r="B562" s="19" t="s">
        <v>61</v>
      </c>
      <c r="C562" s="18">
        <v>2021</v>
      </c>
      <c r="D562" s="19">
        <v>0.0304692495002732</v>
      </c>
    </row>
    <row r="563" spans="1:4">
      <c r="A563" s="18">
        <v>22</v>
      </c>
      <c r="B563" s="19" t="s">
        <v>62</v>
      </c>
      <c r="C563" s="18">
        <v>2021</v>
      </c>
      <c r="D563" s="19">
        <v>0.248748211039159</v>
      </c>
    </row>
    <row r="564" spans="1:4">
      <c r="A564" s="18">
        <v>23</v>
      </c>
      <c r="B564" s="19" t="s">
        <v>63</v>
      </c>
      <c r="C564" s="18">
        <v>2021</v>
      </c>
      <c r="D564" s="19">
        <v>0.23730056065349</v>
      </c>
    </row>
    <row r="565" spans="1:4">
      <c r="A565" s="18">
        <v>24</v>
      </c>
      <c r="B565" s="19" t="s">
        <v>64</v>
      </c>
      <c r="C565" s="18">
        <v>2021</v>
      </c>
      <c r="D565" s="19">
        <v>0.374725973700025</v>
      </c>
    </row>
    <row r="566" spans="1:4">
      <c r="A566" s="18">
        <v>25</v>
      </c>
      <c r="B566" s="19" t="s">
        <v>65</v>
      </c>
      <c r="C566" s="18">
        <v>2021</v>
      </c>
      <c r="D566" s="19">
        <v>0.436443065868642</v>
      </c>
    </row>
    <row r="567" spans="1:4">
      <c r="A567" s="18">
        <v>26</v>
      </c>
      <c r="B567" s="19" t="s">
        <v>66</v>
      </c>
      <c r="C567" s="18">
        <v>2021</v>
      </c>
      <c r="D567" s="19">
        <v>0.389156041514884</v>
      </c>
    </row>
    <row r="568" spans="1:4">
      <c r="A568" s="18">
        <v>27</v>
      </c>
      <c r="B568" s="19" t="s">
        <v>67</v>
      </c>
      <c r="C568" s="18">
        <v>2021</v>
      </c>
      <c r="D568" s="19">
        <v>0.302220277940193</v>
      </c>
    </row>
    <row r="569" spans="1:4">
      <c r="A569" s="18">
        <v>28</v>
      </c>
      <c r="B569" s="19" t="s">
        <v>68</v>
      </c>
      <c r="C569" s="18">
        <v>2021</v>
      </c>
      <c r="D569" s="19">
        <v>0.239684751033958</v>
      </c>
    </row>
    <row r="570" spans="1:4">
      <c r="A570" s="18">
        <v>29</v>
      </c>
      <c r="B570" s="19" t="s">
        <v>69</v>
      </c>
      <c r="C570" s="18">
        <v>2021</v>
      </c>
      <c r="D570" s="19">
        <v>0.529690119735928</v>
      </c>
    </row>
    <row r="571" spans="1:4">
      <c r="A571" s="18">
        <v>30</v>
      </c>
      <c r="B571" s="19" t="s">
        <v>70</v>
      </c>
      <c r="C571" s="18">
        <v>2021</v>
      </c>
      <c r="D571" s="19">
        <v>0.260371796994286</v>
      </c>
    </row>
    <row r="572" spans="2:4">
      <c r="B572" s="19" t="s">
        <v>41</v>
      </c>
      <c r="C572" s="18">
        <v>2022</v>
      </c>
      <c r="D572" s="19">
        <v>0.00563741988632412</v>
      </c>
    </row>
    <row r="573" spans="2:4">
      <c r="B573" s="19" t="s">
        <v>42</v>
      </c>
      <c r="C573" s="18">
        <v>2022</v>
      </c>
      <c r="D573" s="19">
        <v>0.179341939234138</v>
      </c>
    </row>
    <row r="574" spans="2:4">
      <c r="B574" s="19" t="s">
        <v>43</v>
      </c>
      <c r="C574" s="18">
        <v>2022</v>
      </c>
      <c r="D574" s="19">
        <v>0.500861981098746</v>
      </c>
    </row>
    <row r="575" spans="2:4">
      <c r="B575" s="19" t="s">
        <v>44</v>
      </c>
      <c r="C575" s="18">
        <v>2022</v>
      </c>
      <c r="D575" s="19">
        <v>0.458715665858365</v>
      </c>
    </row>
    <row r="576" spans="2:4">
      <c r="B576" s="19" t="s">
        <v>45</v>
      </c>
      <c r="C576" s="18">
        <v>2022</v>
      </c>
      <c r="D576" s="19">
        <v>0.440982651772354</v>
      </c>
    </row>
    <row r="577" spans="2:4">
      <c r="B577" s="19" t="s">
        <v>46</v>
      </c>
      <c r="C577" s="18">
        <v>2022</v>
      </c>
      <c r="D577" s="19">
        <v>0.324968646972772</v>
      </c>
    </row>
    <row r="578" spans="2:4">
      <c r="B578" s="19" t="s">
        <v>47</v>
      </c>
      <c r="C578" s="18">
        <v>2022</v>
      </c>
      <c r="D578" s="19">
        <v>0.281200443004392</v>
      </c>
    </row>
    <row r="579" spans="2:4">
      <c r="B579" s="19" t="s">
        <v>48</v>
      </c>
      <c r="C579" s="18">
        <v>2022</v>
      </c>
      <c r="D579" s="19">
        <v>0.272450704818613</v>
      </c>
    </row>
    <row r="580" spans="2:4">
      <c r="B580" s="19" t="s">
        <v>49</v>
      </c>
      <c r="C580" s="18">
        <v>2022</v>
      </c>
      <c r="D580" s="19">
        <v>0.137292749194526</v>
      </c>
    </row>
    <row r="581" spans="2:4">
      <c r="B581" s="19" t="s">
        <v>50</v>
      </c>
      <c r="C581" s="18">
        <v>2022</v>
      </c>
      <c r="D581" s="19">
        <v>0.273866864982722</v>
      </c>
    </row>
    <row r="582" spans="2:4">
      <c r="B582" s="19" t="s">
        <v>51</v>
      </c>
      <c r="C582" s="18">
        <v>2022</v>
      </c>
      <c r="D582" s="19">
        <v>0.0480452533769846</v>
      </c>
    </row>
    <row r="583" spans="2:4">
      <c r="B583" s="19" t="s">
        <v>52</v>
      </c>
      <c r="C583" s="18">
        <v>2022</v>
      </c>
      <c r="D583" s="19">
        <v>0.347723179191105</v>
      </c>
    </row>
    <row r="584" spans="2:4">
      <c r="B584" s="19" t="s">
        <v>53</v>
      </c>
      <c r="C584" s="18">
        <v>2022</v>
      </c>
      <c r="D584" s="19">
        <v>0.22858660339267</v>
      </c>
    </row>
    <row r="585" spans="2:4">
      <c r="B585" s="19" t="s">
        <v>54</v>
      </c>
      <c r="C585" s="18">
        <v>2022</v>
      </c>
      <c r="D585" s="19">
        <v>0.364149351587859</v>
      </c>
    </row>
    <row r="586" spans="2:4">
      <c r="B586" s="19" t="s">
        <v>55</v>
      </c>
      <c r="C586" s="18">
        <v>2022</v>
      </c>
      <c r="D586" s="19">
        <v>0.24930402788326</v>
      </c>
    </row>
    <row r="587" spans="2:4">
      <c r="B587" s="19" t="s">
        <v>56</v>
      </c>
      <c r="C587" s="18">
        <v>2022</v>
      </c>
      <c r="D587" s="19">
        <v>0.288330190946946</v>
      </c>
    </row>
    <row r="588" spans="2:4">
      <c r="B588" s="19" t="s">
        <v>57</v>
      </c>
      <c r="C588" s="18">
        <v>2022</v>
      </c>
      <c r="D588" s="19">
        <v>0.378192111782762</v>
      </c>
    </row>
    <row r="589" spans="2:4">
      <c r="B589" s="19" t="s">
        <v>58</v>
      </c>
      <c r="C589" s="18">
        <v>2022</v>
      </c>
      <c r="D589" s="19">
        <v>0.338784226398475</v>
      </c>
    </row>
    <row r="590" spans="2:4">
      <c r="B590" s="19" t="s">
        <v>59</v>
      </c>
      <c r="C590" s="18">
        <v>2022</v>
      </c>
      <c r="D590" s="19">
        <v>0.139179266095369</v>
      </c>
    </row>
    <row r="591" spans="2:4">
      <c r="B591" s="19" t="s">
        <v>60</v>
      </c>
      <c r="C591" s="18">
        <v>2022</v>
      </c>
      <c r="D591" s="19">
        <v>0.413479646310954</v>
      </c>
    </row>
    <row r="592" spans="2:4">
      <c r="B592" s="19" t="s">
        <v>61</v>
      </c>
      <c r="C592" s="18">
        <v>2022</v>
      </c>
      <c r="D592" s="19">
        <v>0.0792695243253355</v>
      </c>
    </row>
    <row r="593" spans="2:4">
      <c r="B593" s="19" t="s">
        <v>62</v>
      </c>
      <c r="C593" s="18">
        <v>2022</v>
      </c>
      <c r="D593" s="19">
        <v>0.24092591613532</v>
      </c>
    </row>
    <row r="594" spans="2:4">
      <c r="B594" s="19" t="s">
        <v>63</v>
      </c>
      <c r="C594" s="18">
        <v>2022</v>
      </c>
      <c r="D594" s="19">
        <v>0.204858095863449</v>
      </c>
    </row>
    <row r="595" spans="2:4">
      <c r="B595" s="19" t="s">
        <v>64</v>
      </c>
      <c r="C595" s="18">
        <v>2022</v>
      </c>
      <c r="D595" s="19">
        <v>0.338654642815194</v>
      </c>
    </row>
    <row r="596" spans="2:4">
      <c r="B596" s="19" t="s">
        <v>65</v>
      </c>
      <c r="C596" s="18">
        <v>2022</v>
      </c>
      <c r="D596" s="19">
        <v>0.402316736270471</v>
      </c>
    </row>
    <row r="597" spans="2:4">
      <c r="B597" s="19" t="s">
        <v>66</v>
      </c>
      <c r="C597" s="18">
        <v>2022</v>
      </c>
      <c r="D597" s="19">
        <v>0.378796713276187</v>
      </c>
    </row>
    <row r="598" spans="2:4">
      <c r="B598" s="19" t="s">
        <v>67</v>
      </c>
      <c r="C598" s="18">
        <v>2022</v>
      </c>
      <c r="D598" s="19">
        <v>0.292894502944519</v>
      </c>
    </row>
    <row r="599" spans="2:4">
      <c r="B599" s="19" t="s">
        <v>68</v>
      </c>
      <c r="C599" s="18">
        <v>2022</v>
      </c>
      <c r="D599" s="19">
        <v>0.230610860054965</v>
      </c>
    </row>
    <row r="600" spans="2:4">
      <c r="B600" s="19" t="s">
        <v>69</v>
      </c>
      <c r="C600" s="18">
        <v>2022</v>
      </c>
      <c r="D600" s="19">
        <v>0.513603623069122</v>
      </c>
    </row>
    <row r="601" spans="2:4">
      <c r="B601" s="19" t="s">
        <v>70</v>
      </c>
      <c r="C601" s="18">
        <v>2022</v>
      </c>
      <c r="D601" s="19">
        <v>0.249264618606011</v>
      </c>
    </row>
  </sheetData>
  <sheetProtection formatCells="0" insertHyperlinks="0" autoFilter="0"/>
  <sortState ref="A2:D541">
    <sortCondition ref="C1:C541"/>
  </sortState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zoomScale="70" zoomScaleNormal="70" workbookViewId="0">
      <selection activeCell="L1" sqref="L1:M1"/>
    </sheetView>
  </sheetViews>
  <sheetFormatPr defaultColWidth="9" defaultRowHeight="13.5"/>
  <cols>
    <col min="1" max="2" width="9" style="13"/>
  </cols>
  <sheetData>
    <row r="1" ht="84.75" spans="1:22">
      <c r="A1" s="14" t="s">
        <v>75</v>
      </c>
      <c r="B1" s="15" t="s">
        <v>76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8" t="s">
        <v>83</v>
      </c>
      <c r="J1" s="17" t="s">
        <v>84</v>
      </c>
      <c r="K1" s="10" t="s">
        <v>85</v>
      </c>
      <c r="L1" s="10" t="s">
        <v>86</v>
      </c>
      <c r="M1" s="10" t="s">
        <v>87</v>
      </c>
      <c r="N1" s="10" t="s">
        <v>88</v>
      </c>
      <c r="O1" s="10" t="s">
        <v>89</v>
      </c>
      <c r="P1" s="10" t="s">
        <v>90</v>
      </c>
      <c r="Q1" s="10" t="s">
        <v>91</v>
      </c>
      <c r="R1" s="10" t="s">
        <v>92</v>
      </c>
      <c r="S1" s="10" t="s">
        <v>93</v>
      </c>
      <c r="T1" s="10" t="s">
        <v>94</v>
      </c>
      <c r="U1" s="10" t="s">
        <v>95</v>
      </c>
      <c r="V1" s="12" t="s">
        <v>96</v>
      </c>
    </row>
    <row r="2" spans="1:22">
      <c r="A2" s="16" t="s">
        <v>41</v>
      </c>
      <c r="B2" s="16">
        <v>2022</v>
      </c>
      <c r="C2" s="6" t="s">
        <v>97</v>
      </c>
      <c r="D2" s="7"/>
      <c r="E2" s="7"/>
      <c r="F2" s="6" t="s">
        <v>98</v>
      </c>
      <c r="G2" s="7"/>
      <c r="H2" s="7"/>
      <c r="I2" s="7"/>
      <c r="J2" s="7"/>
      <c r="K2" s="7"/>
      <c r="L2" s="6" t="s">
        <v>99</v>
      </c>
      <c r="M2" s="6" t="s">
        <v>100</v>
      </c>
      <c r="N2" s="6" t="s">
        <v>101</v>
      </c>
      <c r="O2" s="6" t="s">
        <v>102</v>
      </c>
      <c r="P2" s="6" t="s">
        <v>103</v>
      </c>
      <c r="Q2" s="6" t="s">
        <v>104</v>
      </c>
      <c r="R2" s="6" t="s">
        <v>105</v>
      </c>
      <c r="S2" s="6" t="s">
        <v>106</v>
      </c>
      <c r="T2" s="6" t="s">
        <v>107</v>
      </c>
      <c r="U2" s="6" t="s">
        <v>108</v>
      </c>
      <c r="V2" s="6" t="s">
        <v>109</v>
      </c>
    </row>
    <row r="3" spans="1:22">
      <c r="A3" s="16" t="s">
        <v>42</v>
      </c>
      <c r="B3" s="16">
        <v>2022</v>
      </c>
      <c r="C3" s="6" t="s">
        <v>110</v>
      </c>
      <c r="D3" s="7"/>
      <c r="E3" s="6" t="s">
        <v>111</v>
      </c>
      <c r="F3" s="7"/>
      <c r="G3" s="6" t="s">
        <v>112</v>
      </c>
      <c r="H3" s="6" t="s">
        <v>113</v>
      </c>
      <c r="I3" s="7"/>
      <c r="J3" s="6" t="s">
        <v>114</v>
      </c>
      <c r="K3" s="6" t="s">
        <v>115</v>
      </c>
      <c r="L3" s="6" t="s">
        <v>116</v>
      </c>
      <c r="M3" s="6" t="s">
        <v>117</v>
      </c>
      <c r="N3" s="6" t="s">
        <v>118</v>
      </c>
      <c r="O3" s="6" t="s">
        <v>119</v>
      </c>
      <c r="P3" s="6" t="s">
        <v>120</v>
      </c>
      <c r="Q3" s="6" t="s">
        <v>121</v>
      </c>
      <c r="R3" s="6" t="s">
        <v>122</v>
      </c>
      <c r="S3" s="6" t="s">
        <v>123</v>
      </c>
      <c r="T3" s="6" t="s">
        <v>124</v>
      </c>
      <c r="U3" s="6" t="s">
        <v>125</v>
      </c>
      <c r="V3" s="6" t="s">
        <v>126</v>
      </c>
    </row>
    <row r="4" spans="1:22">
      <c r="A4" s="16" t="s">
        <v>43</v>
      </c>
      <c r="B4" s="16">
        <v>2022</v>
      </c>
      <c r="C4" s="6" t="s">
        <v>127</v>
      </c>
      <c r="D4" s="7"/>
      <c r="E4" s="6" t="s">
        <v>128</v>
      </c>
      <c r="F4" s="6" t="s">
        <v>129</v>
      </c>
      <c r="G4" s="6" t="s">
        <v>130</v>
      </c>
      <c r="H4" s="6" t="s">
        <v>131</v>
      </c>
      <c r="I4" s="6" t="s">
        <v>132</v>
      </c>
      <c r="J4" s="11" t="s">
        <v>133</v>
      </c>
      <c r="K4" s="11" t="s">
        <v>134</v>
      </c>
      <c r="L4" s="11" t="s">
        <v>135</v>
      </c>
      <c r="M4" s="11" t="s">
        <v>136</v>
      </c>
      <c r="N4" s="11" t="s">
        <v>137</v>
      </c>
      <c r="O4" s="11" t="s">
        <v>138</v>
      </c>
      <c r="P4" s="6" t="s">
        <v>139</v>
      </c>
      <c r="Q4" s="6" t="s">
        <v>140</v>
      </c>
      <c r="R4" s="6" t="s">
        <v>141</v>
      </c>
      <c r="S4" s="6" t="s">
        <v>142</v>
      </c>
      <c r="T4" s="6" t="s">
        <v>143</v>
      </c>
      <c r="U4" s="6" t="s">
        <v>144</v>
      </c>
      <c r="V4" s="6" t="s">
        <v>145</v>
      </c>
    </row>
    <row r="5" spans="1:22">
      <c r="A5" s="16" t="s">
        <v>44</v>
      </c>
      <c r="B5" s="16">
        <v>2022</v>
      </c>
      <c r="C5" s="6" t="s">
        <v>146</v>
      </c>
      <c r="D5" s="7"/>
      <c r="E5" s="6" t="s">
        <v>147</v>
      </c>
      <c r="F5" s="6" t="s">
        <v>148</v>
      </c>
      <c r="G5" s="6" t="s">
        <v>149</v>
      </c>
      <c r="H5" s="6" t="s">
        <v>150</v>
      </c>
      <c r="I5" s="6" t="s">
        <v>151</v>
      </c>
      <c r="J5" s="11" t="s">
        <v>152</v>
      </c>
      <c r="K5" s="7"/>
      <c r="L5" s="11" t="s">
        <v>153</v>
      </c>
      <c r="M5" s="11" t="s">
        <v>154</v>
      </c>
      <c r="N5" s="11" t="s">
        <v>155</v>
      </c>
      <c r="O5" s="11" t="s">
        <v>156</v>
      </c>
      <c r="P5" s="6" t="s">
        <v>157</v>
      </c>
      <c r="Q5" s="7"/>
      <c r="R5" s="6" t="s">
        <v>158</v>
      </c>
      <c r="S5" s="6" t="s">
        <v>159</v>
      </c>
      <c r="T5" s="6" t="s">
        <v>160</v>
      </c>
      <c r="U5" s="6" t="s">
        <v>161</v>
      </c>
      <c r="V5" s="6" t="s">
        <v>162</v>
      </c>
    </row>
    <row r="6" spans="1:22">
      <c r="A6" s="16" t="s">
        <v>45</v>
      </c>
      <c r="B6" s="16">
        <v>2022</v>
      </c>
      <c r="C6" s="6" t="s">
        <v>163</v>
      </c>
      <c r="D6" s="6" t="s">
        <v>164</v>
      </c>
      <c r="E6" s="6" t="s">
        <v>165</v>
      </c>
      <c r="F6" s="6" t="s">
        <v>166</v>
      </c>
      <c r="G6" s="6" t="s">
        <v>167</v>
      </c>
      <c r="H6" s="6" t="s">
        <v>168</v>
      </c>
      <c r="I6" s="6" t="s">
        <v>169</v>
      </c>
      <c r="J6" s="6" t="s">
        <v>170</v>
      </c>
      <c r="K6" s="6" t="s">
        <v>171</v>
      </c>
      <c r="L6" s="6" t="s">
        <v>172</v>
      </c>
      <c r="M6" s="6" t="s">
        <v>173</v>
      </c>
      <c r="N6" s="6" t="s">
        <v>174</v>
      </c>
      <c r="O6" s="6" t="s">
        <v>175</v>
      </c>
      <c r="P6" s="6" t="s">
        <v>176</v>
      </c>
      <c r="Q6" s="6" t="s">
        <v>177</v>
      </c>
      <c r="R6" s="6" t="s">
        <v>178</v>
      </c>
      <c r="S6" s="6" t="s">
        <v>179</v>
      </c>
      <c r="T6" s="6" t="s">
        <v>180</v>
      </c>
      <c r="U6" s="6" t="s">
        <v>181</v>
      </c>
      <c r="V6" s="6" t="s">
        <v>182</v>
      </c>
    </row>
    <row r="7" spans="1:22">
      <c r="A7" s="16" t="s">
        <v>46</v>
      </c>
      <c r="B7" s="16">
        <v>2022</v>
      </c>
      <c r="C7" s="6" t="s">
        <v>183</v>
      </c>
      <c r="D7" s="7"/>
      <c r="E7" s="6" t="s">
        <v>184</v>
      </c>
      <c r="F7" s="6" t="s">
        <v>185</v>
      </c>
      <c r="G7" s="6" t="s">
        <v>186</v>
      </c>
      <c r="H7" s="6" t="s">
        <v>187</v>
      </c>
      <c r="I7" s="6" t="s">
        <v>188</v>
      </c>
      <c r="J7" s="6" t="s">
        <v>189</v>
      </c>
      <c r="K7" s="6" t="s">
        <v>190</v>
      </c>
      <c r="L7" s="6" t="s">
        <v>191</v>
      </c>
      <c r="M7" s="6" t="s">
        <v>192</v>
      </c>
      <c r="N7" s="6" t="s">
        <v>193</v>
      </c>
      <c r="O7" s="6" t="s">
        <v>194</v>
      </c>
      <c r="P7" s="6" t="s">
        <v>195</v>
      </c>
      <c r="Q7" s="6" t="s">
        <v>196</v>
      </c>
      <c r="R7" s="6" t="s">
        <v>197</v>
      </c>
      <c r="S7" s="6" t="s">
        <v>198</v>
      </c>
      <c r="T7" s="6" t="s">
        <v>199</v>
      </c>
      <c r="U7" s="6" t="s">
        <v>200</v>
      </c>
      <c r="V7" s="6" t="s">
        <v>201</v>
      </c>
    </row>
    <row r="8" spans="1:22">
      <c r="A8" s="16" t="s">
        <v>47</v>
      </c>
      <c r="B8" s="16">
        <v>2022</v>
      </c>
      <c r="C8" s="6" t="s">
        <v>202</v>
      </c>
      <c r="D8" s="7"/>
      <c r="E8" s="6" t="s">
        <v>203</v>
      </c>
      <c r="F8" s="6" t="s">
        <v>204</v>
      </c>
      <c r="G8" s="6" t="s">
        <v>205</v>
      </c>
      <c r="H8" s="6" t="s">
        <v>206</v>
      </c>
      <c r="I8" s="7"/>
      <c r="J8" s="6" t="s">
        <v>207</v>
      </c>
      <c r="K8" s="6" t="s">
        <v>208</v>
      </c>
      <c r="L8" s="6" t="s">
        <v>209</v>
      </c>
      <c r="M8" s="6" t="s">
        <v>210</v>
      </c>
      <c r="N8" s="6" t="s">
        <v>211</v>
      </c>
      <c r="O8" s="6" t="s">
        <v>212</v>
      </c>
      <c r="P8" s="6" t="s">
        <v>213</v>
      </c>
      <c r="Q8" s="6" t="s">
        <v>214</v>
      </c>
      <c r="R8" s="6" t="s">
        <v>215</v>
      </c>
      <c r="S8" s="6" t="s">
        <v>216</v>
      </c>
      <c r="T8" s="6" t="s">
        <v>217</v>
      </c>
      <c r="U8" s="6" t="s">
        <v>218</v>
      </c>
      <c r="V8" s="6" t="s">
        <v>219</v>
      </c>
    </row>
    <row r="9" spans="1:22">
      <c r="A9" s="16" t="s">
        <v>48</v>
      </c>
      <c r="B9" s="16">
        <v>2022</v>
      </c>
      <c r="C9" s="6" t="s">
        <v>220</v>
      </c>
      <c r="D9" s="7"/>
      <c r="E9" s="6" t="s">
        <v>221</v>
      </c>
      <c r="F9" s="6" t="s">
        <v>222</v>
      </c>
      <c r="G9" s="6" t="s">
        <v>223</v>
      </c>
      <c r="H9" s="6" t="s">
        <v>224</v>
      </c>
      <c r="I9" s="6" t="s">
        <v>225</v>
      </c>
      <c r="J9" s="6" t="s">
        <v>226</v>
      </c>
      <c r="K9" s="6" t="s">
        <v>227</v>
      </c>
      <c r="L9" s="6" t="s">
        <v>228</v>
      </c>
      <c r="M9" s="6" t="s">
        <v>229</v>
      </c>
      <c r="N9" s="6" t="s">
        <v>230</v>
      </c>
      <c r="O9" s="6" t="s">
        <v>231</v>
      </c>
      <c r="P9" s="6" t="s">
        <v>232</v>
      </c>
      <c r="Q9" s="6" t="s">
        <v>233</v>
      </c>
      <c r="R9" s="6" t="s">
        <v>234</v>
      </c>
      <c r="S9" s="6" t="s">
        <v>235</v>
      </c>
      <c r="T9" s="6" t="s">
        <v>236</v>
      </c>
      <c r="U9" s="6" t="s">
        <v>237</v>
      </c>
      <c r="V9" s="6" t="s">
        <v>238</v>
      </c>
    </row>
    <row r="10" spans="1:22">
      <c r="A10" s="16" t="s">
        <v>49</v>
      </c>
      <c r="B10" s="16">
        <v>2022</v>
      </c>
      <c r="C10" s="6" t="s">
        <v>239</v>
      </c>
      <c r="D10" s="7"/>
      <c r="E10" s="7"/>
      <c r="F10" s="7"/>
      <c r="G10" s="6" t="s">
        <v>240</v>
      </c>
      <c r="H10" s="6" t="s">
        <v>241</v>
      </c>
      <c r="I10" s="7"/>
      <c r="J10" s="6" t="s">
        <v>242</v>
      </c>
      <c r="K10" s="6" t="s">
        <v>243</v>
      </c>
      <c r="L10" s="6" t="s">
        <v>244</v>
      </c>
      <c r="M10" s="6" t="s">
        <v>245</v>
      </c>
      <c r="N10" s="6" t="s">
        <v>246</v>
      </c>
      <c r="O10" s="6" t="s">
        <v>247</v>
      </c>
      <c r="P10" s="6" t="s">
        <v>248</v>
      </c>
      <c r="Q10" s="6" t="s">
        <v>249</v>
      </c>
      <c r="R10" s="6" t="s">
        <v>250</v>
      </c>
      <c r="S10" s="6" t="s">
        <v>251</v>
      </c>
      <c r="T10" s="6" t="s">
        <v>252</v>
      </c>
      <c r="U10" s="6" t="s">
        <v>253</v>
      </c>
      <c r="V10" s="6" t="s">
        <v>254</v>
      </c>
    </row>
    <row r="11" spans="1:22">
      <c r="A11" s="16" t="s">
        <v>50</v>
      </c>
      <c r="B11" s="16">
        <v>2022</v>
      </c>
      <c r="C11" s="6" t="s">
        <v>255</v>
      </c>
      <c r="D11" s="7"/>
      <c r="E11" s="6" t="s">
        <v>256</v>
      </c>
      <c r="F11" s="6" t="s">
        <v>257</v>
      </c>
      <c r="G11" s="6" t="s">
        <v>258</v>
      </c>
      <c r="H11" s="6" t="s">
        <v>259</v>
      </c>
      <c r="I11" s="7"/>
      <c r="J11" s="6" t="s">
        <v>260</v>
      </c>
      <c r="K11" s="6" t="s">
        <v>261</v>
      </c>
      <c r="L11" s="6" t="s">
        <v>262</v>
      </c>
      <c r="M11" s="6" t="s">
        <v>263</v>
      </c>
      <c r="N11" s="6" t="s">
        <v>264</v>
      </c>
      <c r="O11" s="6" t="s">
        <v>265</v>
      </c>
      <c r="P11" s="6" t="s">
        <v>266</v>
      </c>
      <c r="Q11" s="6" t="s">
        <v>267</v>
      </c>
      <c r="R11" s="6" t="s">
        <v>268</v>
      </c>
      <c r="S11" s="6" t="s">
        <v>269</v>
      </c>
      <c r="T11" s="6" t="s">
        <v>270</v>
      </c>
      <c r="U11" s="6" t="s">
        <v>271</v>
      </c>
      <c r="V11" s="6" t="s">
        <v>272</v>
      </c>
    </row>
    <row r="12" spans="1:22">
      <c r="A12" s="16" t="s">
        <v>51</v>
      </c>
      <c r="B12" s="16">
        <v>2022</v>
      </c>
      <c r="C12" s="6" t="s">
        <v>273</v>
      </c>
      <c r="D12" s="7"/>
      <c r="E12" s="6" t="s">
        <v>274</v>
      </c>
      <c r="F12" s="6" t="s">
        <v>275</v>
      </c>
      <c r="G12" s="6" t="s">
        <v>276</v>
      </c>
      <c r="H12" s="6" t="s">
        <v>277</v>
      </c>
      <c r="I12" s="6" t="s">
        <v>278</v>
      </c>
      <c r="J12" s="6" t="s">
        <v>279</v>
      </c>
      <c r="K12" s="7"/>
      <c r="L12" s="6" t="s">
        <v>280</v>
      </c>
      <c r="M12" s="6" t="s">
        <v>281</v>
      </c>
      <c r="N12" s="6" t="s">
        <v>282</v>
      </c>
      <c r="O12" s="6" t="s">
        <v>283</v>
      </c>
      <c r="P12" s="6" t="s">
        <v>284</v>
      </c>
      <c r="Q12" s="6" t="s">
        <v>285</v>
      </c>
      <c r="R12" s="6" t="s">
        <v>286</v>
      </c>
      <c r="S12" s="6" t="s">
        <v>287</v>
      </c>
      <c r="T12" s="6" t="s">
        <v>288</v>
      </c>
      <c r="U12" s="6" t="s">
        <v>289</v>
      </c>
      <c r="V12" s="6" t="s">
        <v>290</v>
      </c>
    </row>
    <row r="13" spans="1:22">
      <c r="A13" s="16" t="s">
        <v>52</v>
      </c>
      <c r="B13" s="16">
        <v>2022</v>
      </c>
      <c r="C13" s="6" t="s">
        <v>291</v>
      </c>
      <c r="D13" s="7"/>
      <c r="E13" s="6" t="s">
        <v>292</v>
      </c>
      <c r="F13" s="6" t="s">
        <v>293</v>
      </c>
      <c r="G13" s="6" t="s">
        <v>294</v>
      </c>
      <c r="H13" s="6" t="s">
        <v>295</v>
      </c>
      <c r="I13" s="6" t="s">
        <v>296</v>
      </c>
      <c r="J13" s="6" t="s">
        <v>297</v>
      </c>
      <c r="K13" s="6" t="s">
        <v>298</v>
      </c>
      <c r="L13" s="6" t="s">
        <v>299</v>
      </c>
      <c r="M13" s="6" t="s">
        <v>300</v>
      </c>
      <c r="N13" s="6" t="s">
        <v>301</v>
      </c>
      <c r="O13" s="6" t="s">
        <v>302</v>
      </c>
      <c r="P13" s="6" t="s">
        <v>303</v>
      </c>
      <c r="Q13" s="6" t="s">
        <v>304</v>
      </c>
      <c r="R13" s="6" t="s">
        <v>305</v>
      </c>
      <c r="S13" s="6" t="s">
        <v>306</v>
      </c>
      <c r="T13" s="6" t="s">
        <v>307</v>
      </c>
      <c r="U13" s="6" t="s">
        <v>308</v>
      </c>
      <c r="V13" s="6" t="s">
        <v>309</v>
      </c>
    </row>
    <row r="14" spans="1:22">
      <c r="A14" s="16" t="s">
        <v>53</v>
      </c>
      <c r="B14" s="16">
        <v>2022</v>
      </c>
      <c r="C14" s="6" t="s">
        <v>310</v>
      </c>
      <c r="D14" s="7"/>
      <c r="E14" s="6" t="s">
        <v>311</v>
      </c>
      <c r="F14" s="6" t="s">
        <v>312</v>
      </c>
      <c r="G14" s="6" t="s">
        <v>313</v>
      </c>
      <c r="H14" s="6" t="s">
        <v>314</v>
      </c>
      <c r="I14" s="6" t="s">
        <v>315</v>
      </c>
      <c r="J14" s="6" t="s">
        <v>316</v>
      </c>
      <c r="K14" s="6" t="s">
        <v>317</v>
      </c>
      <c r="L14" s="6" t="s">
        <v>318</v>
      </c>
      <c r="M14" s="6" t="s">
        <v>319</v>
      </c>
      <c r="N14" s="6" t="s">
        <v>320</v>
      </c>
      <c r="O14" s="6" t="s">
        <v>321</v>
      </c>
      <c r="P14" s="6" t="s">
        <v>322</v>
      </c>
      <c r="Q14" s="6" t="s">
        <v>323</v>
      </c>
      <c r="R14" s="6" t="s">
        <v>324</v>
      </c>
      <c r="S14" s="6" t="s">
        <v>325</v>
      </c>
      <c r="T14" s="6" t="s">
        <v>326</v>
      </c>
      <c r="U14" s="6" t="s">
        <v>327</v>
      </c>
      <c r="V14" s="6" t="s">
        <v>328</v>
      </c>
    </row>
    <row r="15" spans="1:22">
      <c r="A15" s="16" t="s">
        <v>54</v>
      </c>
      <c r="B15" s="16">
        <v>2022</v>
      </c>
      <c r="C15" s="6" t="s">
        <v>329</v>
      </c>
      <c r="D15" s="7"/>
      <c r="E15" s="6" t="s">
        <v>330</v>
      </c>
      <c r="F15" s="6" t="s">
        <v>331</v>
      </c>
      <c r="G15" s="6" t="s">
        <v>332</v>
      </c>
      <c r="H15" s="6" t="s">
        <v>333</v>
      </c>
      <c r="I15" s="6" t="s">
        <v>334</v>
      </c>
      <c r="J15" s="6" t="s">
        <v>335</v>
      </c>
      <c r="K15" s="7"/>
      <c r="L15" s="6" t="s">
        <v>336</v>
      </c>
      <c r="M15" s="6" t="s">
        <v>337</v>
      </c>
      <c r="N15" s="6" t="s">
        <v>338</v>
      </c>
      <c r="O15" s="6" t="s">
        <v>339</v>
      </c>
      <c r="P15" s="6" t="s">
        <v>340</v>
      </c>
      <c r="Q15" s="6" t="s">
        <v>341</v>
      </c>
      <c r="R15" s="6" t="s">
        <v>342</v>
      </c>
      <c r="S15" s="6" t="s">
        <v>343</v>
      </c>
      <c r="T15" s="6" t="s">
        <v>344</v>
      </c>
      <c r="U15" s="6" t="s">
        <v>345</v>
      </c>
      <c r="V15" s="6" t="s">
        <v>346</v>
      </c>
    </row>
    <row r="16" spans="1:22">
      <c r="A16" s="16" t="s">
        <v>55</v>
      </c>
      <c r="B16" s="16">
        <v>2022</v>
      </c>
      <c r="C16" s="6" t="s">
        <v>347</v>
      </c>
      <c r="D16" s="7"/>
      <c r="E16" s="6" t="s">
        <v>348</v>
      </c>
      <c r="F16" s="6" t="s">
        <v>349</v>
      </c>
      <c r="G16" s="6" t="s">
        <v>350</v>
      </c>
      <c r="H16" s="6" t="s">
        <v>351</v>
      </c>
      <c r="I16" s="6" t="s">
        <v>352</v>
      </c>
      <c r="J16" s="6" t="s">
        <v>353</v>
      </c>
      <c r="K16" s="6" t="s">
        <v>354</v>
      </c>
      <c r="L16" s="6" t="s">
        <v>355</v>
      </c>
      <c r="M16" s="6" t="s">
        <v>356</v>
      </c>
      <c r="N16" s="6" t="s">
        <v>357</v>
      </c>
      <c r="O16" s="6" t="s">
        <v>358</v>
      </c>
      <c r="P16" s="6" t="s">
        <v>359</v>
      </c>
      <c r="Q16" s="6" t="s">
        <v>360</v>
      </c>
      <c r="R16" s="6" t="s">
        <v>361</v>
      </c>
      <c r="S16" s="6" t="s">
        <v>362</v>
      </c>
      <c r="T16" s="6" t="s">
        <v>363</v>
      </c>
      <c r="U16" s="6" t="s">
        <v>364</v>
      </c>
      <c r="V16" s="6" t="s">
        <v>365</v>
      </c>
    </row>
    <row r="17" spans="1:22">
      <c r="A17" s="16" t="s">
        <v>56</v>
      </c>
      <c r="B17" s="16">
        <v>2022</v>
      </c>
      <c r="C17" s="6" t="s">
        <v>366</v>
      </c>
      <c r="D17" s="7"/>
      <c r="E17" s="6" t="s">
        <v>367</v>
      </c>
      <c r="F17" s="6" t="s">
        <v>368</v>
      </c>
      <c r="G17" s="6" t="s">
        <v>369</v>
      </c>
      <c r="H17" s="6" t="s">
        <v>370</v>
      </c>
      <c r="I17" s="6" t="s">
        <v>371</v>
      </c>
      <c r="J17" s="6" t="s">
        <v>372</v>
      </c>
      <c r="K17" s="6" t="s">
        <v>373</v>
      </c>
      <c r="L17" s="6" t="s">
        <v>374</v>
      </c>
      <c r="M17" s="6" t="s">
        <v>375</v>
      </c>
      <c r="N17" s="6" t="s">
        <v>376</v>
      </c>
      <c r="O17" s="6" t="s">
        <v>377</v>
      </c>
      <c r="P17" s="6" t="s">
        <v>378</v>
      </c>
      <c r="Q17" s="6" t="s">
        <v>379</v>
      </c>
      <c r="R17" s="6" t="s">
        <v>380</v>
      </c>
      <c r="S17" s="6" t="s">
        <v>381</v>
      </c>
      <c r="T17" s="6" t="s">
        <v>382</v>
      </c>
      <c r="U17" s="6" t="s">
        <v>383</v>
      </c>
      <c r="V17" s="6" t="s">
        <v>384</v>
      </c>
    </row>
    <row r="18" spans="1:22">
      <c r="A18" s="16" t="s">
        <v>57</v>
      </c>
      <c r="B18" s="16">
        <v>2022</v>
      </c>
      <c r="C18" s="6" t="s">
        <v>385</v>
      </c>
      <c r="D18" s="6" t="s">
        <v>386</v>
      </c>
      <c r="E18" s="6" t="s">
        <v>387</v>
      </c>
      <c r="F18" s="6" t="s">
        <v>388</v>
      </c>
      <c r="G18" s="6" t="s">
        <v>389</v>
      </c>
      <c r="H18" s="6" t="s">
        <v>390</v>
      </c>
      <c r="I18" s="6" t="s">
        <v>391</v>
      </c>
      <c r="J18" s="6" t="s">
        <v>392</v>
      </c>
      <c r="K18" s="6" t="s">
        <v>393</v>
      </c>
      <c r="L18" s="6" t="s">
        <v>394</v>
      </c>
      <c r="M18" s="6" t="s">
        <v>395</v>
      </c>
      <c r="N18" s="6" t="s">
        <v>396</v>
      </c>
      <c r="O18" s="6" t="s">
        <v>397</v>
      </c>
      <c r="P18" s="6" t="s">
        <v>398</v>
      </c>
      <c r="Q18" s="6" t="s">
        <v>399</v>
      </c>
      <c r="R18" s="6" t="s">
        <v>400</v>
      </c>
      <c r="S18" s="6" t="s">
        <v>401</v>
      </c>
      <c r="T18" s="6" t="s">
        <v>402</v>
      </c>
      <c r="U18" s="6" t="s">
        <v>403</v>
      </c>
      <c r="V18" s="6" t="s">
        <v>404</v>
      </c>
    </row>
    <row r="19" spans="1:22">
      <c r="A19" s="16" t="s">
        <v>58</v>
      </c>
      <c r="B19" s="16">
        <v>2022</v>
      </c>
      <c r="C19" s="6" t="s">
        <v>405</v>
      </c>
      <c r="D19" s="7"/>
      <c r="E19" s="6" t="s">
        <v>406</v>
      </c>
      <c r="F19" s="6" t="s">
        <v>407</v>
      </c>
      <c r="G19" s="6" t="s">
        <v>408</v>
      </c>
      <c r="H19" s="6" t="s">
        <v>409</v>
      </c>
      <c r="I19" s="6" t="s">
        <v>410</v>
      </c>
      <c r="J19" s="6" t="s">
        <v>411</v>
      </c>
      <c r="K19" s="6" t="s">
        <v>412</v>
      </c>
      <c r="L19" s="6" t="s">
        <v>413</v>
      </c>
      <c r="M19" s="6" t="s">
        <v>414</v>
      </c>
      <c r="N19" s="6" t="s">
        <v>415</v>
      </c>
      <c r="O19" s="6" t="s">
        <v>416</v>
      </c>
      <c r="P19" s="6" t="s">
        <v>417</v>
      </c>
      <c r="Q19" s="6" t="s">
        <v>418</v>
      </c>
      <c r="R19" s="6" t="s">
        <v>419</v>
      </c>
      <c r="S19" s="6" t="s">
        <v>420</v>
      </c>
      <c r="T19" s="6" t="s">
        <v>421</v>
      </c>
      <c r="U19" s="6" t="s">
        <v>422</v>
      </c>
      <c r="V19" s="6" t="s">
        <v>423</v>
      </c>
    </row>
    <row r="20" spans="1:22">
      <c r="A20" s="16" t="s">
        <v>59</v>
      </c>
      <c r="B20" s="16">
        <v>2022</v>
      </c>
      <c r="C20" s="6" t="s">
        <v>424</v>
      </c>
      <c r="D20" s="7"/>
      <c r="E20" s="6" t="s">
        <v>425</v>
      </c>
      <c r="F20" s="6" t="s">
        <v>426</v>
      </c>
      <c r="G20" s="6" t="s">
        <v>427</v>
      </c>
      <c r="H20" s="6" t="s">
        <v>428</v>
      </c>
      <c r="I20" s="6" t="s">
        <v>429</v>
      </c>
      <c r="J20" s="6" t="s">
        <v>430</v>
      </c>
      <c r="K20" s="6" t="s">
        <v>431</v>
      </c>
      <c r="L20" s="6" t="s">
        <v>432</v>
      </c>
      <c r="M20" s="6" t="s">
        <v>433</v>
      </c>
      <c r="N20" s="6" t="s">
        <v>434</v>
      </c>
      <c r="O20" s="6" t="s">
        <v>435</v>
      </c>
      <c r="P20" s="6" t="s">
        <v>436</v>
      </c>
      <c r="Q20" s="6" t="s">
        <v>437</v>
      </c>
      <c r="R20" s="6" t="s">
        <v>438</v>
      </c>
      <c r="S20" s="6" t="s">
        <v>439</v>
      </c>
      <c r="T20" s="6" t="s">
        <v>440</v>
      </c>
      <c r="U20" s="6" t="s">
        <v>441</v>
      </c>
      <c r="V20" s="6" t="s">
        <v>442</v>
      </c>
    </row>
    <row r="21" spans="1:22">
      <c r="A21" s="16" t="s">
        <v>60</v>
      </c>
      <c r="B21" s="16">
        <v>2022</v>
      </c>
      <c r="C21" s="6" t="s">
        <v>443</v>
      </c>
      <c r="D21" s="7"/>
      <c r="E21" s="6" t="s">
        <v>444</v>
      </c>
      <c r="F21" s="6" t="s">
        <v>445</v>
      </c>
      <c r="G21" s="6" t="s">
        <v>446</v>
      </c>
      <c r="H21" s="6" t="s">
        <v>447</v>
      </c>
      <c r="I21" s="6" t="s">
        <v>448</v>
      </c>
      <c r="J21" s="6" t="s">
        <v>449</v>
      </c>
      <c r="K21" s="6" t="s">
        <v>450</v>
      </c>
      <c r="L21" s="6" t="s">
        <v>451</v>
      </c>
      <c r="M21" s="6" t="s">
        <v>452</v>
      </c>
      <c r="N21" s="6" t="s">
        <v>453</v>
      </c>
      <c r="O21" s="6" t="s">
        <v>454</v>
      </c>
      <c r="P21" s="6" t="s">
        <v>455</v>
      </c>
      <c r="Q21" s="6" t="s">
        <v>456</v>
      </c>
      <c r="R21" s="6" t="s">
        <v>457</v>
      </c>
      <c r="S21" s="6" t="s">
        <v>458</v>
      </c>
      <c r="T21" s="6" t="s">
        <v>459</v>
      </c>
      <c r="U21" s="6" t="s">
        <v>460</v>
      </c>
      <c r="V21" s="6" t="s">
        <v>461</v>
      </c>
    </row>
    <row r="22" spans="1:22">
      <c r="A22" s="16" t="s">
        <v>61</v>
      </c>
      <c r="B22" s="16">
        <v>2022</v>
      </c>
      <c r="C22" s="6" t="s">
        <v>462</v>
      </c>
      <c r="D22" s="7"/>
      <c r="E22" s="7"/>
      <c r="F22" s="7"/>
      <c r="G22" s="6" t="s">
        <v>296</v>
      </c>
      <c r="H22" s="7"/>
      <c r="I22" s="7"/>
      <c r="J22" s="7"/>
      <c r="K22" s="6" t="s">
        <v>463</v>
      </c>
      <c r="L22" s="6" t="s">
        <v>464</v>
      </c>
      <c r="M22" s="6" t="s">
        <v>465</v>
      </c>
      <c r="N22" s="6" t="s">
        <v>466</v>
      </c>
      <c r="O22" s="6" t="s">
        <v>467</v>
      </c>
      <c r="P22" s="6" t="s">
        <v>468</v>
      </c>
      <c r="Q22" s="6" t="s">
        <v>469</v>
      </c>
      <c r="R22" s="6" t="s">
        <v>470</v>
      </c>
      <c r="S22" s="6" t="s">
        <v>471</v>
      </c>
      <c r="T22" s="6" t="s">
        <v>472</v>
      </c>
      <c r="U22" s="6" t="s">
        <v>473</v>
      </c>
      <c r="V22" s="6" t="s">
        <v>474</v>
      </c>
    </row>
    <row r="23" spans="1:22">
      <c r="A23" s="16" t="s">
        <v>62</v>
      </c>
      <c r="B23" s="16">
        <v>2022</v>
      </c>
      <c r="C23" s="6" t="s">
        <v>475</v>
      </c>
      <c r="D23" s="7"/>
      <c r="E23" s="6" t="s">
        <v>476</v>
      </c>
      <c r="F23" s="6" t="s">
        <v>477</v>
      </c>
      <c r="G23" s="6" t="s">
        <v>478</v>
      </c>
      <c r="H23" s="6" t="s">
        <v>479</v>
      </c>
      <c r="I23" s="6" t="s">
        <v>225</v>
      </c>
      <c r="J23" s="6" t="s">
        <v>480</v>
      </c>
      <c r="K23" s="7"/>
      <c r="L23" s="6" t="s">
        <v>481</v>
      </c>
      <c r="M23" s="6" t="s">
        <v>482</v>
      </c>
      <c r="N23" s="6" t="s">
        <v>483</v>
      </c>
      <c r="O23" s="6" t="s">
        <v>484</v>
      </c>
      <c r="P23" s="6" t="s">
        <v>485</v>
      </c>
      <c r="Q23" s="7"/>
      <c r="R23" s="6" t="s">
        <v>411</v>
      </c>
      <c r="S23" s="6" t="s">
        <v>486</v>
      </c>
      <c r="T23" s="6" t="s">
        <v>487</v>
      </c>
      <c r="U23" s="6" t="s">
        <v>488</v>
      </c>
      <c r="V23" s="6" t="s">
        <v>489</v>
      </c>
    </row>
    <row r="24" spans="1:22">
      <c r="A24" s="16" t="s">
        <v>63</v>
      </c>
      <c r="B24" s="16">
        <v>2022</v>
      </c>
      <c r="C24" s="6" t="s">
        <v>490</v>
      </c>
      <c r="D24" s="6" t="s">
        <v>491</v>
      </c>
      <c r="E24" s="6" t="s">
        <v>492</v>
      </c>
      <c r="F24" s="6" t="s">
        <v>493</v>
      </c>
      <c r="G24" s="6" t="s">
        <v>494</v>
      </c>
      <c r="H24" s="6" t="s">
        <v>495</v>
      </c>
      <c r="I24" s="6" t="s">
        <v>156</v>
      </c>
      <c r="J24" s="6" t="s">
        <v>496</v>
      </c>
      <c r="K24" s="6" t="s">
        <v>497</v>
      </c>
      <c r="L24" s="6" t="s">
        <v>498</v>
      </c>
      <c r="M24" s="6" t="s">
        <v>499</v>
      </c>
      <c r="N24" s="6" t="s">
        <v>500</v>
      </c>
      <c r="O24" s="6" t="s">
        <v>501</v>
      </c>
      <c r="P24" s="6" t="s">
        <v>502</v>
      </c>
      <c r="Q24" s="6" t="s">
        <v>503</v>
      </c>
      <c r="R24" s="6" t="s">
        <v>504</v>
      </c>
      <c r="S24" s="6" t="s">
        <v>505</v>
      </c>
      <c r="T24" s="6" t="s">
        <v>506</v>
      </c>
      <c r="U24" s="6" t="s">
        <v>507</v>
      </c>
      <c r="V24" s="6" t="s">
        <v>508</v>
      </c>
    </row>
    <row r="25" spans="1:22">
      <c r="A25" s="16" t="s">
        <v>64</v>
      </c>
      <c r="B25" s="16">
        <v>2022</v>
      </c>
      <c r="C25" s="6" t="s">
        <v>509</v>
      </c>
      <c r="D25" s="7"/>
      <c r="E25" s="6" t="s">
        <v>510</v>
      </c>
      <c r="F25" s="6" t="s">
        <v>511</v>
      </c>
      <c r="G25" s="6" t="s">
        <v>512</v>
      </c>
      <c r="H25" s="6" t="s">
        <v>513</v>
      </c>
      <c r="I25" s="6" t="s">
        <v>514</v>
      </c>
      <c r="J25" s="6" t="s">
        <v>515</v>
      </c>
      <c r="K25" s="7"/>
      <c r="L25" s="6" t="s">
        <v>516</v>
      </c>
      <c r="M25" s="6" t="s">
        <v>517</v>
      </c>
      <c r="N25" s="6" t="s">
        <v>518</v>
      </c>
      <c r="O25" s="6" t="s">
        <v>519</v>
      </c>
      <c r="P25" s="6" t="s">
        <v>520</v>
      </c>
      <c r="Q25" s="7"/>
      <c r="R25" s="6" t="s">
        <v>521</v>
      </c>
      <c r="S25" s="6" t="s">
        <v>522</v>
      </c>
      <c r="T25" s="6" t="s">
        <v>523</v>
      </c>
      <c r="U25" s="6" t="s">
        <v>524</v>
      </c>
      <c r="V25" s="6" t="s">
        <v>525</v>
      </c>
    </row>
    <row r="26" spans="1:22">
      <c r="A26" s="16" t="s">
        <v>65</v>
      </c>
      <c r="B26" s="16">
        <v>2022</v>
      </c>
      <c r="C26" s="6" t="s">
        <v>526</v>
      </c>
      <c r="D26" s="7"/>
      <c r="E26" s="6" t="s">
        <v>527</v>
      </c>
      <c r="F26" s="6" t="s">
        <v>528</v>
      </c>
      <c r="G26" s="6" t="s">
        <v>529</v>
      </c>
      <c r="H26" s="6" t="s">
        <v>530</v>
      </c>
      <c r="I26" s="6" t="s">
        <v>531</v>
      </c>
      <c r="J26" s="6" t="s">
        <v>532</v>
      </c>
      <c r="K26" s="6" t="s">
        <v>533</v>
      </c>
      <c r="L26" s="6" t="s">
        <v>534</v>
      </c>
      <c r="M26" s="6" t="s">
        <v>535</v>
      </c>
      <c r="N26" s="6" t="s">
        <v>536</v>
      </c>
      <c r="O26" s="6" t="s">
        <v>477</v>
      </c>
      <c r="P26" s="6" t="s">
        <v>537</v>
      </c>
      <c r="Q26" s="6" t="s">
        <v>538</v>
      </c>
      <c r="R26" s="6" t="s">
        <v>539</v>
      </c>
      <c r="S26" s="6" t="s">
        <v>540</v>
      </c>
      <c r="T26" s="6" t="s">
        <v>541</v>
      </c>
      <c r="U26" s="6" t="s">
        <v>542</v>
      </c>
      <c r="V26" s="6" t="s">
        <v>543</v>
      </c>
    </row>
    <row r="27" spans="1:22">
      <c r="A27" s="16" t="s">
        <v>66</v>
      </c>
      <c r="B27" s="16">
        <v>2022</v>
      </c>
      <c r="C27" s="6" t="s">
        <v>544</v>
      </c>
      <c r="D27" s="7"/>
      <c r="E27" s="6" t="s">
        <v>545</v>
      </c>
      <c r="F27" s="6" t="s">
        <v>546</v>
      </c>
      <c r="G27" s="6" t="s">
        <v>547</v>
      </c>
      <c r="H27" s="6" t="s">
        <v>548</v>
      </c>
      <c r="I27" s="6" t="s">
        <v>533</v>
      </c>
      <c r="J27" s="6" t="s">
        <v>549</v>
      </c>
      <c r="K27" s="6" t="s">
        <v>550</v>
      </c>
      <c r="L27" s="6" t="s">
        <v>551</v>
      </c>
      <c r="M27" s="6" t="s">
        <v>552</v>
      </c>
      <c r="N27" s="6" t="s">
        <v>553</v>
      </c>
      <c r="O27" s="6" t="s">
        <v>554</v>
      </c>
      <c r="P27" s="6" t="s">
        <v>555</v>
      </c>
      <c r="Q27" s="6" t="s">
        <v>556</v>
      </c>
      <c r="R27" s="6" t="s">
        <v>557</v>
      </c>
      <c r="S27" s="6" t="s">
        <v>558</v>
      </c>
      <c r="T27" s="6" t="s">
        <v>559</v>
      </c>
      <c r="U27" s="6" t="s">
        <v>560</v>
      </c>
      <c r="V27" s="6" t="s">
        <v>561</v>
      </c>
    </row>
    <row r="28" spans="1:22">
      <c r="A28" s="16" t="s">
        <v>67</v>
      </c>
      <c r="B28" s="16">
        <v>2022</v>
      </c>
      <c r="C28" s="6" t="s">
        <v>562</v>
      </c>
      <c r="D28" s="7"/>
      <c r="E28" s="6" t="s">
        <v>563</v>
      </c>
      <c r="F28" s="6" t="s">
        <v>564</v>
      </c>
      <c r="G28" s="6" t="s">
        <v>565</v>
      </c>
      <c r="H28" s="6" t="s">
        <v>566</v>
      </c>
      <c r="I28" s="6" t="s">
        <v>567</v>
      </c>
      <c r="J28" s="6" t="s">
        <v>568</v>
      </c>
      <c r="K28" s="6" t="s">
        <v>569</v>
      </c>
      <c r="L28" s="6" t="s">
        <v>570</v>
      </c>
      <c r="M28" s="6" t="s">
        <v>571</v>
      </c>
      <c r="N28" s="6" t="s">
        <v>572</v>
      </c>
      <c r="O28" s="6" t="s">
        <v>573</v>
      </c>
      <c r="P28" s="6" t="s">
        <v>574</v>
      </c>
      <c r="Q28" s="6" t="s">
        <v>575</v>
      </c>
      <c r="R28" s="6" t="s">
        <v>576</v>
      </c>
      <c r="S28" s="6" t="s">
        <v>577</v>
      </c>
      <c r="T28" s="6" t="s">
        <v>578</v>
      </c>
      <c r="U28" s="6" t="s">
        <v>579</v>
      </c>
      <c r="V28" s="6" t="s">
        <v>580</v>
      </c>
    </row>
    <row r="29" spans="1:22">
      <c r="A29" s="16" t="s">
        <v>68</v>
      </c>
      <c r="B29" s="16">
        <v>2022</v>
      </c>
      <c r="C29" s="6" t="s">
        <v>581</v>
      </c>
      <c r="D29" s="7"/>
      <c r="E29" s="6" t="s">
        <v>582</v>
      </c>
      <c r="F29" s="7"/>
      <c r="G29" s="6" t="s">
        <v>583</v>
      </c>
      <c r="H29" s="6" t="s">
        <v>584</v>
      </c>
      <c r="I29" s="7"/>
      <c r="J29" s="7"/>
      <c r="K29" s="6" t="s">
        <v>585</v>
      </c>
      <c r="L29" s="6" t="s">
        <v>586</v>
      </c>
      <c r="M29" s="6" t="s">
        <v>587</v>
      </c>
      <c r="N29" s="6" t="s">
        <v>588</v>
      </c>
      <c r="O29" s="6" t="s">
        <v>207</v>
      </c>
      <c r="P29" s="6" t="s">
        <v>589</v>
      </c>
      <c r="Q29" s="6" t="s">
        <v>590</v>
      </c>
      <c r="R29" s="6" t="s">
        <v>591</v>
      </c>
      <c r="S29" s="6" t="s">
        <v>592</v>
      </c>
      <c r="T29" s="6" t="s">
        <v>593</v>
      </c>
      <c r="U29" s="6" t="s">
        <v>594</v>
      </c>
      <c r="V29" s="6" t="s">
        <v>595</v>
      </c>
    </row>
    <row r="30" spans="1:22">
      <c r="A30" s="16" t="s">
        <v>69</v>
      </c>
      <c r="B30" s="16">
        <v>2022</v>
      </c>
      <c r="C30" s="6" t="s">
        <v>596</v>
      </c>
      <c r="D30" s="7"/>
      <c r="E30" s="6" t="s">
        <v>597</v>
      </c>
      <c r="F30" s="6" t="s">
        <v>598</v>
      </c>
      <c r="G30" s="6" t="s">
        <v>599</v>
      </c>
      <c r="H30" s="6" t="s">
        <v>600</v>
      </c>
      <c r="I30" s="6" t="s">
        <v>514</v>
      </c>
      <c r="J30" s="6" t="s">
        <v>601</v>
      </c>
      <c r="K30" s="6" t="s">
        <v>602</v>
      </c>
      <c r="L30" s="6" t="s">
        <v>603</v>
      </c>
      <c r="M30" s="6" t="s">
        <v>207</v>
      </c>
      <c r="N30" s="6" t="s">
        <v>604</v>
      </c>
      <c r="O30" s="6" t="s">
        <v>605</v>
      </c>
      <c r="P30" s="6" t="s">
        <v>606</v>
      </c>
      <c r="Q30" s="7"/>
      <c r="R30" s="6" t="s">
        <v>607</v>
      </c>
      <c r="S30" s="6" t="s">
        <v>608</v>
      </c>
      <c r="T30" s="6" t="s">
        <v>609</v>
      </c>
      <c r="U30" s="6" t="s">
        <v>610</v>
      </c>
      <c r="V30" s="7"/>
    </row>
    <row r="31" spans="1:22">
      <c r="A31" s="16" t="s">
        <v>70</v>
      </c>
      <c r="B31" s="16">
        <v>2022</v>
      </c>
      <c r="C31" s="6" t="s">
        <v>611</v>
      </c>
      <c r="D31" s="7"/>
      <c r="E31" s="6" t="s">
        <v>612</v>
      </c>
      <c r="F31" s="6" t="s">
        <v>613</v>
      </c>
      <c r="G31" s="6" t="s">
        <v>614</v>
      </c>
      <c r="H31" s="6" t="s">
        <v>615</v>
      </c>
      <c r="I31" s="6" t="s">
        <v>616</v>
      </c>
      <c r="J31" s="6" t="s">
        <v>617</v>
      </c>
      <c r="K31" s="6" t="s">
        <v>618</v>
      </c>
      <c r="L31" s="6" t="s">
        <v>619</v>
      </c>
      <c r="M31" s="6" t="s">
        <v>620</v>
      </c>
      <c r="N31" s="6" t="s">
        <v>621</v>
      </c>
      <c r="O31" s="6" t="s">
        <v>622</v>
      </c>
      <c r="P31" s="6" t="s">
        <v>623</v>
      </c>
      <c r="Q31" s="6" t="s">
        <v>624</v>
      </c>
      <c r="R31" s="6" t="s">
        <v>625</v>
      </c>
      <c r="S31" s="6" t="s">
        <v>626</v>
      </c>
      <c r="T31" s="6" t="s">
        <v>627</v>
      </c>
      <c r="U31" s="6" t="s">
        <v>628</v>
      </c>
      <c r="V31" s="6" t="s">
        <v>629</v>
      </c>
    </row>
  </sheetData>
  <sheetProtection formatCells="0" insertHyperlinks="0" autoFilter="0"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1"/>
  <sheetViews>
    <sheetView zoomScale="70" zoomScaleNormal="70" workbookViewId="0">
      <selection activeCell="T36" sqref="T36"/>
    </sheetView>
  </sheetViews>
  <sheetFormatPr defaultColWidth="9" defaultRowHeight="13.5"/>
  <cols>
    <col min="1" max="2" width="9" style="1"/>
  </cols>
  <sheetData>
    <row r="1" ht="84.75" spans="1:34">
      <c r="A1" s="2" t="s">
        <v>75</v>
      </c>
      <c r="B1" s="3" t="s">
        <v>76</v>
      </c>
      <c r="C1" s="4" t="s">
        <v>630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631</v>
      </c>
      <c r="I1" s="4" t="s">
        <v>81</v>
      </c>
      <c r="J1" s="4" t="s">
        <v>82</v>
      </c>
      <c r="K1" s="4" t="s">
        <v>632</v>
      </c>
      <c r="L1" s="4" t="s">
        <v>633</v>
      </c>
      <c r="M1" s="8" t="s">
        <v>83</v>
      </c>
      <c r="N1" s="9" t="s">
        <v>84</v>
      </c>
      <c r="O1" s="10" t="s">
        <v>634</v>
      </c>
      <c r="P1" s="10" t="s">
        <v>85</v>
      </c>
      <c r="Q1" s="10" t="s">
        <v>86</v>
      </c>
      <c r="R1" s="10" t="s">
        <v>87</v>
      </c>
      <c r="S1" s="10" t="s">
        <v>88</v>
      </c>
      <c r="T1" s="10" t="s">
        <v>89</v>
      </c>
      <c r="U1" s="10" t="s">
        <v>635</v>
      </c>
      <c r="V1" s="10" t="s">
        <v>636</v>
      </c>
      <c r="W1" s="10" t="s">
        <v>637</v>
      </c>
      <c r="X1" s="12" t="s">
        <v>638</v>
      </c>
      <c r="Y1" s="9" t="s">
        <v>639</v>
      </c>
      <c r="Z1" s="10" t="s">
        <v>640</v>
      </c>
      <c r="AA1" s="10" t="s">
        <v>90</v>
      </c>
      <c r="AB1" s="10" t="s">
        <v>91</v>
      </c>
      <c r="AC1" s="10" t="s">
        <v>92</v>
      </c>
      <c r="AD1" s="10" t="s">
        <v>93</v>
      </c>
      <c r="AE1" s="10" t="s">
        <v>641</v>
      </c>
      <c r="AF1" s="10" t="s">
        <v>94</v>
      </c>
      <c r="AG1" s="10" t="s">
        <v>95</v>
      </c>
      <c r="AH1" s="12" t="s">
        <v>96</v>
      </c>
    </row>
    <row r="2" spans="1:34">
      <c r="A2" s="5" t="s">
        <v>41</v>
      </c>
      <c r="B2" s="5">
        <v>2022</v>
      </c>
      <c r="C2" s="6" t="s">
        <v>642</v>
      </c>
      <c r="D2" s="6" t="s">
        <v>97</v>
      </c>
      <c r="E2" s="7"/>
      <c r="F2" s="7"/>
      <c r="G2" s="6" t="s">
        <v>98</v>
      </c>
      <c r="H2" s="7"/>
      <c r="I2" s="7"/>
      <c r="J2" s="7"/>
      <c r="K2" s="7"/>
      <c r="L2" s="7"/>
      <c r="M2" s="7"/>
      <c r="N2" s="7"/>
      <c r="O2" s="6" t="s">
        <v>643</v>
      </c>
      <c r="P2" s="7"/>
      <c r="Q2" s="6" t="s">
        <v>99</v>
      </c>
      <c r="R2" s="6" t="s">
        <v>100</v>
      </c>
      <c r="S2" s="6" t="s">
        <v>101</v>
      </c>
      <c r="T2" s="6" t="s">
        <v>102</v>
      </c>
      <c r="U2" s="6" t="s">
        <v>644</v>
      </c>
      <c r="V2" s="6" t="s">
        <v>645</v>
      </c>
      <c r="W2" s="6" t="s">
        <v>296</v>
      </c>
      <c r="X2" s="7"/>
      <c r="Y2" s="6" t="s">
        <v>646</v>
      </c>
      <c r="Z2" s="7"/>
      <c r="AA2" s="6" t="s">
        <v>103</v>
      </c>
      <c r="AB2" s="6" t="s">
        <v>104</v>
      </c>
      <c r="AC2" s="6" t="s">
        <v>105</v>
      </c>
      <c r="AD2" s="6" t="s">
        <v>106</v>
      </c>
      <c r="AE2" s="6" t="s">
        <v>647</v>
      </c>
      <c r="AF2" s="6" t="s">
        <v>107</v>
      </c>
      <c r="AG2" s="6" t="s">
        <v>108</v>
      </c>
      <c r="AH2" s="6" t="s">
        <v>109</v>
      </c>
    </row>
    <row r="3" spans="1:34">
      <c r="A3" s="5" t="s">
        <v>42</v>
      </c>
      <c r="B3" s="5">
        <v>2022</v>
      </c>
      <c r="C3" s="6" t="s">
        <v>648</v>
      </c>
      <c r="D3" s="6" t="s">
        <v>110</v>
      </c>
      <c r="E3" s="7"/>
      <c r="F3" s="6" t="s">
        <v>111</v>
      </c>
      <c r="G3" s="7"/>
      <c r="H3" s="7"/>
      <c r="I3" s="6" t="s">
        <v>112</v>
      </c>
      <c r="J3" s="6" t="s">
        <v>113</v>
      </c>
      <c r="K3" s="6" t="s">
        <v>649</v>
      </c>
      <c r="L3" s="6" t="s">
        <v>650</v>
      </c>
      <c r="M3" s="7"/>
      <c r="N3" s="6" t="s">
        <v>114</v>
      </c>
      <c r="O3" s="6" t="s">
        <v>651</v>
      </c>
      <c r="P3" s="6" t="s">
        <v>115</v>
      </c>
      <c r="Q3" s="6" t="s">
        <v>116</v>
      </c>
      <c r="R3" s="6" t="s">
        <v>117</v>
      </c>
      <c r="S3" s="6" t="s">
        <v>118</v>
      </c>
      <c r="T3" s="6" t="s">
        <v>119</v>
      </c>
      <c r="U3" s="6" t="s">
        <v>652</v>
      </c>
      <c r="V3" s="6" t="s">
        <v>653</v>
      </c>
      <c r="W3" s="6" t="s">
        <v>521</v>
      </c>
      <c r="X3" s="6" t="s">
        <v>102</v>
      </c>
      <c r="Y3" s="6" t="s">
        <v>654</v>
      </c>
      <c r="Z3" s="6" t="s">
        <v>655</v>
      </c>
      <c r="AA3" s="6" t="s">
        <v>120</v>
      </c>
      <c r="AB3" s="6" t="s">
        <v>121</v>
      </c>
      <c r="AC3" s="6" t="s">
        <v>122</v>
      </c>
      <c r="AD3" s="6" t="s">
        <v>123</v>
      </c>
      <c r="AE3" s="6" t="s">
        <v>656</v>
      </c>
      <c r="AF3" s="6" t="s">
        <v>124</v>
      </c>
      <c r="AG3" s="6" t="s">
        <v>125</v>
      </c>
      <c r="AH3" s="6" t="s">
        <v>126</v>
      </c>
    </row>
    <row r="4" spans="1:34">
      <c r="A4" s="5" t="s">
        <v>43</v>
      </c>
      <c r="B4" s="5">
        <v>2022</v>
      </c>
      <c r="C4" s="6" t="s">
        <v>657</v>
      </c>
      <c r="D4" s="6" t="s">
        <v>127</v>
      </c>
      <c r="E4" s="7"/>
      <c r="F4" s="6" t="s">
        <v>128</v>
      </c>
      <c r="G4" s="6" t="s">
        <v>129</v>
      </c>
      <c r="H4" s="6" t="s">
        <v>658</v>
      </c>
      <c r="I4" s="6" t="s">
        <v>130</v>
      </c>
      <c r="J4" s="6" t="s">
        <v>131</v>
      </c>
      <c r="K4" s="6" t="s">
        <v>659</v>
      </c>
      <c r="L4" s="6" t="s">
        <v>660</v>
      </c>
      <c r="M4" s="6" t="s">
        <v>132</v>
      </c>
      <c r="N4" s="11" t="s">
        <v>133</v>
      </c>
      <c r="O4" s="11" t="s">
        <v>661</v>
      </c>
      <c r="P4" s="11" t="s">
        <v>134</v>
      </c>
      <c r="Q4" s="11" t="s">
        <v>135</v>
      </c>
      <c r="R4" s="11" t="s">
        <v>136</v>
      </c>
      <c r="S4" s="11" t="s">
        <v>137</v>
      </c>
      <c r="T4" s="11" t="s">
        <v>138</v>
      </c>
      <c r="U4" s="11" t="s">
        <v>662</v>
      </c>
      <c r="V4" s="11" t="s">
        <v>663</v>
      </c>
      <c r="W4" s="11" t="s">
        <v>664</v>
      </c>
      <c r="X4" s="11" t="s">
        <v>665</v>
      </c>
      <c r="Y4" s="6" t="s">
        <v>666</v>
      </c>
      <c r="Z4" s="6" t="s">
        <v>667</v>
      </c>
      <c r="AA4" s="6" t="s">
        <v>139</v>
      </c>
      <c r="AB4" s="6" t="s">
        <v>140</v>
      </c>
      <c r="AC4" s="6" t="s">
        <v>141</v>
      </c>
      <c r="AD4" s="6" t="s">
        <v>142</v>
      </c>
      <c r="AE4" s="6" t="s">
        <v>668</v>
      </c>
      <c r="AF4" s="6" t="s">
        <v>143</v>
      </c>
      <c r="AG4" s="6" t="s">
        <v>144</v>
      </c>
      <c r="AH4" s="6" t="s">
        <v>145</v>
      </c>
    </row>
    <row r="5" spans="1:34">
      <c r="A5" s="5" t="s">
        <v>44</v>
      </c>
      <c r="B5" s="5">
        <v>2022</v>
      </c>
      <c r="C5" s="6" t="s">
        <v>669</v>
      </c>
      <c r="D5" s="6" t="s">
        <v>146</v>
      </c>
      <c r="E5" s="7"/>
      <c r="F5" s="6" t="s">
        <v>147</v>
      </c>
      <c r="G5" s="6" t="s">
        <v>148</v>
      </c>
      <c r="H5" s="6" t="s">
        <v>670</v>
      </c>
      <c r="I5" s="6" t="s">
        <v>149</v>
      </c>
      <c r="J5" s="6" t="s">
        <v>150</v>
      </c>
      <c r="K5" s="6" t="s">
        <v>671</v>
      </c>
      <c r="L5" s="6" t="s">
        <v>672</v>
      </c>
      <c r="M5" s="6" t="s">
        <v>151</v>
      </c>
      <c r="N5" s="11" t="s">
        <v>152</v>
      </c>
      <c r="O5" s="11" t="s">
        <v>673</v>
      </c>
      <c r="P5" s="7"/>
      <c r="Q5" s="11" t="s">
        <v>153</v>
      </c>
      <c r="R5" s="11" t="s">
        <v>154</v>
      </c>
      <c r="S5" s="11" t="s">
        <v>155</v>
      </c>
      <c r="T5" s="11" t="s">
        <v>156</v>
      </c>
      <c r="U5" s="7"/>
      <c r="V5" s="11" t="s">
        <v>674</v>
      </c>
      <c r="W5" s="11" t="s">
        <v>675</v>
      </c>
      <c r="X5" s="7"/>
      <c r="Y5" s="6" t="s">
        <v>676</v>
      </c>
      <c r="Z5" s="6" t="s">
        <v>677</v>
      </c>
      <c r="AA5" s="6" t="s">
        <v>157</v>
      </c>
      <c r="AB5" s="7"/>
      <c r="AC5" s="6" t="s">
        <v>158</v>
      </c>
      <c r="AD5" s="6" t="s">
        <v>159</v>
      </c>
      <c r="AE5" s="6" t="s">
        <v>678</v>
      </c>
      <c r="AF5" s="6" t="s">
        <v>160</v>
      </c>
      <c r="AG5" s="6" t="s">
        <v>161</v>
      </c>
      <c r="AH5" s="6" t="s">
        <v>162</v>
      </c>
    </row>
    <row r="6" spans="1:34">
      <c r="A6" s="5" t="s">
        <v>45</v>
      </c>
      <c r="B6" s="5">
        <v>2022</v>
      </c>
      <c r="C6" s="6" t="s">
        <v>679</v>
      </c>
      <c r="D6" s="6" t="s">
        <v>163</v>
      </c>
      <c r="E6" s="6" t="s">
        <v>164</v>
      </c>
      <c r="F6" s="6" t="s">
        <v>165</v>
      </c>
      <c r="G6" s="6" t="s">
        <v>166</v>
      </c>
      <c r="H6" s="6" t="s">
        <v>605</v>
      </c>
      <c r="I6" s="6" t="s">
        <v>167</v>
      </c>
      <c r="J6" s="6" t="s">
        <v>168</v>
      </c>
      <c r="K6" s="6" t="s">
        <v>680</v>
      </c>
      <c r="L6" s="6" t="s">
        <v>681</v>
      </c>
      <c r="M6" s="6" t="s">
        <v>169</v>
      </c>
      <c r="N6" s="6" t="s">
        <v>170</v>
      </c>
      <c r="O6" s="6" t="s">
        <v>682</v>
      </c>
      <c r="P6" s="6" t="s">
        <v>171</v>
      </c>
      <c r="Q6" s="6" t="s">
        <v>172</v>
      </c>
      <c r="R6" s="6" t="s">
        <v>173</v>
      </c>
      <c r="S6" s="6" t="s">
        <v>174</v>
      </c>
      <c r="T6" s="6" t="s">
        <v>175</v>
      </c>
      <c r="U6" s="7"/>
      <c r="V6" s="6" t="s">
        <v>683</v>
      </c>
      <c r="W6" s="7"/>
      <c r="X6" s="6" t="s">
        <v>684</v>
      </c>
      <c r="Y6" s="6" t="s">
        <v>685</v>
      </c>
      <c r="Z6" s="6" t="s">
        <v>686</v>
      </c>
      <c r="AA6" s="6" t="s">
        <v>176</v>
      </c>
      <c r="AB6" s="6" t="s">
        <v>177</v>
      </c>
      <c r="AC6" s="6" t="s">
        <v>178</v>
      </c>
      <c r="AD6" s="6" t="s">
        <v>179</v>
      </c>
      <c r="AE6" s="6" t="s">
        <v>687</v>
      </c>
      <c r="AF6" s="6" t="s">
        <v>180</v>
      </c>
      <c r="AG6" s="6" t="s">
        <v>181</v>
      </c>
      <c r="AH6" s="6" t="s">
        <v>182</v>
      </c>
    </row>
    <row r="7" spans="1:34">
      <c r="A7" s="5" t="s">
        <v>46</v>
      </c>
      <c r="B7" s="5">
        <v>2022</v>
      </c>
      <c r="C7" s="6" t="s">
        <v>688</v>
      </c>
      <c r="D7" s="6" t="s">
        <v>183</v>
      </c>
      <c r="E7" s="7"/>
      <c r="F7" s="6" t="s">
        <v>184</v>
      </c>
      <c r="G7" s="6" t="s">
        <v>185</v>
      </c>
      <c r="H7" s="6" t="s">
        <v>689</v>
      </c>
      <c r="I7" s="6" t="s">
        <v>186</v>
      </c>
      <c r="J7" s="6" t="s">
        <v>187</v>
      </c>
      <c r="K7" s="6" t="s">
        <v>690</v>
      </c>
      <c r="L7" s="6" t="s">
        <v>691</v>
      </c>
      <c r="M7" s="6" t="s">
        <v>188</v>
      </c>
      <c r="N7" s="6" t="s">
        <v>189</v>
      </c>
      <c r="O7" s="6" t="s">
        <v>692</v>
      </c>
      <c r="P7" s="6" t="s">
        <v>190</v>
      </c>
      <c r="Q7" s="6" t="s">
        <v>191</v>
      </c>
      <c r="R7" s="6" t="s">
        <v>192</v>
      </c>
      <c r="S7" s="6" t="s">
        <v>193</v>
      </c>
      <c r="T7" s="6" t="s">
        <v>194</v>
      </c>
      <c r="U7" s="6" t="s">
        <v>693</v>
      </c>
      <c r="V7" s="6" t="s">
        <v>694</v>
      </c>
      <c r="W7" s="6" t="s">
        <v>695</v>
      </c>
      <c r="X7" s="6" t="s">
        <v>696</v>
      </c>
      <c r="Y7" s="6" t="s">
        <v>697</v>
      </c>
      <c r="Z7" s="6" t="s">
        <v>698</v>
      </c>
      <c r="AA7" s="6" t="s">
        <v>195</v>
      </c>
      <c r="AB7" s="6" t="s">
        <v>196</v>
      </c>
      <c r="AC7" s="6" t="s">
        <v>197</v>
      </c>
      <c r="AD7" s="6" t="s">
        <v>198</v>
      </c>
      <c r="AE7" s="6" t="s">
        <v>699</v>
      </c>
      <c r="AF7" s="6" t="s">
        <v>199</v>
      </c>
      <c r="AG7" s="6" t="s">
        <v>200</v>
      </c>
      <c r="AH7" s="6" t="s">
        <v>201</v>
      </c>
    </row>
    <row r="8" spans="1:34">
      <c r="A8" s="5" t="s">
        <v>47</v>
      </c>
      <c r="B8" s="5">
        <v>2022</v>
      </c>
      <c r="C8" s="6" t="s">
        <v>700</v>
      </c>
      <c r="D8" s="6" t="s">
        <v>202</v>
      </c>
      <c r="E8" s="7"/>
      <c r="F8" s="6" t="s">
        <v>203</v>
      </c>
      <c r="G8" s="6" t="s">
        <v>204</v>
      </c>
      <c r="H8" s="7"/>
      <c r="I8" s="6" t="s">
        <v>205</v>
      </c>
      <c r="J8" s="6" t="s">
        <v>206</v>
      </c>
      <c r="K8" s="6" t="s">
        <v>701</v>
      </c>
      <c r="L8" s="6" t="s">
        <v>702</v>
      </c>
      <c r="M8" s="7"/>
      <c r="N8" s="6" t="s">
        <v>207</v>
      </c>
      <c r="O8" s="6" t="s">
        <v>703</v>
      </c>
      <c r="P8" s="6" t="s">
        <v>208</v>
      </c>
      <c r="Q8" s="6" t="s">
        <v>209</v>
      </c>
      <c r="R8" s="6" t="s">
        <v>210</v>
      </c>
      <c r="S8" s="6" t="s">
        <v>211</v>
      </c>
      <c r="T8" s="6" t="s">
        <v>212</v>
      </c>
      <c r="U8" s="6" t="s">
        <v>704</v>
      </c>
      <c r="V8" s="6" t="s">
        <v>207</v>
      </c>
      <c r="W8" s="7"/>
      <c r="X8" s="6" t="s">
        <v>705</v>
      </c>
      <c r="Y8" s="6" t="s">
        <v>706</v>
      </c>
      <c r="Z8" s="6" t="s">
        <v>707</v>
      </c>
      <c r="AA8" s="6" t="s">
        <v>213</v>
      </c>
      <c r="AB8" s="6" t="s">
        <v>214</v>
      </c>
      <c r="AC8" s="6" t="s">
        <v>215</v>
      </c>
      <c r="AD8" s="6" t="s">
        <v>216</v>
      </c>
      <c r="AE8" s="6" t="s">
        <v>708</v>
      </c>
      <c r="AF8" s="6" t="s">
        <v>217</v>
      </c>
      <c r="AG8" s="6" t="s">
        <v>218</v>
      </c>
      <c r="AH8" s="6" t="s">
        <v>219</v>
      </c>
    </row>
    <row r="9" spans="1:34">
      <c r="A9" s="5" t="s">
        <v>48</v>
      </c>
      <c r="B9" s="5">
        <v>2022</v>
      </c>
      <c r="C9" s="6" t="s">
        <v>709</v>
      </c>
      <c r="D9" s="6" t="s">
        <v>220</v>
      </c>
      <c r="E9" s="7"/>
      <c r="F9" s="6" t="s">
        <v>221</v>
      </c>
      <c r="G9" s="6" t="s">
        <v>222</v>
      </c>
      <c r="H9" s="6" t="s">
        <v>710</v>
      </c>
      <c r="I9" s="6" t="s">
        <v>223</v>
      </c>
      <c r="J9" s="6" t="s">
        <v>224</v>
      </c>
      <c r="K9" s="6" t="s">
        <v>711</v>
      </c>
      <c r="L9" s="6" t="s">
        <v>712</v>
      </c>
      <c r="M9" s="6" t="s">
        <v>225</v>
      </c>
      <c r="N9" s="6" t="s">
        <v>226</v>
      </c>
      <c r="O9" s="6" t="s">
        <v>713</v>
      </c>
      <c r="P9" s="6" t="s">
        <v>227</v>
      </c>
      <c r="Q9" s="6" t="s">
        <v>228</v>
      </c>
      <c r="R9" s="6" t="s">
        <v>229</v>
      </c>
      <c r="S9" s="6" t="s">
        <v>230</v>
      </c>
      <c r="T9" s="6" t="s">
        <v>231</v>
      </c>
      <c r="U9" s="6" t="s">
        <v>714</v>
      </c>
      <c r="V9" s="6" t="s">
        <v>531</v>
      </c>
      <c r="W9" s="6" t="s">
        <v>521</v>
      </c>
      <c r="X9" s="6" t="s">
        <v>715</v>
      </c>
      <c r="Y9" s="6" t="s">
        <v>716</v>
      </c>
      <c r="Z9" s="6" t="s">
        <v>717</v>
      </c>
      <c r="AA9" s="6" t="s">
        <v>232</v>
      </c>
      <c r="AB9" s="6" t="s">
        <v>233</v>
      </c>
      <c r="AC9" s="6" t="s">
        <v>234</v>
      </c>
      <c r="AD9" s="6" t="s">
        <v>235</v>
      </c>
      <c r="AE9" s="6" t="s">
        <v>718</v>
      </c>
      <c r="AF9" s="6" t="s">
        <v>236</v>
      </c>
      <c r="AG9" s="6" t="s">
        <v>237</v>
      </c>
      <c r="AH9" s="6" t="s">
        <v>238</v>
      </c>
    </row>
    <row r="10" spans="1:34">
      <c r="A10" s="5" t="s">
        <v>49</v>
      </c>
      <c r="B10" s="5">
        <v>2022</v>
      </c>
      <c r="C10" s="6" t="s">
        <v>239</v>
      </c>
      <c r="D10" s="6" t="s">
        <v>239</v>
      </c>
      <c r="E10" s="7"/>
      <c r="F10" s="7"/>
      <c r="G10" s="7"/>
      <c r="H10" s="7"/>
      <c r="I10" s="6" t="s">
        <v>240</v>
      </c>
      <c r="J10" s="6" t="s">
        <v>241</v>
      </c>
      <c r="K10" s="6" t="s">
        <v>719</v>
      </c>
      <c r="L10" s="6" t="s">
        <v>136</v>
      </c>
      <c r="M10" s="7"/>
      <c r="N10" s="6" t="s">
        <v>242</v>
      </c>
      <c r="O10" s="6" t="s">
        <v>720</v>
      </c>
      <c r="P10" s="6" t="s">
        <v>243</v>
      </c>
      <c r="Q10" s="6" t="s">
        <v>244</v>
      </c>
      <c r="R10" s="6" t="s">
        <v>245</v>
      </c>
      <c r="S10" s="6" t="s">
        <v>246</v>
      </c>
      <c r="T10" s="6" t="s">
        <v>247</v>
      </c>
      <c r="U10" s="6" t="s">
        <v>721</v>
      </c>
      <c r="V10" s="6" t="s">
        <v>722</v>
      </c>
      <c r="W10" s="6" t="s">
        <v>723</v>
      </c>
      <c r="X10" s="6" t="s">
        <v>724</v>
      </c>
      <c r="Y10" s="6" t="s">
        <v>725</v>
      </c>
      <c r="Z10" s="6" t="s">
        <v>164</v>
      </c>
      <c r="AA10" s="6" t="s">
        <v>248</v>
      </c>
      <c r="AB10" s="6" t="s">
        <v>249</v>
      </c>
      <c r="AC10" s="6" t="s">
        <v>250</v>
      </c>
      <c r="AD10" s="6" t="s">
        <v>251</v>
      </c>
      <c r="AE10" s="6" t="s">
        <v>598</v>
      </c>
      <c r="AF10" s="6" t="s">
        <v>252</v>
      </c>
      <c r="AG10" s="6" t="s">
        <v>253</v>
      </c>
      <c r="AH10" s="6" t="s">
        <v>254</v>
      </c>
    </row>
    <row r="11" spans="1:34">
      <c r="A11" s="5" t="s">
        <v>50</v>
      </c>
      <c r="B11" s="5">
        <v>2022</v>
      </c>
      <c r="C11" s="6" t="s">
        <v>726</v>
      </c>
      <c r="D11" s="6" t="s">
        <v>255</v>
      </c>
      <c r="E11" s="7"/>
      <c r="F11" s="6" t="s">
        <v>256</v>
      </c>
      <c r="G11" s="6" t="s">
        <v>257</v>
      </c>
      <c r="H11" s="7"/>
      <c r="I11" s="6" t="s">
        <v>258</v>
      </c>
      <c r="J11" s="6" t="s">
        <v>259</v>
      </c>
      <c r="K11" s="6" t="s">
        <v>727</v>
      </c>
      <c r="L11" s="6" t="s">
        <v>728</v>
      </c>
      <c r="M11" s="7"/>
      <c r="N11" s="6" t="s">
        <v>260</v>
      </c>
      <c r="O11" s="6" t="s">
        <v>729</v>
      </c>
      <c r="P11" s="6" t="s">
        <v>261</v>
      </c>
      <c r="Q11" s="6" t="s">
        <v>262</v>
      </c>
      <c r="R11" s="6" t="s">
        <v>263</v>
      </c>
      <c r="S11" s="6" t="s">
        <v>264</v>
      </c>
      <c r="T11" s="6" t="s">
        <v>265</v>
      </c>
      <c r="U11" s="6" t="s">
        <v>730</v>
      </c>
      <c r="V11" s="6" t="s">
        <v>731</v>
      </c>
      <c r="W11" s="6" t="s">
        <v>732</v>
      </c>
      <c r="X11" s="6" t="s">
        <v>733</v>
      </c>
      <c r="Y11" s="6" t="s">
        <v>734</v>
      </c>
      <c r="Z11" s="6" t="s">
        <v>735</v>
      </c>
      <c r="AA11" s="6" t="s">
        <v>266</v>
      </c>
      <c r="AB11" s="6" t="s">
        <v>267</v>
      </c>
      <c r="AC11" s="6" t="s">
        <v>268</v>
      </c>
      <c r="AD11" s="6" t="s">
        <v>269</v>
      </c>
      <c r="AE11" s="6" t="s">
        <v>736</v>
      </c>
      <c r="AF11" s="6" t="s">
        <v>270</v>
      </c>
      <c r="AG11" s="6" t="s">
        <v>271</v>
      </c>
      <c r="AH11" s="6" t="s">
        <v>272</v>
      </c>
    </row>
    <row r="12" spans="1:34">
      <c r="A12" s="5" t="s">
        <v>51</v>
      </c>
      <c r="B12" s="5">
        <v>2022</v>
      </c>
      <c r="C12" s="6" t="s">
        <v>737</v>
      </c>
      <c r="D12" s="6" t="s">
        <v>273</v>
      </c>
      <c r="E12" s="7"/>
      <c r="F12" s="6" t="s">
        <v>274</v>
      </c>
      <c r="G12" s="6" t="s">
        <v>275</v>
      </c>
      <c r="H12" s="6" t="s">
        <v>738</v>
      </c>
      <c r="I12" s="6" t="s">
        <v>276</v>
      </c>
      <c r="J12" s="6" t="s">
        <v>277</v>
      </c>
      <c r="K12" s="6" t="s">
        <v>739</v>
      </c>
      <c r="L12" s="6" t="s">
        <v>740</v>
      </c>
      <c r="M12" s="6" t="s">
        <v>278</v>
      </c>
      <c r="N12" s="6" t="s">
        <v>279</v>
      </c>
      <c r="O12" s="6" t="s">
        <v>741</v>
      </c>
      <c r="P12" s="7"/>
      <c r="Q12" s="6" t="s">
        <v>280</v>
      </c>
      <c r="R12" s="6" t="s">
        <v>281</v>
      </c>
      <c r="S12" s="6" t="s">
        <v>282</v>
      </c>
      <c r="T12" s="6" t="s">
        <v>283</v>
      </c>
      <c r="U12" s="6" t="s">
        <v>742</v>
      </c>
      <c r="V12" s="6" t="s">
        <v>743</v>
      </c>
      <c r="W12" s="6" t="s">
        <v>744</v>
      </c>
      <c r="X12" s="6" t="s">
        <v>298</v>
      </c>
      <c r="Y12" s="6" t="s">
        <v>745</v>
      </c>
      <c r="Z12" s="6" t="s">
        <v>746</v>
      </c>
      <c r="AA12" s="6" t="s">
        <v>284</v>
      </c>
      <c r="AB12" s="6" t="s">
        <v>285</v>
      </c>
      <c r="AC12" s="6" t="s">
        <v>286</v>
      </c>
      <c r="AD12" s="6" t="s">
        <v>287</v>
      </c>
      <c r="AE12" s="6" t="s">
        <v>747</v>
      </c>
      <c r="AF12" s="6" t="s">
        <v>288</v>
      </c>
      <c r="AG12" s="6" t="s">
        <v>289</v>
      </c>
      <c r="AH12" s="6" t="s">
        <v>290</v>
      </c>
    </row>
    <row r="13" spans="1:34">
      <c r="A13" s="5" t="s">
        <v>52</v>
      </c>
      <c r="B13" s="5">
        <v>2022</v>
      </c>
      <c r="C13" s="6" t="s">
        <v>748</v>
      </c>
      <c r="D13" s="6" t="s">
        <v>291</v>
      </c>
      <c r="E13" s="7"/>
      <c r="F13" s="6" t="s">
        <v>292</v>
      </c>
      <c r="G13" s="6" t="s">
        <v>293</v>
      </c>
      <c r="H13" s="6" t="s">
        <v>749</v>
      </c>
      <c r="I13" s="6" t="s">
        <v>294</v>
      </c>
      <c r="J13" s="6" t="s">
        <v>295</v>
      </c>
      <c r="K13" s="6" t="s">
        <v>750</v>
      </c>
      <c r="L13" s="6" t="s">
        <v>751</v>
      </c>
      <c r="M13" s="6" t="s">
        <v>296</v>
      </c>
      <c r="N13" s="6" t="s">
        <v>297</v>
      </c>
      <c r="O13" s="6" t="s">
        <v>752</v>
      </c>
      <c r="P13" s="6" t="s">
        <v>298</v>
      </c>
      <c r="Q13" s="6" t="s">
        <v>299</v>
      </c>
      <c r="R13" s="6" t="s">
        <v>300</v>
      </c>
      <c r="S13" s="6" t="s">
        <v>301</v>
      </c>
      <c r="T13" s="6" t="s">
        <v>302</v>
      </c>
      <c r="U13" s="7"/>
      <c r="V13" s="6" t="s">
        <v>753</v>
      </c>
      <c r="W13" s="6" t="s">
        <v>477</v>
      </c>
      <c r="X13" s="6" t="s">
        <v>158</v>
      </c>
      <c r="Y13" s="6" t="s">
        <v>754</v>
      </c>
      <c r="Z13" s="6" t="s">
        <v>755</v>
      </c>
      <c r="AA13" s="6" t="s">
        <v>303</v>
      </c>
      <c r="AB13" s="6" t="s">
        <v>304</v>
      </c>
      <c r="AC13" s="6" t="s">
        <v>305</v>
      </c>
      <c r="AD13" s="6" t="s">
        <v>306</v>
      </c>
      <c r="AE13" s="6" t="s">
        <v>756</v>
      </c>
      <c r="AF13" s="6" t="s">
        <v>307</v>
      </c>
      <c r="AG13" s="6" t="s">
        <v>308</v>
      </c>
      <c r="AH13" s="6" t="s">
        <v>309</v>
      </c>
    </row>
    <row r="14" spans="1:34">
      <c r="A14" s="5" t="s">
        <v>53</v>
      </c>
      <c r="B14" s="5">
        <v>2022</v>
      </c>
      <c r="C14" s="6" t="s">
        <v>757</v>
      </c>
      <c r="D14" s="6" t="s">
        <v>310</v>
      </c>
      <c r="E14" s="7"/>
      <c r="F14" s="6" t="s">
        <v>311</v>
      </c>
      <c r="G14" s="6" t="s">
        <v>312</v>
      </c>
      <c r="H14" s="6" t="s">
        <v>758</v>
      </c>
      <c r="I14" s="6" t="s">
        <v>313</v>
      </c>
      <c r="J14" s="6" t="s">
        <v>314</v>
      </c>
      <c r="K14" s="6" t="s">
        <v>759</v>
      </c>
      <c r="L14" s="6" t="s">
        <v>760</v>
      </c>
      <c r="M14" s="6" t="s">
        <v>315</v>
      </c>
      <c r="N14" s="6" t="s">
        <v>316</v>
      </c>
      <c r="O14" s="6" t="s">
        <v>761</v>
      </c>
      <c r="P14" s="6" t="s">
        <v>317</v>
      </c>
      <c r="Q14" s="6" t="s">
        <v>318</v>
      </c>
      <c r="R14" s="6" t="s">
        <v>319</v>
      </c>
      <c r="S14" s="6" t="s">
        <v>320</v>
      </c>
      <c r="T14" s="6" t="s">
        <v>321</v>
      </c>
      <c r="U14" s="6" t="s">
        <v>762</v>
      </c>
      <c r="V14" s="6" t="s">
        <v>763</v>
      </c>
      <c r="W14" s="6" t="s">
        <v>764</v>
      </c>
      <c r="X14" s="6" t="s">
        <v>765</v>
      </c>
      <c r="Y14" s="6" t="s">
        <v>766</v>
      </c>
      <c r="Z14" s="6" t="s">
        <v>767</v>
      </c>
      <c r="AA14" s="6" t="s">
        <v>322</v>
      </c>
      <c r="AB14" s="6" t="s">
        <v>323</v>
      </c>
      <c r="AC14" s="6" t="s">
        <v>324</v>
      </c>
      <c r="AD14" s="6" t="s">
        <v>325</v>
      </c>
      <c r="AE14" s="6" t="s">
        <v>768</v>
      </c>
      <c r="AF14" s="6" t="s">
        <v>326</v>
      </c>
      <c r="AG14" s="6" t="s">
        <v>327</v>
      </c>
      <c r="AH14" s="6" t="s">
        <v>328</v>
      </c>
    </row>
    <row r="15" spans="1:34">
      <c r="A15" s="5" t="s">
        <v>54</v>
      </c>
      <c r="B15" s="5">
        <v>2022</v>
      </c>
      <c r="C15" s="6" t="s">
        <v>769</v>
      </c>
      <c r="D15" s="6" t="s">
        <v>329</v>
      </c>
      <c r="E15" s="7"/>
      <c r="F15" s="6" t="s">
        <v>330</v>
      </c>
      <c r="G15" s="6" t="s">
        <v>331</v>
      </c>
      <c r="H15" s="6" t="s">
        <v>770</v>
      </c>
      <c r="I15" s="6" t="s">
        <v>332</v>
      </c>
      <c r="J15" s="6" t="s">
        <v>333</v>
      </c>
      <c r="K15" s="6" t="s">
        <v>771</v>
      </c>
      <c r="L15" s="6" t="s">
        <v>772</v>
      </c>
      <c r="M15" s="6" t="s">
        <v>334</v>
      </c>
      <c r="N15" s="6" t="s">
        <v>335</v>
      </c>
      <c r="O15" s="6" t="s">
        <v>773</v>
      </c>
      <c r="P15" s="7"/>
      <c r="Q15" s="6" t="s">
        <v>336</v>
      </c>
      <c r="R15" s="6" t="s">
        <v>337</v>
      </c>
      <c r="S15" s="6" t="s">
        <v>338</v>
      </c>
      <c r="T15" s="6" t="s">
        <v>339</v>
      </c>
      <c r="U15" s="7"/>
      <c r="V15" s="6" t="s">
        <v>715</v>
      </c>
      <c r="W15" s="6" t="s">
        <v>278</v>
      </c>
      <c r="X15" s="6" t="s">
        <v>774</v>
      </c>
      <c r="Y15" s="6" t="s">
        <v>775</v>
      </c>
      <c r="Z15" s="6" t="s">
        <v>776</v>
      </c>
      <c r="AA15" s="6" t="s">
        <v>340</v>
      </c>
      <c r="AB15" s="6" t="s">
        <v>341</v>
      </c>
      <c r="AC15" s="6" t="s">
        <v>342</v>
      </c>
      <c r="AD15" s="6" t="s">
        <v>343</v>
      </c>
      <c r="AE15" s="6" t="s">
        <v>777</v>
      </c>
      <c r="AF15" s="6" t="s">
        <v>344</v>
      </c>
      <c r="AG15" s="6" t="s">
        <v>345</v>
      </c>
      <c r="AH15" s="6" t="s">
        <v>346</v>
      </c>
    </row>
    <row r="16" spans="1:34">
      <c r="A16" s="5" t="s">
        <v>55</v>
      </c>
      <c r="B16" s="5">
        <v>2022</v>
      </c>
      <c r="C16" s="6" t="s">
        <v>778</v>
      </c>
      <c r="D16" s="6" t="s">
        <v>347</v>
      </c>
      <c r="E16" s="7"/>
      <c r="F16" s="6" t="s">
        <v>348</v>
      </c>
      <c r="G16" s="6" t="s">
        <v>349</v>
      </c>
      <c r="H16" s="6" t="s">
        <v>779</v>
      </c>
      <c r="I16" s="6" t="s">
        <v>350</v>
      </c>
      <c r="J16" s="6" t="s">
        <v>351</v>
      </c>
      <c r="K16" s="6" t="s">
        <v>780</v>
      </c>
      <c r="L16" s="6" t="s">
        <v>781</v>
      </c>
      <c r="M16" s="6" t="s">
        <v>352</v>
      </c>
      <c r="N16" s="6" t="s">
        <v>353</v>
      </c>
      <c r="O16" s="6" t="s">
        <v>782</v>
      </c>
      <c r="P16" s="6" t="s">
        <v>354</v>
      </c>
      <c r="Q16" s="6" t="s">
        <v>355</v>
      </c>
      <c r="R16" s="6" t="s">
        <v>356</v>
      </c>
      <c r="S16" s="6" t="s">
        <v>357</v>
      </c>
      <c r="T16" s="6" t="s">
        <v>358</v>
      </c>
      <c r="U16" s="6" t="s">
        <v>783</v>
      </c>
      <c r="V16" s="6" t="s">
        <v>784</v>
      </c>
      <c r="W16" s="6" t="s">
        <v>785</v>
      </c>
      <c r="X16" s="6" t="s">
        <v>786</v>
      </c>
      <c r="Y16" s="6" t="s">
        <v>787</v>
      </c>
      <c r="Z16" s="6" t="s">
        <v>788</v>
      </c>
      <c r="AA16" s="6" t="s">
        <v>359</v>
      </c>
      <c r="AB16" s="6" t="s">
        <v>360</v>
      </c>
      <c r="AC16" s="6" t="s">
        <v>361</v>
      </c>
      <c r="AD16" s="6" t="s">
        <v>362</v>
      </c>
      <c r="AE16" s="6" t="s">
        <v>789</v>
      </c>
      <c r="AF16" s="6" t="s">
        <v>363</v>
      </c>
      <c r="AG16" s="6" t="s">
        <v>364</v>
      </c>
      <c r="AH16" s="6" t="s">
        <v>365</v>
      </c>
    </row>
    <row r="17" spans="1:34">
      <c r="A17" s="5" t="s">
        <v>56</v>
      </c>
      <c r="B17" s="5">
        <v>2022</v>
      </c>
      <c r="C17" s="6" t="s">
        <v>790</v>
      </c>
      <c r="D17" s="6" t="s">
        <v>366</v>
      </c>
      <c r="E17" s="7"/>
      <c r="F17" s="6" t="s">
        <v>367</v>
      </c>
      <c r="G17" s="6" t="s">
        <v>368</v>
      </c>
      <c r="H17" s="6" t="s">
        <v>791</v>
      </c>
      <c r="I17" s="6" t="s">
        <v>369</v>
      </c>
      <c r="J17" s="6" t="s">
        <v>370</v>
      </c>
      <c r="K17" s="6" t="s">
        <v>792</v>
      </c>
      <c r="L17" s="6" t="s">
        <v>793</v>
      </c>
      <c r="M17" s="6" t="s">
        <v>371</v>
      </c>
      <c r="N17" s="6" t="s">
        <v>372</v>
      </c>
      <c r="O17" s="6" t="s">
        <v>794</v>
      </c>
      <c r="P17" s="6" t="s">
        <v>373</v>
      </c>
      <c r="Q17" s="6" t="s">
        <v>374</v>
      </c>
      <c r="R17" s="6" t="s">
        <v>375</v>
      </c>
      <c r="S17" s="6" t="s">
        <v>376</v>
      </c>
      <c r="T17" s="6" t="s">
        <v>377</v>
      </c>
      <c r="U17" s="6" t="s">
        <v>795</v>
      </c>
      <c r="V17" s="6" t="s">
        <v>796</v>
      </c>
      <c r="W17" s="6" t="s">
        <v>797</v>
      </c>
      <c r="X17" s="6" t="s">
        <v>798</v>
      </c>
      <c r="Y17" s="6" t="s">
        <v>799</v>
      </c>
      <c r="Z17" s="6" t="s">
        <v>800</v>
      </c>
      <c r="AA17" s="6" t="s">
        <v>378</v>
      </c>
      <c r="AB17" s="6" t="s">
        <v>379</v>
      </c>
      <c r="AC17" s="6" t="s">
        <v>380</v>
      </c>
      <c r="AD17" s="6" t="s">
        <v>381</v>
      </c>
      <c r="AE17" s="6" t="s">
        <v>801</v>
      </c>
      <c r="AF17" s="6" t="s">
        <v>382</v>
      </c>
      <c r="AG17" s="6" t="s">
        <v>383</v>
      </c>
      <c r="AH17" s="6" t="s">
        <v>384</v>
      </c>
    </row>
    <row r="18" spans="1:34">
      <c r="A18" s="5" t="s">
        <v>57</v>
      </c>
      <c r="B18" s="5">
        <v>2022</v>
      </c>
      <c r="C18" s="6" t="s">
        <v>802</v>
      </c>
      <c r="D18" s="6" t="s">
        <v>385</v>
      </c>
      <c r="E18" s="6" t="s">
        <v>386</v>
      </c>
      <c r="F18" s="6" t="s">
        <v>387</v>
      </c>
      <c r="G18" s="6" t="s">
        <v>388</v>
      </c>
      <c r="H18" s="6" t="s">
        <v>803</v>
      </c>
      <c r="I18" s="6" t="s">
        <v>389</v>
      </c>
      <c r="J18" s="6" t="s">
        <v>390</v>
      </c>
      <c r="K18" s="6" t="s">
        <v>804</v>
      </c>
      <c r="L18" s="6" t="s">
        <v>805</v>
      </c>
      <c r="M18" s="6" t="s">
        <v>391</v>
      </c>
      <c r="N18" s="6" t="s">
        <v>392</v>
      </c>
      <c r="O18" s="6" t="s">
        <v>806</v>
      </c>
      <c r="P18" s="6" t="s">
        <v>393</v>
      </c>
      <c r="Q18" s="6" t="s">
        <v>394</v>
      </c>
      <c r="R18" s="6" t="s">
        <v>395</v>
      </c>
      <c r="S18" s="6" t="s">
        <v>396</v>
      </c>
      <c r="T18" s="6" t="s">
        <v>397</v>
      </c>
      <c r="U18" s="6" t="s">
        <v>807</v>
      </c>
      <c r="V18" s="6" t="s">
        <v>808</v>
      </c>
      <c r="W18" s="6" t="s">
        <v>278</v>
      </c>
      <c r="X18" s="6" t="s">
        <v>809</v>
      </c>
      <c r="Y18" s="6" t="s">
        <v>810</v>
      </c>
      <c r="Z18" s="6" t="s">
        <v>811</v>
      </c>
      <c r="AA18" s="6" t="s">
        <v>398</v>
      </c>
      <c r="AB18" s="6" t="s">
        <v>399</v>
      </c>
      <c r="AC18" s="6" t="s">
        <v>400</v>
      </c>
      <c r="AD18" s="6" t="s">
        <v>401</v>
      </c>
      <c r="AE18" s="6" t="s">
        <v>812</v>
      </c>
      <c r="AF18" s="6" t="s">
        <v>402</v>
      </c>
      <c r="AG18" s="6" t="s">
        <v>403</v>
      </c>
      <c r="AH18" s="6" t="s">
        <v>404</v>
      </c>
    </row>
    <row r="19" spans="1:34">
      <c r="A19" s="5" t="s">
        <v>58</v>
      </c>
      <c r="B19" s="5">
        <v>2022</v>
      </c>
      <c r="C19" s="6" t="s">
        <v>813</v>
      </c>
      <c r="D19" s="6" t="s">
        <v>405</v>
      </c>
      <c r="E19" s="7"/>
      <c r="F19" s="6" t="s">
        <v>406</v>
      </c>
      <c r="G19" s="6" t="s">
        <v>407</v>
      </c>
      <c r="H19" s="6" t="s">
        <v>814</v>
      </c>
      <c r="I19" s="6" t="s">
        <v>408</v>
      </c>
      <c r="J19" s="6" t="s">
        <v>409</v>
      </c>
      <c r="K19" s="6" t="s">
        <v>815</v>
      </c>
      <c r="L19" s="6" t="s">
        <v>816</v>
      </c>
      <c r="M19" s="6" t="s">
        <v>410</v>
      </c>
      <c r="N19" s="6" t="s">
        <v>411</v>
      </c>
      <c r="O19" s="6" t="s">
        <v>817</v>
      </c>
      <c r="P19" s="6" t="s">
        <v>412</v>
      </c>
      <c r="Q19" s="6" t="s">
        <v>413</v>
      </c>
      <c r="R19" s="6" t="s">
        <v>414</v>
      </c>
      <c r="S19" s="6" t="s">
        <v>415</v>
      </c>
      <c r="T19" s="6" t="s">
        <v>416</v>
      </c>
      <c r="U19" s="7"/>
      <c r="V19" s="6" t="s">
        <v>818</v>
      </c>
      <c r="W19" s="6" t="s">
        <v>278</v>
      </c>
      <c r="X19" s="6" t="s">
        <v>819</v>
      </c>
      <c r="Y19" s="6" t="s">
        <v>820</v>
      </c>
      <c r="Z19" s="6" t="s">
        <v>821</v>
      </c>
      <c r="AA19" s="6" t="s">
        <v>417</v>
      </c>
      <c r="AB19" s="6" t="s">
        <v>418</v>
      </c>
      <c r="AC19" s="6" t="s">
        <v>419</v>
      </c>
      <c r="AD19" s="6" t="s">
        <v>420</v>
      </c>
      <c r="AE19" s="6" t="s">
        <v>822</v>
      </c>
      <c r="AF19" s="6" t="s">
        <v>421</v>
      </c>
      <c r="AG19" s="6" t="s">
        <v>422</v>
      </c>
      <c r="AH19" s="6" t="s">
        <v>423</v>
      </c>
    </row>
    <row r="20" spans="1:34">
      <c r="A20" s="5" t="s">
        <v>59</v>
      </c>
      <c r="B20" s="5">
        <v>2022</v>
      </c>
      <c r="C20" s="6" t="s">
        <v>823</v>
      </c>
      <c r="D20" s="6" t="s">
        <v>424</v>
      </c>
      <c r="E20" s="7"/>
      <c r="F20" s="6" t="s">
        <v>425</v>
      </c>
      <c r="G20" s="6" t="s">
        <v>426</v>
      </c>
      <c r="H20" s="6" t="s">
        <v>824</v>
      </c>
      <c r="I20" s="6" t="s">
        <v>427</v>
      </c>
      <c r="J20" s="6" t="s">
        <v>428</v>
      </c>
      <c r="K20" s="6" t="s">
        <v>825</v>
      </c>
      <c r="L20" s="6" t="s">
        <v>826</v>
      </c>
      <c r="M20" s="6" t="s">
        <v>429</v>
      </c>
      <c r="N20" s="6" t="s">
        <v>430</v>
      </c>
      <c r="O20" s="6" t="s">
        <v>827</v>
      </c>
      <c r="P20" s="6" t="s">
        <v>431</v>
      </c>
      <c r="Q20" s="6" t="s">
        <v>432</v>
      </c>
      <c r="R20" s="6" t="s">
        <v>433</v>
      </c>
      <c r="S20" s="6" t="s">
        <v>434</v>
      </c>
      <c r="T20" s="6" t="s">
        <v>435</v>
      </c>
      <c r="U20" s="6" t="s">
        <v>828</v>
      </c>
      <c r="V20" s="6" t="s">
        <v>829</v>
      </c>
      <c r="W20" s="6" t="s">
        <v>830</v>
      </c>
      <c r="X20" s="6" t="s">
        <v>831</v>
      </c>
      <c r="Y20" s="6" t="s">
        <v>832</v>
      </c>
      <c r="Z20" s="6" t="s">
        <v>833</v>
      </c>
      <c r="AA20" s="6" t="s">
        <v>436</v>
      </c>
      <c r="AB20" s="6" t="s">
        <v>437</v>
      </c>
      <c r="AC20" s="6" t="s">
        <v>438</v>
      </c>
      <c r="AD20" s="6" t="s">
        <v>439</v>
      </c>
      <c r="AE20" s="6" t="s">
        <v>834</v>
      </c>
      <c r="AF20" s="6" t="s">
        <v>440</v>
      </c>
      <c r="AG20" s="6" t="s">
        <v>441</v>
      </c>
      <c r="AH20" s="6" t="s">
        <v>442</v>
      </c>
    </row>
    <row r="21" spans="1:34">
      <c r="A21" s="5" t="s">
        <v>60</v>
      </c>
      <c r="B21" s="5">
        <v>2022</v>
      </c>
      <c r="C21" s="6" t="s">
        <v>835</v>
      </c>
      <c r="D21" s="6" t="s">
        <v>443</v>
      </c>
      <c r="E21" s="7"/>
      <c r="F21" s="6" t="s">
        <v>444</v>
      </c>
      <c r="G21" s="6" t="s">
        <v>445</v>
      </c>
      <c r="H21" s="6" t="s">
        <v>836</v>
      </c>
      <c r="I21" s="6" t="s">
        <v>446</v>
      </c>
      <c r="J21" s="6" t="s">
        <v>447</v>
      </c>
      <c r="K21" s="6" t="s">
        <v>837</v>
      </c>
      <c r="L21" s="6" t="s">
        <v>838</v>
      </c>
      <c r="M21" s="6" t="s">
        <v>448</v>
      </c>
      <c r="N21" s="6" t="s">
        <v>449</v>
      </c>
      <c r="O21" s="6" t="s">
        <v>839</v>
      </c>
      <c r="P21" s="6" t="s">
        <v>450</v>
      </c>
      <c r="Q21" s="6" t="s">
        <v>451</v>
      </c>
      <c r="R21" s="6" t="s">
        <v>452</v>
      </c>
      <c r="S21" s="6" t="s">
        <v>453</v>
      </c>
      <c r="T21" s="6" t="s">
        <v>454</v>
      </c>
      <c r="U21" s="7"/>
      <c r="V21" s="6" t="s">
        <v>840</v>
      </c>
      <c r="W21" s="6" t="s">
        <v>605</v>
      </c>
      <c r="X21" s="6" t="s">
        <v>841</v>
      </c>
      <c r="Y21" s="6" t="s">
        <v>842</v>
      </c>
      <c r="Z21" s="6" t="s">
        <v>843</v>
      </c>
      <c r="AA21" s="6" t="s">
        <v>455</v>
      </c>
      <c r="AB21" s="6" t="s">
        <v>456</v>
      </c>
      <c r="AC21" s="6" t="s">
        <v>457</v>
      </c>
      <c r="AD21" s="6" t="s">
        <v>458</v>
      </c>
      <c r="AE21" s="6" t="s">
        <v>844</v>
      </c>
      <c r="AF21" s="6" t="s">
        <v>459</v>
      </c>
      <c r="AG21" s="6" t="s">
        <v>460</v>
      </c>
      <c r="AH21" s="6" t="s">
        <v>461</v>
      </c>
    </row>
    <row r="22" spans="1:34">
      <c r="A22" s="5" t="s">
        <v>61</v>
      </c>
      <c r="B22" s="5">
        <v>2022</v>
      </c>
      <c r="C22" s="6" t="s">
        <v>462</v>
      </c>
      <c r="D22" s="6" t="s">
        <v>462</v>
      </c>
      <c r="E22" s="7"/>
      <c r="F22" s="7"/>
      <c r="G22" s="7"/>
      <c r="H22" s="7"/>
      <c r="I22" s="6" t="s">
        <v>296</v>
      </c>
      <c r="J22" s="7"/>
      <c r="K22" s="7"/>
      <c r="L22" s="7"/>
      <c r="M22" s="7"/>
      <c r="N22" s="7"/>
      <c r="O22" s="6" t="s">
        <v>845</v>
      </c>
      <c r="P22" s="6" t="s">
        <v>463</v>
      </c>
      <c r="Q22" s="6" t="s">
        <v>464</v>
      </c>
      <c r="R22" s="6" t="s">
        <v>465</v>
      </c>
      <c r="S22" s="6" t="s">
        <v>466</v>
      </c>
      <c r="T22" s="6" t="s">
        <v>467</v>
      </c>
      <c r="U22" s="7"/>
      <c r="V22" s="6" t="s">
        <v>521</v>
      </c>
      <c r="W22" s="7"/>
      <c r="X22" s="7"/>
      <c r="Y22" s="7"/>
      <c r="Z22" s="7"/>
      <c r="AA22" s="6" t="s">
        <v>468</v>
      </c>
      <c r="AB22" s="6" t="s">
        <v>469</v>
      </c>
      <c r="AC22" s="6" t="s">
        <v>470</v>
      </c>
      <c r="AD22" s="6" t="s">
        <v>471</v>
      </c>
      <c r="AE22" s="6" t="s">
        <v>846</v>
      </c>
      <c r="AF22" s="6" t="s">
        <v>472</v>
      </c>
      <c r="AG22" s="6" t="s">
        <v>473</v>
      </c>
      <c r="AH22" s="6" t="s">
        <v>474</v>
      </c>
    </row>
    <row r="23" spans="1:34">
      <c r="A23" s="5" t="s">
        <v>62</v>
      </c>
      <c r="B23" s="5">
        <v>2022</v>
      </c>
      <c r="C23" s="6" t="s">
        <v>847</v>
      </c>
      <c r="D23" s="6" t="s">
        <v>475</v>
      </c>
      <c r="E23" s="7"/>
      <c r="F23" s="6" t="s">
        <v>476</v>
      </c>
      <c r="G23" s="6" t="s">
        <v>477</v>
      </c>
      <c r="H23" s="6" t="s">
        <v>848</v>
      </c>
      <c r="I23" s="6" t="s">
        <v>478</v>
      </c>
      <c r="J23" s="6" t="s">
        <v>479</v>
      </c>
      <c r="K23" s="6" t="s">
        <v>849</v>
      </c>
      <c r="L23" s="6" t="s">
        <v>850</v>
      </c>
      <c r="M23" s="6" t="s">
        <v>225</v>
      </c>
      <c r="N23" s="6" t="s">
        <v>480</v>
      </c>
      <c r="O23" s="6" t="s">
        <v>851</v>
      </c>
      <c r="P23" s="7"/>
      <c r="Q23" s="6" t="s">
        <v>481</v>
      </c>
      <c r="R23" s="6" t="s">
        <v>482</v>
      </c>
      <c r="S23" s="6" t="s">
        <v>483</v>
      </c>
      <c r="T23" s="6" t="s">
        <v>484</v>
      </c>
      <c r="U23" s="7"/>
      <c r="V23" s="6" t="s">
        <v>164</v>
      </c>
      <c r="W23" s="6" t="s">
        <v>684</v>
      </c>
      <c r="X23" s="6" t="s">
        <v>809</v>
      </c>
      <c r="Y23" s="6" t="s">
        <v>852</v>
      </c>
      <c r="Z23" s="6" t="s">
        <v>853</v>
      </c>
      <c r="AA23" s="6" t="s">
        <v>485</v>
      </c>
      <c r="AB23" s="7"/>
      <c r="AC23" s="6" t="s">
        <v>411</v>
      </c>
      <c r="AD23" s="6" t="s">
        <v>486</v>
      </c>
      <c r="AE23" s="6" t="s">
        <v>854</v>
      </c>
      <c r="AF23" s="6" t="s">
        <v>487</v>
      </c>
      <c r="AG23" s="6" t="s">
        <v>488</v>
      </c>
      <c r="AH23" s="6" t="s">
        <v>489</v>
      </c>
    </row>
    <row r="24" spans="1:34">
      <c r="A24" s="5" t="s">
        <v>63</v>
      </c>
      <c r="B24" s="5">
        <v>2022</v>
      </c>
      <c r="C24" s="6" t="s">
        <v>855</v>
      </c>
      <c r="D24" s="6" t="s">
        <v>490</v>
      </c>
      <c r="E24" s="6" t="s">
        <v>491</v>
      </c>
      <c r="F24" s="6" t="s">
        <v>492</v>
      </c>
      <c r="G24" s="6" t="s">
        <v>493</v>
      </c>
      <c r="H24" s="6" t="s">
        <v>856</v>
      </c>
      <c r="I24" s="6" t="s">
        <v>494</v>
      </c>
      <c r="J24" s="6" t="s">
        <v>495</v>
      </c>
      <c r="K24" s="6" t="s">
        <v>857</v>
      </c>
      <c r="L24" s="6" t="s">
        <v>858</v>
      </c>
      <c r="M24" s="6" t="s">
        <v>156</v>
      </c>
      <c r="N24" s="6" t="s">
        <v>496</v>
      </c>
      <c r="O24" s="6" t="s">
        <v>859</v>
      </c>
      <c r="P24" s="6" t="s">
        <v>497</v>
      </c>
      <c r="Q24" s="6" t="s">
        <v>498</v>
      </c>
      <c r="R24" s="6" t="s">
        <v>499</v>
      </c>
      <c r="S24" s="6" t="s">
        <v>500</v>
      </c>
      <c r="T24" s="6" t="s">
        <v>501</v>
      </c>
      <c r="U24" s="6" t="s">
        <v>860</v>
      </c>
      <c r="V24" s="6" t="s">
        <v>861</v>
      </c>
      <c r="W24" s="6" t="s">
        <v>715</v>
      </c>
      <c r="X24" s="6" t="s">
        <v>862</v>
      </c>
      <c r="Y24" s="6" t="s">
        <v>863</v>
      </c>
      <c r="Z24" s="6" t="s">
        <v>864</v>
      </c>
      <c r="AA24" s="6" t="s">
        <v>502</v>
      </c>
      <c r="AB24" s="6" t="s">
        <v>503</v>
      </c>
      <c r="AC24" s="6" t="s">
        <v>504</v>
      </c>
      <c r="AD24" s="6" t="s">
        <v>505</v>
      </c>
      <c r="AE24" s="6" t="s">
        <v>865</v>
      </c>
      <c r="AF24" s="6" t="s">
        <v>506</v>
      </c>
      <c r="AG24" s="6" t="s">
        <v>507</v>
      </c>
      <c r="AH24" s="6" t="s">
        <v>508</v>
      </c>
    </row>
    <row r="25" spans="1:34">
      <c r="A25" s="5" t="s">
        <v>64</v>
      </c>
      <c r="B25" s="5">
        <v>2022</v>
      </c>
      <c r="C25" s="6" t="s">
        <v>866</v>
      </c>
      <c r="D25" s="6" t="s">
        <v>509</v>
      </c>
      <c r="E25" s="7"/>
      <c r="F25" s="6" t="s">
        <v>510</v>
      </c>
      <c r="G25" s="6" t="s">
        <v>511</v>
      </c>
      <c r="H25" s="6" t="s">
        <v>867</v>
      </c>
      <c r="I25" s="6" t="s">
        <v>512</v>
      </c>
      <c r="J25" s="6" t="s">
        <v>513</v>
      </c>
      <c r="K25" s="6" t="s">
        <v>868</v>
      </c>
      <c r="L25" s="6" t="s">
        <v>869</v>
      </c>
      <c r="M25" s="6" t="s">
        <v>514</v>
      </c>
      <c r="N25" s="6" t="s">
        <v>515</v>
      </c>
      <c r="O25" s="6" t="s">
        <v>870</v>
      </c>
      <c r="P25" s="7"/>
      <c r="Q25" s="6" t="s">
        <v>516</v>
      </c>
      <c r="R25" s="6" t="s">
        <v>517</v>
      </c>
      <c r="S25" s="6" t="s">
        <v>518</v>
      </c>
      <c r="T25" s="6" t="s">
        <v>519</v>
      </c>
      <c r="U25" s="7"/>
      <c r="V25" s="6" t="s">
        <v>871</v>
      </c>
      <c r="W25" s="6" t="s">
        <v>521</v>
      </c>
      <c r="X25" s="6" t="s">
        <v>521</v>
      </c>
      <c r="Y25" s="6" t="s">
        <v>872</v>
      </c>
      <c r="Z25" s="6" t="s">
        <v>873</v>
      </c>
      <c r="AA25" s="6" t="s">
        <v>520</v>
      </c>
      <c r="AB25" s="7"/>
      <c r="AC25" s="6" t="s">
        <v>521</v>
      </c>
      <c r="AD25" s="6" t="s">
        <v>522</v>
      </c>
      <c r="AE25" s="6" t="s">
        <v>874</v>
      </c>
      <c r="AF25" s="6" t="s">
        <v>523</v>
      </c>
      <c r="AG25" s="6" t="s">
        <v>524</v>
      </c>
      <c r="AH25" s="6" t="s">
        <v>525</v>
      </c>
    </row>
    <row r="26" spans="1:34">
      <c r="A26" s="5" t="s">
        <v>65</v>
      </c>
      <c r="B26" s="5">
        <v>2022</v>
      </c>
      <c r="C26" s="6" t="s">
        <v>875</v>
      </c>
      <c r="D26" s="6" t="s">
        <v>526</v>
      </c>
      <c r="E26" s="7"/>
      <c r="F26" s="6" t="s">
        <v>527</v>
      </c>
      <c r="G26" s="6" t="s">
        <v>528</v>
      </c>
      <c r="H26" s="6" t="s">
        <v>876</v>
      </c>
      <c r="I26" s="6" t="s">
        <v>529</v>
      </c>
      <c r="J26" s="6" t="s">
        <v>530</v>
      </c>
      <c r="K26" s="6" t="s">
        <v>877</v>
      </c>
      <c r="L26" s="6" t="s">
        <v>878</v>
      </c>
      <c r="M26" s="6" t="s">
        <v>531</v>
      </c>
      <c r="N26" s="6" t="s">
        <v>532</v>
      </c>
      <c r="O26" s="6" t="s">
        <v>879</v>
      </c>
      <c r="P26" s="6" t="s">
        <v>533</v>
      </c>
      <c r="Q26" s="6" t="s">
        <v>534</v>
      </c>
      <c r="R26" s="6" t="s">
        <v>535</v>
      </c>
      <c r="S26" s="6" t="s">
        <v>536</v>
      </c>
      <c r="T26" s="6" t="s">
        <v>477</v>
      </c>
      <c r="U26" s="7"/>
      <c r="V26" s="6" t="s">
        <v>880</v>
      </c>
      <c r="W26" s="7"/>
      <c r="X26" s="6" t="s">
        <v>477</v>
      </c>
      <c r="Y26" s="6" t="s">
        <v>881</v>
      </c>
      <c r="Z26" s="6" t="s">
        <v>882</v>
      </c>
      <c r="AA26" s="6" t="s">
        <v>537</v>
      </c>
      <c r="AB26" s="6" t="s">
        <v>538</v>
      </c>
      <c r="AC26" s="6" t="s">
        <v>539</v>
      </c>
      <c r="AD26" s="6" t="s">
        <v>540</v>
      </c>
      <c r="AE26" s="6" t="s">
        <v>136</v>
      </c>
      <c r="AF26" s="6" t="s">
        <v>541</v>
      </c>
      <c r="AG26" s="6" t="s">
        <v>542</v>
      </c>
      <c r="AH26" s="6" t="s">
        <v>543</v>
      </c>
    </row>
    <row r="27" spans="1:34">
      <c r="A27" s="5" t="s">
        <v>66</v>
      </c>
      <c r="B27" s="5">
        <v>2022</v>
      </c>
      <c r="C27" s="6" t="s">
        <v>883</v>
      </c>
      <c r="D27" s="6" t="s">
        <v>544</v>
      </c>
      <c r="E27" s="7"/>
      <c r="F27" s="6" t="s">
        <v>545</v>
      </c>
      <c r="G27" s="6" t="s">
        <v>546</v>
      </c>
      <c r="H27" s="6" t="s">
        <v>884</v>
      </c>
      <c r="I27" s="6" t="s">
        <v>547</v>
      </c>
      <c r="J27" s="6" t="s">
        <v>548</v>
      </c>
      <c r="K27" s="6" t="s">
        <v>885</v>
      </c>
      <c r="L27" s="6" t="s">
        <v>886</v>
      </c>
      <c r="M27" s="6" t="s">
        <v>533</v>
      </c>
      <c r="N27" s="6" t="s">
        <v>549</v>
      </c>
      <c r="O27" s="6" t="s">
        <v>887</v>
      </c>
      <c r="P27" s="6" t="s">
        <v>550</v>
      </c>
      <c r="Q27" s="6" t="s">
        <v>551</v>
      </c>
      <c r="R27" s="6" t="s">
        <v>552</v>
      </c>
      <c r="S27" s="6" t="s">
        <v>553</v>
      </c>
      <c r="T27" s="6" t="s">
        <v>554</v>
      </c>
      <c r="U27" s="7"/>
      <c r="V27" s="6" t="s">
        <v>888</v>
      </c>
      <c r="W27" s="7"/>
      <c r="X27" s="6" t="s">
        <v>296</v>
      </c>
      <c r="Y27" s="6" t="s">
        <v>889</v>
      </c>
      <c r="Z27" s="6" t="s">
        <v>871</v>
      </c>
      <c r="AA27" s="6" t="s">
        <v>555</v>
      </c>
      <c r="AB27" s="6" t="s">
        <v>556</v>
      </c>
      <c r="AC27" s="6" t="s">
        <v>557</v>
      </c>
      <c r="AD27" s="6" t="s">
        <v>558</v>
      </c>
      <c r="AE27" s="6" t="s">
        <v>890</v>
      </c>
      <c r="AF27" s="6" t="s">
        <v>559</v>
      </c>
      <c r="AG27" s="6" t="s">
        <v>560</v>
      </c>
      <c r="AH27" s="6" t="s">
        <v>561</v>
      </c>
    </row>
    <row r="28" spans="1:34">
      <c r="A28" s="5" t="s">
        <v>67</v>
      </c>
      <c r="B28" s="5">
        <v>2022</v>
      </c>
      <c r="C28" s="6" t="s">
        <v>891</v>
      </c>
      <c r="D28" s="6" t="s">
        <v>562</v>
      </c>
      <c r="E28" s="7"/>
      <c r="F28" s="6" t="s">
        <v>563</v>
      </c>
      <c r="G28" s="6" t="s">
        <v>564</v>
      </c>
      <c r="H28" s="6" t="s">
        <v>892</v>
      </c>
      <c r="I28" s="6" t="s">
        <v>565</v>
      </c>
      <c r="J28" s="6" t="s">
        <v>566</v>
      </c>
      <c r="K28" s="6" t="s">
        <v>893</v>
      </c>
      <c r="L28" s="6" t="s">
        <v>504</v>
      </c>
      <c r="M28" s="6" t="s">
        <v>567</v>
      </c>
      <c r="N28" s="6" t="s">
        <v>568</v>
      </c>
      <c r="O28" s="6" t="s">
        <v>894</v>
      </c>
      <c r="P28" s="6" t="s">
        <v>569</v>
      </c>
      <c r="Q28" s="6" t="s">
        <v>570</v>
      </c>
      <c r="R28" s="6" t="s">
        <v>571</v>
      </c>
      <c r="S28" s="6" t="s">
        <v>572</v>
      </c>
      <c r="T28" s="6" t="s">
        <v>573</v>
      </c>
      <c r="U28" s="6" t="s">
        <v>169</v>
      </c>
      <c r="V28" s="6" t="s">
        <v>841</v>
      </c>
      <c r="W28" s="7"/>
      <c r="X28" s="6" t="s">
        <v>521</v>
      </c>
      <c r="Y28" s="6" t="s">
        <v>895</v>
      </c>
      <c r="Z28" s="6" t="s">
        <v>896</v>
      </c>
      <c r="AA28" s="6" t="s">
        <v>574</v>
      </c>
      <c r="AB28" s="6" t="s">
        <v>575</v>
      </c>
      <c r="AC28" s="6" t="s">
        <v>576</v>
      </c>
      <c r="AD28" s="6" t="s">
        <v>577</v>
      </c>
      <c r="AE28" s="6" t="s">
        <v>897</v>
      </c>
      <c r="AF28" s="6" t="s">
        <v>578</v>
      </c>
      <c r="AG28" s="6" t="s">
        <v>579</v>
      </c>
      <c r="AH28" s="6" t="s">
        <v>580</v>
      </c>
    </row>
    <row r="29" spans="1:34">
      <c r="A29" s="5" t="s">
        <v>68</v>
      </c>
      <c r="B29" s="5">
        <v>2022</v>
      </c>
      <c r="C29" s="6" t="s">
        <v>898</v>
      </c>
      <c r="D29" s="6" t="s">
        <v>581</v>
      </c>
      <c r="E29" s="7"/>
      <c r="F29" s="6" t="s">
        <v>582</v>
      </c>
      <c r="G29" s="7"/>
      <c r="H29" s="6" t="s">
        <v>742</v>
      </c>
      <c r="I29" s="6" t="s">
        <v>583</v>
      </c>
      <c r="J29" s="6" t="s">
        <v>584</v>
      </c>
      <c r="K29" s="6" t="s">
        <v>899</v>
      </c>
      <c r="L29" s="6" t="s">
        <v>900</v>
      </c>
      <c r="M29" s="7"/>
      <c r="N29" s="7"/>
      <c r="O29" s="6" t="s">
        <v>901</v>
      </c>
      <c r="P29" s="6" t="s">
        <v>585</v>
      </c>
      <c r="Q29" s="6" t="s">
        <v>586</v>
      </c>
      <c r="R29" s="6" t="s">
        <v>587</v>
      </c>
      <c r="S29" s="6" t="s">
        <v>588</v>
      </c>
      <c r="T29" s="6" t="s">
        <v>207</v>
      </c>
      <c r="U29" s="7"/>
      <c r="V29" s="6" t="s">
        <v>716</v>
      </c>
      <c r="W29" s="7"/>
      <c r="X29" s="7"/>
      <c r="Y29" s="6" t="s">
        <v>902</v>
      </c>
      <c r="Z29" s="6" t="s">
        <v>903</v>
      </c>
      <c r="AA29" s="6" t="s">
        <v>589</v>
      </c>
      <c r="AB29" s="6" t="s">
        <v>590</v>
      </c>
      <c r="AC29" s="6" t="s">
        <v>591</v>
      </c>
      <c r="AD29" s="6" t="s">
        <v>592</v>
      </c>
      <c r="AE29" s="6" t="s">
        <v>605</v>
      </c>
      <c r="AF29" s="6" t="s">
        <v>593</v>
      </c>
      <c r="AG29" s="6" t="s">
        <v>594</v>
      </c>
      <c r="AH29" s="6" t="s">
        <v>595</v>
      </c>
    </row>
    <row r="30" spans="1:34">
      <c r="A30" s="5" t="s">
        <v>69</v>
      </c>
      <c r="B30" s="5">
        <v>2022</v>
      </c>
      <c r="C30" s="6" t="s">
        <v>904</v>
      </c>
      <c r="D30" s="6" t="s">
        <v>596</v>
      </c>
      <c r="E30" s="7"/>
      <c r="F30" s="6" t="s">
        <v>597</v>
      </c>
      <c r="G30" s="6" t="s">
        <v>598</v>
      </c>
      <c r="H30" s="7"/>
      <c r="I30" s="6" t="s">
        <v>599</v>
      </c>
      <c r="J30" s="6" t="s">
        <v>600</v>
      </c>
      <c r="K30" s="6" t="s">
        <v>905</v>
      </c>
      <c r="L30" s="6" t="s">
        <v>906</v>
      </c>
      <c r="M30" s="6" t="s">
        <v>514</v>
      </c>
      <c r="N30" s="6" t="s">
        <v>601</v>
      </c>
      <c r="O30" s="6" t="s">
        <v>907</v>
      </c>
      <c r="P30" s="6" t="s">
        <v>602</v>
      </c>
      <c r="Q30" s="6" t="s">
        <v>603</v>
      </c>
      <c r="R30" s="6" t="s">
        <v>207</v>
      </c>
      <c r="S30" s="6" t="s">
        <v>604</v>
      </c>
      <c r="T30" s="6" t="s">
        <v>605</v>
      </c>
      <c r="U30" s="6" t="s">
        <v>908</v>
      </c>
      <c r="V30" s="6" t="s">
        <v>665</v>
      </c>
      <c r="W30" s="7"/>
      <c r="X30" s="7"/>
      <c r="Y30" s="6" t="s">
        <v>909</v>
      </c>
      <c r="Z30" s="6" t="s">
        <v>910</v>
      </c>
      <c r="AA30" s="6" t="s">
        <v>606</v>
      </c>
      <c r="AB30" s="7"/>
      <c r="AC30" s="6" t="s">
        <v>607</v>
      </c>
      <c r="AD30" s="6" t="s">
        <v>608</v>
      </c>
      <c r="AE30" s="6" t="s">
        <v>911</v>
      </c>
      <c r="AF30" s="6" t="s">
        <v>609</v>
      </c>
      <c r="AG30" s="6" t="s">
        <v>610</v>
      </c>
      <c r="AH30" s="7"/>
    </row>
    <row r="31" spans="1:34">
      <c r="A31" s="5" t="s">
        <v>70</v>
      </c>
      <c r="B31" s="5">
        <v>2022</v>
      </c>
      <c r="C31" s="6" t="s">
        <v>912</v>
      </c>
      <c r="D31" s="6" t="s">
        <v>611</v>
      </c>
      <c r="E31" s="7"/>
      <c r="F31" s="6" t="s">
        <v>612</v>
      </c>
      <c r="G31" s="6" t="s">
        <v>613</v>
      </c>
      <c r="H31" s="6" t="s">
        <v>841</v>
      </c>
      <c r="I31" s="6" t="s">
        <v>614</v>
      </c>
      <c r="J31" s="6" t="s">
        <v>615</v>
      </c>
      <c r="K31" s="6" t="s">
        <v>913</v>
      </c>
      <c r="L31" s="6" t="s">
        <v>812</v>
      </c>
      <c r="M31" s="6" t="s">
        <v>616</v>
      </c>
      <c r="N31" s="6" t="s">
        <v>617</v>
      </c>
      <c r="O31" s="6" t="s">
        <v>914</v>
      </c>
      <c r="P31" s="6" t="s">
        <v>618</v>
      </c>
      <c r="Q31" s="6" t="s">
        <v>619</v>
      </c>
      <c r="R31" s="6" t="s">
        <v>620</v>
      </c>
      <c r="S31" s="6" t="s">
        <v>621</v>
      </c>
      <c r="T31" s="6" t="s">
        <v>622</v>
      </c>
      <c r="U31" s="6" t="s">
        <v>521</v>
      </c>
      <c r="V31" s="6" t="s">
        <v>915</v>
      </c>
      <c r="W31" s="7"/>
      <c r="X31" s="6" t="s">
        <v>696</v>
      </c>
      <c r="Y31" s="6" t="s">
        <v>916</v>
      </c>
      <c r="Z31" s="6" t="s">
        <v>917</v>
      </c>
      <c r="AA31" s="6" t="s">
        <v>623</v>
      </c>
      <c r="AB31" s="6" t="s">
        <v>624</v>
      </c>
      <c r="AC31" s="6" t="s">
        <v>625</v>
      </c>
      <c r="AD31" s="6" t="s">
        <v>626</v>
      </c>
      <c r="AE31" s="6" t="s">
        <v>797</v>
      </c>
      <c r="AF31" s="6" t="s">
        <v>627</v>
      </c>
      <c r="AG31" s="6" t="s">
        <v>628</v>
      </c>
      <c r="AH31" s="6" t="s">
        <v>629</v>
      </c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/>
    <woSheetProps sheetStid="7" interlineOnOff="0" interlineColor="0" isDbSheet="0" isDashBoardSheet="0"/>
    <woSheetProps sheetStid="10" interlineOnOff="0" interlineColor="0" isDbSheet="0" isDashBoardSheet="0"/>
    <woSheetProps sheetStid="8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7" master=""/>
  <rangeList sheetStid="10" master=""/>
  <rangeList sheetStid="8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7"/>
  <pixelatorList sheetStid="10"/>
  <pixelatorList sheetStid="8"/>
  <pixelatorList sheetStid="1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WWO_base_provider_20220117102555-321f3fca00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计算步骤</vt:lpstr>
      <vt:lpstr>计算结果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Supreme</dc:creator>
  <cp:lastModifiedBy>Administrator</cp:lastModifiedBy>
  <dcterms:created xsi:type="dcterms:W3CDTF">2020-04-21T16:11:00Z</dcterms:created>
  <dcterms:modified xsi:type="dcterms:W3CDTF">2024-07-26T23:27:00Z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A3D8DD72AAEB534CD2127B65B1262BA9_33</vt:lpwstr>
  </property>
</Properties>
</file>