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 firstSheet="1" activeTab="1"/>
  </bookViews>
  <sheets>
    <sheet name="占比汇总" sheetId="8" state="hidden" r:id="rId1"/>
    <sheet name="绿色信贷-计算结果" sheetId="11" r:id="rId2"/>
    <sheet name="Sheet3" sheetId="9" state="hidden" r:id="rId3"/>
    <sheet name="2014-2020计算过程" sheetId="1" r:id="rId4"/>
    <sheet name="2017年插值法填充" sheetId="10" r:id="rId5"/>
    <sheet name="2006-2013计算过程" sheetId="2" r:id="rId6"/>
    <sheet name="2022年" sheetId="12" r:id="rId7"/>
    <sheet name="2021" sheetId="13" r:id="rId8"/>
  </sheets>
  <calcPr calcId="144525"/>
  <pivotCaches>
    <pivotCache cacheId="0" r:id="rId10"/>
  </pivotCaches>
</workbook>
</file>

<file path=xl/comments1.xml><?xml version="1.0" encoding="utf-8"?>
<comments xmlns="http://schemas.openxmlformats.org/spreadsheetml/2006/main">
  <authors>
    <author>yihuang</author>
  </authors>
  <commentList>
    <comment ref="A1" authorId="0">
      <text>
        <r>
          <rPr>
            <b/>
            <sz val="9"/>
            <rFont val="宋体"/>
            <charset val="134"/>
          </rPr>
          <t>更多数据：关注公众号【马克数据网】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yihuang</author>
  </authors>
  <commentList>
    <comment ref="A1" authorId="0">
      <text>
        <r>
          <rPr>
            <b/>
            <sz val="9"/>
            <rFont val="宋体"/>
            <charset val="134"/>
          </rPr>
          <t>更多数据：关注公众号【马克数据网】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yihuang</author>
  </authors>
  <commentList>
    <comment ref="A1" authorId="0">
      <text>
        <r>
          <rPr>
            <b/>
            <sz val="9"/>
            <rFont val="宋体"/>
            <charset val="134"/>
          </rPr>
          <t>更多数据：关注公众号【马克数据网】</t>
        </r>
      </text>
    </comment>
  </commentList>
</comments>
</file>

<file path=xl/comments4.xml><?xml version="1.0" encoding="utf-8"?>
<comments xmlns="http://schemas.openxmlformats.org/spreadsheetml/2006/main">
  <authors>
    <author>yihuang</author>
  </authors>
  <commentList>
    <comment ref="A1" authorId="0">
      <text>
        <r>
          <rPr>
            <b/>
            <sz val="9"/>
            <rFont val="宋体"/>
            <charset val="134"/>
          </rPr>
          <t>更多数据：关注公众号【马克数据网】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yihuang</author>
  </authors>
  <commentList>
    <comment ref="A1" authorId="0">
      <text>
        <r>
          <rPr>
            <b/>
            <sz val="9"/>
            <rFont val="宋体"/>
            <charset val="134"/>
          </rPr>
          <t>更多数据：关注公众号【马克数据网】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<sst xmlns="http://schemas.openxmlformats.org/spreadsheetml/2006/main" count="1033" uniqueCount="74">
  <si>
    <t>全 国</t>
  </si>
  <si>
    <t>北 京</t>
  </si>
  <si>
    <t>天 津</t>
  </si>
  <si>
    <t>河 北</t>
  </si>
  <si>
    <t>山 西</t>
  </si>
  <si>
    <t>内蒙古</t>
  </si>
  <si>
    <t>辽 宁</t>
  </si>
  <si>
    <t>吉 林</t>
  </si>
  <si>
    <t>黑龙江</t>
  </si>
  <si>
    <t>上 海</t>
  </si>
  <si>
    <t>江 苏</t>
  </si>
  <si>
    <t>浙 江</t>
  </si>
  <si>
    <t>安 徽</t>
  </si>
  <si>
    <t>福 建</t>
  </si>
  <si>
    <t>江 西</t>
  </si>
  <si>
    <t>山 东</t>
  </si>
  <si>
    <t>河 南</t>
  </si>
  <si>
    <t>湖 北</t>
  </si>
  <si>
    <t>湖 南</t>
  </si>
  <si>
    <t>广 东</t>
  </si>
  <si>
    <t>广 西</t>
  </si>
  <si>
    <t>海 南</t>
  </si>
  <si>
    <t>重 庆</t>
  </si>
  <si>
    <t>四 川</t>
  </si>
  <si>
    <t>贵 州</t>
  </si>
  <si>
    <t>云 南</t>
  </si>
  <si>
    <t>西 藏</t>
  </si>
  <si>
    <t>陕 西</t>
  </si>
  <si>
    <t>甘 肃</t>
  </si>
  <si>
    <t>青 海</t>
  </si>
  <si>
    <t>宁 夏</t>
  </si>
  <si>
    <t>新 疆</t>
  </si>
  <si>
    <t>地区</t>
  </si>
  <si>
    <t>更多数据：关注公众号【马克数据网】</t>
  </si>
  <si>
    <t>地 区</t>
  </si>
  <si>
    <t>总</t>
  </si>
  <si>
    <t>化学</t>
  </si>
  <si>
    <t>石油</t>
  </si>
  <si>
    <t>电力热力</t>
  </si>
  <si>
    <t>黑色金属</t>
  </si>
  <si>
    <t>有色金属</t>
  </si>
  <si>
    <t>非金属</t>
  </si>
  <si>
    <t>年份</t>
  </si>
  <si>
    <t>求和项:非金属</t>
  </si>
  <si>
    <t>列标签</t>
  </si>
  <si>
    <t>行标签</t>
  </si>
  <si>
    <t xml:space="preserve">    4．04．</t>
  </si>
  <si>
    <t xml:space="preserve">    11．44．</t>
  </si>
  <si>
    <t>2021年鉴(统计2020年绿色信贷水平)</t>
  </si>
  <si>
    <t>2020年鉴(统计2019年绿色信贷水平)</t>
  </si>
  <si>
    <t>2018经济普查</t>
  </si>
  <si>
    <t>2017中国工业统计年鉴</t>
  </si>
  <si>
    <t>2016中国工业统计年鉴</t>
  </si>
  <si>
    <t>2015中国工业统计年鉴</t>
  </si>
  <si>
    <t>2014中国工业统计年鉴</t>
  </si>
  <si>
    <t>利息费用</t>
  </si>
  <si>
    <t>利息支出</t>
  </si>
  <si>
    <t xml:space="preserve"> </t>
  </si>
  <si>
    <t>2017年插值法填充</t>
  </si>
  <si>
    <t>2013中国工业统计年鉴</t>
  </si>
  <si>
    <t>2012中国工业统计年鉴</t>
  </si>
  <si>
    <t>2011中国工业统计年鉴</t>
  </si>
  <si>
    <t>2010中国工业统计年鉴</t>
  </si>
  <si>
    <t>2009中国工业统计年鉴</t>
  </si>
  <si>
    <t>2008中国工业统计年鉴</t>
  </si>
  <si>
    <t>2007中国工业统计年鉴</t>
  </si>
  <si>
    <t>2006中国工业统计年鉴</t>
  </si>
  <si>
    <t xml:space="preserve">    利息支出</t>
  </si>
  <si>
    <t>2023年鉴(统计2022年绿色信贷水平)</t>
  </si>
  <si>
    <t>按地区分组的规模以上工业企业主要经济指标</t>
  </si>
  <si>
    <t>单位：亿元</t>
  </si>
  <si>
    <t>化学原料及化学制品制造业、非金属矿物制品业、黑色金属冶炼及压延加工业、有色金属炼及压延加工业、石油加工炼焦及核燃料加工业、电力热力的生产和供应业。</t>
  </si>
  <si>
    <t>化学原料及化学制品制造业</t>
  </si>
  <si>
    <t>2022年鉴(统计2021年绿色信贷水平)</t>
  </si>
</sst>
</file>

<file path=xl/styles.xml><?xml version="1.0" encoding="utf-8"?>
<styleSheet xmlns="http://schemas.openxmlformats.org/spreadsheetml/2006/main">
  <numFmts count="41">
    <numFmt numFmtId="23" formatCode="\$#,##0_);\(\$#,##0\)"/>
    <numFmt numFmtId="176" formatCode="#\ ??/??"/>
    <numFmt numFmtId="5" formatCode="&quot;￥&quot;#,##0;&quot;￥&quot;\-#,##0"/>
    <numFmt numFmtId="177" formatCode="#\ ?/?"/>
    <numFmt numFmtId="6" formatCode="&quot;￥&quot;#,##0;[Red]&quot;￥&quot;\-#,##0"/>
    <numFmt numFmtId="178" formatCode="mmmm\-yy"/>
    <numFmt numFmtId="25" formatCode="\$#,##0.00_);\(\$#,##0.00\)"/>
    <numFmt numFmtId="179" formatCode="0.000000_);[Red]\(0.000000\)"/>
    <numFmt numFmtId="8" formatCode="&quot;￥&quot;#,##0.00;[Red]&quot;￥&quot;\-#,##0.00"/>
    <numFmt numFmtId="180" formatCode="[DBNum1]上午/下午h&quot;时&quot;mm&quot;分&quot;"/>
    <numFmt numFmtId="181" formatCode="mm/dd/yy"/>
    <numFmt numFmtId="182" formatCode="\¥#,##0.00;[Red]\¥\-#,##0.00"/>
    <numFmt numFmtId="183" formatCode="[DBNum1][$-804]yyyy&quot;年&quot;m&quot;月&quot;d&quot;日&quot;"/>
    <numFmt numFmtId="184" formatCode="yy/m/d"/>
    <numFmt numFmtId="7" formatCode="&quot;￥&quot;#,##0.00;&quot;￥&quot;\-#,##0.00"/>
    <numFmt numFmtId="44" formatCode="_ &quot;￥&quot;* #,##0.00_ ;_ &quot;￥&quot;* \-#,##0.00_ ;_ &quot;￥&quot;* &quot;-&quot;??_ ;_ @_ "/>
    <numFmt numFmtId="185" formatCode="mmmmm"/>
    <numFmt numFmtId="26" formatCode="\$#,##0.00_);[Red]\(\$#,##0.00\)"/>
    <numFmt numFmtId="186" formatCode="yyyy/m/d\ h:mm\ AM/PM"/>
    <numFmt numFmtId="24" formatCode="\$#,##0_);[Red]\(\$#,##0\)"/>
    <numFmt numFmtId="42" formatCode="_ &quot;￥&quot;* #,##0_ ;_ &quot;￥&quot;* \-#,##0_ ;_ &quot;￥&quot;* &quot;-&quot;_ ;_ @_ "/>
    <numFmt numFmtId="187" formatCode="[$-804]aaa"/>
    <numFmt numFmtId="188" formatCode="\¥#,##0.00;\¥\-#,##0.00"/>
    <numFmt numFmtId="189" formatCode="[DBNum1][$-804]m&quot;月&quot;d&quot;日&quot;"/>
    <numFmt numFmtId="190" formatCode="[DBNum1]h&quot;时&quot;mm&quot;分&quot;"/>
    <numFmt numFmtId="191" formatCode="m/d"/>
    <numFmt numFmtId="192" formatCode="[DBNum1][$-804]yyyy&quot;年&quot;m&quot;月&quot;"/>
    <numFmt numFmtId="41" formatCode="_ * #,##0_ ;_ * \-#,##0_ ;_ * &quot;-&quot;_ ;_ @_ "/>
    <numFmt numFmtId="193" formatCode="h:mm\ AM/PM"/>
    <numFmt numFmtId="194" formatCode="\¥#,##0;[Red]\¥\-#,##0"/>
    <numFmt numFmtId="195" formatCode="0.00_ "/>
    <numFmt numFmtId="196" formatCode="0.000000"/>
    <numFmt numFmtId="197" formatCode="[$-804]aaaa"/>
    <numFmt numFmtId="198" formatCode="h:mm:ss\ AM/PM"/>
    <numFmt numFmtId="43" formatCode="_ * #,##0.00_ ;_ * \-#,##0.00_ ;_ * &quot;-&quot;??_ ;_ @_ "/>
    <numFmt numFmtId="199" formatCode="dd\-mmm\-yy"/>
    <numFmt numFmtId="200" formatCode="mmmmm\-yy"/>
    <numFmt numFmtId="201" formatCode="0.00000_);[Red]\(0.00000\)"/>
    <numFmt numFmtId="202" formatCode="\¥#,##0;\¥\-#,##0"/>
    <numFmt numFmtId="203" formatCode="#\ ??"/>
    <numFmt numFmtId="204" formatCode="0_);[Red]\(0\)"/>
  </numFmts>
  <fonts count="30">
    <font>
      <sz val="11"/>
      <color theme="1"/>
      <name val="等线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color theme="1"/>
      <name val="等线"/>
      <charset val="134"/>
      <scheme val="minor"/>
    </font>
    <font>
      <sz val="12"/>
      <name val="宋体"/>
      <charset val="134"/>
    </font>
    <font>
      <sz val="14"/>
      <color theme="1"/>
      <name val="宋体"/>
      <charset val="134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4">
    <xf numFmtId="0" fontId="0" fillId="0" borderId="0"/>
    <xf numFmtId="0" fontId="10" fillId="0" borderId="0" applyNumberFormat="0" applyFont="0" applyFill="0" applyBorder="0" applyAlignment="0" applyProtection="0">
      <alignment vertical="top"/>
    </xf>
    <xf numFmtId="0" fontId="10" fillId="0" borderId="0" applyNumberFormat="0" applyFont="0" applyFill="0" applyBorder="0" applyAlignment="0" applyProtection="0">
      <alignment vertical="top"/>
    </xf>
    <xf numFmtId="0" fontId="13" fillId="3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6" fillId="27" borderId="16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5" fillId="12" borderId="16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>
      <alignment vertical="top"/>
    </xf>
    <xf numFmtId="0" fontId="9" fillId="1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7" fillId="28" borderId="19" applyNumberFormat="0" applyAlignment="0" applyProtection="0">
      <alignment vertical="center"/>
    </xf>
    <xf numFmtId="0" fontId="19" fillId="12" borderId="14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>
      <alignment vertical="top"/>
    </xf>
    <xf numFmtId="0" fontId="17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0" fillId="18" borderId="17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>
      <alignment vertical="top"/>
    </xf>
    <xf numFmtId="0" fontId="18" fillId="0" borderId="18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</cellStyleXfs>
  <cellXfs count="85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195" fontId="3" fillId="0" borderId="0" xfId="0" applyNumberFormat="1" applyFont="1" applyFill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195" fontId="3" fillId="0" borderId="8" xfId="0" applyNumberFormat="1" applyFont="1" applyFill="1" applyBorder="1" applyAlignment="1">
      <alignment vertical="center"/>
    </xf>
    <xf numFmtId="195" fontId="4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2" fontId="1" fillId="0" borderId="9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2" fontId="1" fillId="0" borderId="10" xfId="0" applyNumberFormat="1" applyFont="1" applyFill="1" applyBorder="1" applyAlignment="1">
      <alignment horizontal="center" vertical="center"/>
    </xf>
    <xf numFmtId="0" fontId="5" fillId="0" borderId="0" xfId="0" applyFont="1"/>
    <xf numFmtId="201" fontId="0" fillId="0" borderId="0" xfId="0" applyNumberFormat="1"/>
    <xf numFmtId="49" fontId="1" fillId="0" borderId="1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49" fontId="1" fillId="0" borderId="11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right" vertical="center"/>
    </xf>
    <xf numFmtId="0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0" fontId="1" fillId="0" borderId="8" xfId="0" applyNumberFormat="1" applyFont="1" applyBorder="1" applyAlignment="1">
      <alignment horizontal="right" vertical="center"/>
    </xf>
    <xf numFmtId="179" fontId="0" fillId="0" borderId="0" xfId="0" applyNumberFormat="1"/>
    <xf numFmtId="0" fontId="1" fillId="0" borderId="0" xfId="0" applyNumberFormat="1" applyFont="1" applyBorder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0" borderId="4" xfId="0" applyNumberFormat="1" applyFont="1" applyBorder="1" applyAlignment="1" applyProtection="1">
      <alignment horizontal="left" vertical="center"/>
      <protection locked="0"/>
    </xf>
    <xf numFmtId="0" fontId="1" fillId="0" borderId="3" xfId="0" applyNumberFormat="1" applyFont="1" applyBorder="1" applyAlignment="1" applyProtection="1">
      <alignment horizontal="left" vertical="center"/>
      <protection locked="0"/>
    </xf>
    <xf numFmtId="0" fontId="1" fillId="0" borderId="6" xfId="0" applyNumberFormat="1" applyFont="1" applyBorder="1" applyAlignment="1" applyProtection="1">
      <alignment horizontal="left" vertical="center"/>
      <protection locked="0"/>
    </xf>
    <xf numFmtId="49" fontId="1" fillId="0" borderId="6" xfId="0" applyNumberFormat="1" applyFont="1" applyBorder="1" applyAlignment="1" applyProtection="1">
      <alignment horizontal="left" vertical="center"/>
      <protection locked="0"/>
    </xf>
    <xf numFmtId="49" fontId="1" fillId="0" borderId="11" xfId="0" applyNumberFormat="1" applyFont="1" applyBorder="1" applyAlignment="1" applyProtection="1">
      <alignment horizontal="left" vertical="center"/>
      <protection locked="0"/>
    </xf>
    <xf numFmtId="0" fontId="1" fillId="0" borderId="3" xfId="0" applyNumberFormat="1" applyFont="1" applyBorder="1" applyAlignment="1" applyProtection="1">
      <alignment horizontal="left" vertical="center" wrapText="1"/>
      <protection locked="0"/>
    </xf>
    <xf numFmtId="49" fontId="1" fillId="0" borderId="3" xfId="0" applyNumberFormat="1" applyFont="1" applyBorder="1" applyAlignment="1" applyProtection="1">
      <alignment horizontal="left" vertical="center"/>
      <protection locked="0"/>
    </xf>
    <xf numFmtId="0" fontId="1" fillId="0" borderId="4" xfId="0" applyNumberFormat="1" applyFont="1" applyFill="1" applyBorder="1" applyAlignment="1" applyProtection="1">
      <alignment horizontal="left" vertical="top"/>
    </xf>
    <xf numFmtId="0" fontId="1" fillId="0" borderId="4" xfId="2" applyNumberFormat="1" applyFont="1" applyFill="1" applyBorder="1" applyAlignment="1" applyProtection="1">
      <alignment horizontal="left" vertical="top"/>
    </xf>
    <xf numFmtId="0" fontId="1" fillId="0" borderId="3" xfId="0" applyNumberFormat="1" applyFont="1" applyFill="1" applyBorder="1" applyAlignment="1" applyProtection="1">
      <alignment horizontal="left" vertical="top"/>
    </xf>
    <xf numFmtId="0" fontId="1" fillId="0" borderId="3" xfId="2" applyNumberFormat="1" applyFont="1" applyFill="1" applyBorder="1" applyAlignment="1" applyProtection="1">
      <alignment horizontal="left" vertical="top"/>
    </xf>
    <xf numFmtId="49" fontId="1" fillId="0" borderId="3" xfId="2" applyNumberFormat="1" applyFont="1" applyFill="1" applyBorder="1" applyAlignment="1" applyProtection="1">
      <alignment horizontal="left" vertical="top"/>
    </xf>
    <xf numFmtId="0" fontId="1" fillId="0" borderId="6" xfId="0" applyNumberFormat="1" applyFont="1" applyFill="1" applyBorder="1" applyAlignment="1" applyProtection="1">
      <alignment horizontal="left" vertical="top"/>
    </xf>
    <xf numFmtId="0" fontId="1" fillId="0" borderId="6" xfId="2" applyNumberFormat="1" applyFont="1" applyFill="1" applyBorder="1" applyAlignment="1" applyProtection="1">
      <alignment horizontal="left" vertical="top"/>
    </xf>
    <xf numFmtId="0" fontId="1" fillId="0" borderId="4" xfId="20" applyNumberFormat="1" applyFont="1" applyFill="1" applyBorder="1" applyAlignment="1" applyProtection="1">
      <alignment horizontal="left" vertical="top"/>
    </xf>
    <xf numFmtId="0" fontId="1" fillId="0" borderId="4" xfId="0" applyNumberFormat="1" applyFont="1" applyFill="1" applyBorder="1" applyAlignment="1" applyProtection="1">
      <alignment horizontal="left" vertical="center"/>
      <protection locked="0"/>
    </xf>
    <xf numFmtId="0" fontId="1" fillId="0" borderId="4" xfId="49" applyNumberFormat="1" applyFont="1" applyFill="1" applyBorder="1" applyAlignment="1" applyProtection="1">
      <alignment horizontal="left" vertical="top"/>
    </xf>
    <xf numFmtId="0" fontId="1" fillId="0" borderId="4" xfId="1" applyNumberFormat="1" applyFont="1" applyFill="1" applyBorder="1" applyAlignment="1" applyProtection="1">
      <alignment horizontal="left" vertical="top"/>
    </xf>
    <xf numFmtId="0" fontId="1" fillId="0" borderId="3" xfId="20" applyNumberFormat="1" applyFont="1" applyFill="1" applyBorder="1" applyAlignment="1" applyProtection="1">
      <alignment horizontal="left" vertical="top"/>
    </xf>
    <xf numFmtId="0" fontId="1" fillId="0" borderId="3" xfId="0" applyNumberFormat="1" applyFont="1" applyFill="1" applyBorder="1" applyAlignment="1" applyProtection="1">
      <alignment horizontal="left" vertical="center"/>
      <protection locked="0"/>
    </xf>
    <xf numFmtId="0" fontId="1" fillId="0" borderId="3" xfId="49" applyNumberFormat="1" applyFont="1" applyFill="1" applyBorder="1" applyAlignment="1" applyProtection="1">
      <alignment horizontal="left" vertical="top"/>
    </xf>
    <xf numFmtId="0" fontId="1" fillId="0" borderId="3" xfId="1" applyNumberFormat="1" applyFont="1" applyFill="1" applyBorder="1" applyAlignment="1" applyProtection="1">
      <alignment horizontal="left" vertical="top"/>
    </xf>
    <xf numFmtId="49" fontId="1" fillId="0" borderId="3" xfId="1" applyNumberFormat="1" applyFont="1" applyFill="1" applyBorder="1" applyAlignment="1" applyProtection="1">
      <alignment horizontal="left" vertical="top"/>
    </xf>
    <xf numFmtId="49" fontId="1" fillId="0" borderId="3" xfId="20" applyNumberFormat="1" applyFont="1" applyFill="1" applyBorder="1" applyAlignment="1" applyProtection="1">
      <alignment horizontal="left" vertical="top"/>
    </xf>
    <xf numFmtId="49" fontId="1" fillId="0" borderId="3" xfId="49" applyNumberFormat="1" applyFont="1" applyFill="1" applyBorder="1" applyAlignment="1" applyProtection="1">
      <alignment horizontal="left" vertical="top"/>
    </xf>
    <xf numFmtId="0" fontId="1" fillId="0" borderId="6" xfId="20" applyNumberFormat="1" applyFont="1" applyFill="1" applyBorder="1" applyAlignment="1" applyProtection="1">
      <alignment horizontal="left" vertical="top"/>
    </xf>
    <xf numFmtId="0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6" xfId="49" applyNumberFormat="1" applyFont="1" applyFill="1" applyBorder="1" applyAlignment="1" applyProtection="1">
      <alignment horizontal="left" vertical="top"/>
    </xf>
    <xf numFmtId="0" fontId="1" fillId="0" borderId="4" xfId="29" applyNumberFormat="1" applyFont="1" applyFill="1" applyBorder="1" applyAlignment="1" applyProtection="1">
      <alignment horizontal="left" vertical="top"/>
    </xf>
    <xf numFmtId="0" fontId="1" fillId="0" borderId="3" xfId="29" applyNumberFormat="1" applyFont="1" applyFill="1" applyBorder="1" applyAlignment="1" applyProtection="1">
      <alignment horizontal="left" vertical="top"/>
    </xf>
    <xf numFmtId="0" fontId="1" fillId="0" borderId="6" xfId="29" applyNumberFormat="1" applyFont="1" applyFill="1" applyBorder="1" applyAlignment="1" applyProtection="1">
      <alignment horizontal="left" vertical="top"/>
    </xf>
    <xf numFmtId="0" fontId="1" fillId="0" borderId="4" xfId="0" applyNumberFormat="1" applyFont="1" applyFill="1" applyBorder="1" applyAlignment="1" applyProtection="1">
      <alignment horizontal="left" vertical="center" wrapText="1"/>
      <protection locked="0"/>
    </xf>
    <xf numFmtId="0" fontId="1" fillId="0" borderId="3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0" fontId="0" fillId="0" borderId="0" xfId="0" applyFont="1"/>
    <xf numFmtId="0" fontId="0" fillId="0" borderId="0" xfId="0" applyAlignment="1">
      <alignment horizontal="left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Font="1" applyFill="1" applyBorder="1" applyAlignment="1" applyProtection="1">
      <alignment horizontal="right" vertical="center"/>
    </xf>
    <xf numFmtId="0" fontId="1" fillId="0" borderId="8" xfId="0" applyNumberFormat="1" applyFont="1" applyFill="1" applyBorder="1" applyAlignment="1" applyProtection="1">
      <alignment horizontal="right" vertical="center" wrapText="1"/>
    </xf>
    <xf numFmtId="49" fontId="1" fillId="0" borderId="7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right" vertical="center"/>
    </xf>
    <xf numFmtId="49" fontId="1" fillId="0" borderId="8" xfId="0" applyNumberFormat="1" applyFont="1" applyFill="1" applyBorder="1" applyAlignment="1">
      <alignment horizontal="right" vertical="center"/>
    </xf>
    <xf numFmtId="49" fontId="1" fillId="0" borderId="7" xfId="0" applyNumberFormat="1" applyFont="1" applyBorder="1" applyAlignment="1">
      <alignment horizontal="right" vertical="center"/>
    </xf>
    <xf numFmtId="49" fontId="1" fillId="0" borderId="8" xfId="0" applyNumberFormat="1" applyFont="1" applyBorder="1" applyAlignment="1">
      <alignment horizontal="right" vertical="center"/>
    </xf>
    <xf numFmtId="196" fontId="0" fillId="0" borderId="0" xfId="0" applyNumberFormat="1"/>
    <xf numFmtId="0" fontId="0" fillId="0" borderId="0" xfId="0" applyNumberFormat="1"/>
    <xf numFmtId="0" fontId="0" fillId="0" borderId="0" xfId="0" applyBorder="1"/>
    <xf numFmtId="0" fontId="0" fillId="0" borderId="0" xfId="0" applyNumberFormat="1" applyBorder="1"/>
    <xf numFmtId="204" fontId="0" fillId="0" borderId="0" xfId="0" applyNumberFormat="1" applyBorder="1"/>
    <xf numFmtId="204" fontId="0" fillId="0" borderId="0" xfId="0" applyNumberFormat="1"/>
    <xf numFmtId="0" fontId="1" fillId="0" borderId="0" xfId="0" applyNumberFormat="1" applyFont="1" applyBorder="1" applyAlignment="1">
      <alignment horizontal="right" vertical="center"/>
    </xf>
    <xf numFmtId="0" fontId="6" fillId="0" borderId="0" xfId="0" applyFont="1"/>
    <xf numFmtId="0" fontId="0" fillId="0" borderId="0" xfId="45" applyFont="1" applyAlignment="1">
      <alignment horizontal="left"/>
    </xf>
    <xf numFmtId="0" fontId="7" fillId="0" borderId="0" xfId="0" applyFont="1"/>
  </cellXfs>
  <cellStyles count="54">
    <cellStyle name="常规" xfId="0" builtinId="0"/>
    <cellStyle name="常规_0059_005tif" xfId="1"/>
    <cellStyle name="常规_0054_005tif" xfId="2"/>
    <cellStyle name="60% - 强调文字颜色 6" xfId="3" builtinId="52"/>
    <cellStyle name="20% - 强调文字颜色 4" xfId="4" builtinId="42"/>
    <cellStyle name="强调文字颜色 4" xfId="5" builtinId="41"/>
    <cellStyle name="输入" xfId="6" builtinId="20"/>
    <cellStyle name="40% - 强调文字颜色 3" xfId="7" builtinId="39"/>
    <cellStyle name="20% - 强调文字颜色 3" xfId="8" builtinId="38"/>
    <cellStyle name="货币" xfId="9" builtinId="4"/>
    <cellStyle name="强调文字颜色 3" xfId="10" builtinId="37"/>
    <cellStyle name="百分比" xfId="11" builtinId="5"/>
    <cellStyle name="60% - 强调文字颜色 2" xfId="12" builtinId="36"/>
    <cellStyle name="60% - 强调文字颜色 5" xfId="13" builtinId="48"/>
    <cellStyle name="强调文字颜色 2" xfId="14" builtinId="33"/>
    <cellStyle name="60% - 强调文字颜色 1" xfId="15" builtinId="32"/>
    <cellStyle name="60% - 强调文字颜色 4" xfId="16" builtinId="44"/>
    <cellStyle name="计算" xfId="17" builtinId="22"/>
    <cellStyle name="强调文字颜色 1" xfId="18" builtinId="29"/>
    <cellStyle name="适中" xfId="19" builtinId="28"/>
    <cellStyle name="常规_0053_005tif" xfId="20"/>
    <cellStyle name="20% - 强调文字颜色 5" xfId="21" builtinId="46"/>
    <cellStyle name="好" xfId="22" builtinId="26"/>
    <cellStyle name="20% - 强调文字颜色 1" xfId="23" builtinId="30"/>
    <cellStyle name="汇总" xfId="24" builtinId="25"/>
    <cellStyle name="差" xfId="25" builtinId="27"/>
    <cellStyle name="检查单元格" xfId="26" builtinId="23"/>
    <cellStyle name="输出" xfId="27" builtinId="21"/>
    <cellStyle name="标题 1" xfId="28" builtinId="16"/>
    <cellStyle name="常规_0057_005tif" xfId="29"/>
    <cellStyle name="解释性文本" xfId="30" builtinId="53"/>
    <cellStyle name="20% - 强调文字颜色 2" xfId="31" builtinId="34"/>
    <cellStyle name="标题 4" xfId="32" builtinId="19"/>
    <cellStyle name="货币[0]" xfId="33" builtinId="7"/>
    <cellStyle name="40% - 强调文字颜色 4" xfId="34" builtinId="43"/>
    <cellStyle name="千位分隔" xfId="35" builtinId="3"/>
    <cellStyle name="已访问的超链接" xfId="36" builtinId="9"/>
    <cellStyle name="标题" xfId="37" builtinId="15"/>
    <cellStyle name="40% - 强调文字颜色 2" xfId="38" builtinId="35"/>
    <cellStyle name="警告文本" xfId="39" builtinId="11"/>
    <cellStyle name="60% - 强调文字颜色 3" xfId="40" builtinId="40"/>
    <cellStyle name="注释" xfId="41" builtinId="10"/>
    <cellStyle name="20% - 强调文字颜色 6" xfId="42" builtinId="50"/>
    <cellStyle name="强调文字颜色 5" xfId="43" builtinId="45"/>
    <cellStyle name="40% - 强调文字颜色 6" xfId="44" builtinId="51"/>
    <cellStyle name="超链接" xfId="45" builtinId="8"/>
    <cellStyle name="千位分隔[0]" xfId="46" builtinId="6"/>
    <cellStyle name="标题 2" xfId="47" builtinId="17"/>
    <cellStyle name="40% - 强调文字颜色 5" xfId="48" builtinId="47"/>
    <cellStyle name="常规_0058_005tif" xfId="49"/>
    <cellStyle name="标题 3" xfId="50" builtinId="18"/>
    <cellStyle name="强调文字颜色 6" xfId="51" builtinId="49"/>
    <cellStyle name="40% - 强调文字颜色 1" xfId="52" builtinId="31"/>
    <cellStyle name="链接单元格" xfId="53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customXml" Target="../customXml/item4.xml"/><Relationship Id="rId15" Type="http://schemas.openxmlformats.org/officeDocument/2006/relationships/customXml" Target="../customXml/item3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325120</xdr:colOff>
      <xdr:row>1</xdr:row>
      <xdr:rowOff>166370</xdr:rowOff>
    </xdr:from>
    <xdr:to>
      <xdr:col>24</xdr:col>
      <xdr:colOff>41910</xdr:colOff>
      <xdr:row>38</xdr:row>
      <xdr:rowOff>169545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89825" y="775970"/>
          <a:ext cx="9344660" cy="6718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4528.5031398148" refreshedBy="Windows10" recordCount="416">
  <cacheSource type="worksheet">
    <worksheetSource ref="A1:I417" sheet="Sheet3"/>
  </cacheSource>
  <cacheFields count="9">
    <cacheField name="地 区" numFmtId="49">
      <sharedItems count="32">
        <s v="全 国"/>
        <s v="北 京"/>
        <s v="天 津"/>
        <s v="河 北"/>
        <s v="山 西"/>
        <s v="内蒙古"/>
        <s v="辽 宁"/>
        <s v="吉 林"/>
        <s v="黑龙江"/>
        <s v="上 海"/>
        <s v="江 苏"/>
        <s v="浙 江"/>
        <s v="安 徽"/>
        <s v="福 建"/>
        <s v="江 西"/>
        <s v="山 东"/>
        <s v="河 南"/>
        <s v="湖 北"/>
        <s v="湖 南"/>
        <s v="广 东"/>
        <s v="广 西"/>
        <s v="海 南"/>
        <s v="重 庆"/>
        <s v="四 川"/>
        <s v="贵 州"/>
        <s v="云 南"/>
        <s v="西 藏"/>
        <s v="陕 西"/>
        <s v="甘 肃"/>
        <s v="青 海"/>
        <s v="宁 夏"/>
        <s v="新 疆"/>
      </sharedItems>
    </cacheField>
    <cacheField name="总" numFmtId="0"/>
    <cacheField name="化学" numFmtId="0"/>
    <cacheField name="石油" numFmtId="0"/>
    <cacheField name="电力热力" numFmtId="0"/>
    <cacheField name="黑色金属" numFmtId="0">
      <sharedItems containsBlank="1" containsNumber="1" containsMixedTypes="1" count="355">
        <n v="740.99"/>
        <n v="1.32"/>
        <n v="9.6"/>
        <n v="148.95"/>
        <n v="49"/>
        <n v="28.77"/>
        <n v="90.66"/>
        <n v="9.3"/>
        <n v="3.78"/>
        <n v="23.45"/>
        <n v="60.44"/>
        <n v="12.3"/>
        <n v="11.65"/>
        <n v="8.73"/>
        <n v="6.27"/>
        <n v="55.09"/>
        <n v="19.15"/>
        <n v="23.14"/>
        <n v="8.26"/>
        <n v="18.62"/>
        <n v="14.96"/>
        <m/>
        <n v="4.35"/>
        <n v="45.58"/>
        <n v="3.87"/>
        <n v="10.49"/>
        <n v="9.68"/>
        <n v="27.69"/>
        <n v="7.55"/>
        <n v="20.58"/>
        <n v="26.9"/>
        <n v="870.18"/>
        <n v="1.36"/>
        <n v="46.39"/>
        <n v="157.12"/>
        <n v="44.85"/>
        <n v="34.11"/>
        <n v="103.34"/>
        <n v="13.86"/>
        <n v="3.99"/>
        <n v="24.11"/>
        <n v="72.06"/>
        <n v="18.77"/>
        <n v="13.79"/>
        <n v="11.85"/>
        <n v="5.7"/>
        <n v="69.18"/>
        <n v="28.34"/>
        <n v="27.42"/>
        <n v="23.67"/>
        <n v="16.65"/>
        <n v="4.34"/>
        <n v="41.64"/>
        <n v="4.17"/>
        <n v="11"/>
        <n v="10.04"/>
        <n v="29.97"/>
        <n v="13.49"/>
        <n v="14.49"/>
        <n v="9.51"/>
        <n v="920.28"/>
        <n v="1.54"/>
        <n v="57.42"/>
        <n v="134.54"/>
        <n v="43.65"/>
        <n v="38.51"/>
        <n v="81.09"/>
        <n v="6.53"/>
        <n v="6.41"/>
        <n v="22.24"/>
        <n v="98.39"/>
        <n v="22.42"/>
        <n v="16.44"/>
        <n v="14.51"/>
        <n v="7.57"/>
        <n v="78.46"/>
        <n v="29.86"/>
        <n v="44.35"/>
        <n v="23.22"/>
        <n v="25.11"/>
        <n v="19.34"/>
        <n v="0.34"/>
        <n v="15.78"/>
        <n v="44.39"/>
        <n v="2.91"/>
        <n v="13.81"/>
        <n v="10.42"/>
        <n v="29.54"/>
        <n v="4.33"/>
        <n v="4.94"/>
        <n v="1029.14"/>
        <n v="1.7"/>
        <n v="61.74"/>
        <n v="140.6"/>
        <n v="45.14"/>
        <n v="46.94"/>
        <n v="104.24"/>
        <n v="5.17"/>
        <n v="5.53"/>
        <n v="14.38"/>
        <n v="109.19"/>
        <n v="28.36"/>
        <n v="18.61"/>
        <n v="19.19"/>
        <n v="12.87"/>
        <n v="100.17"/>
        <n v="37.6"/>
        <n v="58.36"/>
        <n v="24.19"/>
        <n v="21.09"/>
        <n v="21.48"/>
        <n v="0.36"/>
        <n v="8.25"/>
        <n v="38.83"/>
        <n v="3.34"/>
        <n v="17.35"/>
        <n v="10.76"/>
        <n v="37.78"/>
        <n v="6.61"/>
        <n v="5.88"/>
        <n v="23.42"/>
        <n v="1169.14"/>
        <n v="2.82"/>
        <n v="70.79"/>
        <n v="165.99"/>
        <n v="48.64"/>
        <n v="44.67"/>
        <n v="106.02"/>
        <n v="5.71"/>
        <n v="7.49"/>
        <n v="16.82"/>
        <n v="125.59"/>
        <n v="42.78"/>
        <n v="24.72"/>
        <n v="22.78"/>
        <n v="18.71"/>
        <n v="97.55"/>
        <n v="39.88"/>
        <n v="58.63"/>
        <n v="28.8"/>
        <n v="24.09"/>
        <n v="22.49"/>
        <n v="0.04"/>
        <n v="19.35"/>
        <n v="67.96"/>
        <n v="5.81"/>
        <n v="17.78"/>
        <n v="7.51"/>
        <n v="38.36"/>
        <n v="8.43"/>
        <n v="5.16"/>
        <n v="23.78"/>
        <n v="1120.46"/>
        <n v="2.55"/>
        <n v="66.14"/>
        <n v="176.94"/>
        <n v="51.7"/>
        <n v="38.47"/>
        <n v="92.83"/>
        <n v="4.42"/>
        <n v="10.7"/>
        <n v="16.08"/>
        <n v="135.91"/>
        <n v="46.38"/>
        <n v="17.62"/>
        <n v="18.43"/>
        <n v="90"/>
        <n v="34.34"/>
        <n v="66.16"/>
        <n v="26.67"/>
        <n v="25.82"/>
        <n v="21.6"/>
        <n v="14.82"/>
        <n v="54.88"/>
        <n v="6.02"/>
        <n v="15.73"/>
        <n v="7.87"/>
        <n v="27.63"/>
        <n v="6.2"/>
        <n v="17.08"/>
        <n v="1110.67"/>
        <n v="2.77"/>
        <n v="61.72"/>
        <n v="154.3"/>
        <n v="50.38"/>
        <n v="36.77"/>
        <n v="100.69"/>
        <n v="7.72"/>
        <n v="17.63"/>
        <n v="148.22"/>
        <n v="50.67"/>
        <n v="24.59"/>
        <n v="19.93"/>
        <n v="18.8"/>
        <n v="90.36"/>
        <n v="32.07"/>
        <n v="63.63"/>
        <n v="29.52"/>
        <n v="29.89"/>
        <n v="18.73"/>
        <n v="0.02"/>
        <n v="14.79"/>
        <n v="42.53"/>
        <n v="5.78"/>
        <n v="12.71"/>
        <n v="11.44"/>
        <n v="33.69"/>
        <n v="5.32"/>
        <n v="4.14"/>
        <n v="16.17"/>
        <n v="891.71"/>
        <n v="2.78"/>
        <n v="46.28"/>
        <n v="114.7"/>
        <n v="39.74"/>
        <n v="26.38"/>
        <n v="80.86"/>
        <n v="6.56"/>
        <n v="4.69"/>
        <n v="20.32"/>
        <n v="111.6"/>
        <n v="40.15"/>
        <n v="18.13"/>
        <n v="15.32"/>
        <n v="14.68"/>
        <n v="80.51"/>
        <n v="22.94"/>
        <n v="57.94"/>
        <n v="27.58"/>
        <n v="31.17"/>
        <n v="20.67"/>
        <n v="10.83"/>
        <n v="35.37"/>
        <n v="4.11"/>
        <n v="9.88"/>
        <n v="7.46"/>
        <n v="22.97"/>
        <n v="4.75"/>
        <n v="2.19"/>
        <n v="11.1"/>
        <n v="600.29"/>
        <n v="3.4"/>
        <n v="31.34"/>
        <n v="83.36"/>
        <n v="29.3"/>
        <n v="16.55"/>
        <n v="59.68"/>
        <n v="7.15"/>
        <n v="4.77"/>
        <n v="15.7"/>
        <n v="76.85"/>
        <n v="21.11"/>
        <n v="11.41"/>
        <n v="11.3"/>
        <n v="9.65"/>
        <n v="62.78"/>
        <n v="16.36"/>
        <n v="36.2"/>
        <n v="16.28"/>
        <n v="20.11"/>
        <n v="12.72"/>
        <n v="0.01"/>
        <n v="6.36"/>
        <n v="14.54"/>
        <n v="2.54"/>
        <n v="6.08"/>
        <n v="3.43"/>
        <n v="3.62"/>
        <n v="1.63"/>
        <n v="4.21"/>
        <n v="474.34"/>
        <n v="8.61"/>
        <n v="26.33"/>
        <n v="70.97"/>
        <n v="22.45"/>
        <n v="17.27"/>
        <n v="47.84"/>
        <n v="7.43"/>
        <n v="2.61"/>
        <n v="18.11"/>
        <n v="53.06"/>
        <n v="13.82"/>
        <n v="10.71"/>
        <n v="6.11"/>
        <n v="44.61"/>
        <n v="13.63"/>
        <n v="27.61"/>
        <n v="13.08"/>
        <n v="9.42"/>
        <n v="0.2"/>
        <n v="2.4"/>
        <n v="7.94"/>
        <n v="1.88"/>
        <n v="4.67"/>
        <n v="2.49"/>
        <n v="3.46"/>
        <n v="1.1"/>
        <n v="4.27"/>
        <n v="570.61"/>
        <n v="31.51"/>
        <n v="73.98"/>
        <n v="27.87"/>
        <n v="11.71"/>
        <n v="50.17"/>
        <n v="9.02"/>
        <n v="3.68"/>
        <n v="31.63"/>
        <n v="74.83"/>
        <n v="22.77"/>
        <n v="16.19"/>
        <n v="8.46"/>
        <n v="6.94"/>
        <n v="56.24"/>
        <n v="14.46"/>
        <n v="21.28"/>
        <n v="18.12"/>
        <n v="24.46"/>
        <n v="8.53"/>
        <n v="0.22"/>
        <n v="3.21"/>
        <n v="16.88"/>
        <n v="2.62"/>
        <n v="6.44"/>
        <n v="8.15"/>
        <n v="2.8"/>
        <n v="1.04"/>
        <n v="4.38"/>
        <n v="397.34"/>
        <n v="10.35"/>
        <n v="19.11"/>
        <n v="51.96"/>
        <n v="24.48"/>
        <n v="6.17"/>
        <n v="32.44"/>
        <n v="5.58"/>
        <n v="2.7"/>
        <n v="20.8"/>
        <n v="59.44"/>
        <n v="9.84"/>
        <n v="5.3"/>
        <n v="38.05"/>
        <n v="7.96"/>
        <s v="    11．44．"/>
        <n v="11.93"/>
        <n v="12.48"/>
        <n v="1.17"/>
        <n v="2.71"/>
        <n v="20.92"/>
        <n v="2.06"/>
        <n v="5.83"/>
        <n v="1"/>
        <n v="5.49"/>
        <n v="2.74"/>
        <n v="1.03"/>
        <n v="2.86"/>
      </sharedItems>
    </cacheField>
    <cacheField name="有色金属" numFmtId="0"/>
    <cacheField name="非金属" numFmtId="0"/>
    <cacheField name="年份" numFmtId="0">
      <sharedItems containsSemiMixedTypes="0" containsString="0" containsNumber="1" containsInteger="1" minValue="0" maxValue="2019" count="13">
        <n v="2019"/>
        <n v="2018"/>
        <n v="2016"/>
        <n v="2015"/>
        <n v="2014"/>
        <n v="2013"/>
        <n v="2012"/>
        <n v="2011"/>
        <n v="2010"/>
        <n v="2009"/>
        <n v="2008"/>
        <n v="2007"/>
        <n v="201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6">
  <r>
    <x v="0"/>
    <n v="12061.89"/>
    <n v="853.72"/>
    <n v="387.56"/>
    <n v="2517.4699999999998"/>
    <x v="0"/>
    <n v="597.73"/>
    <n v="508.81"/>
    <x v="0"/>
  </r>
  <r>
    <x v="1"/>
    <n v="283.88"/>
    <n v="2.02"/>
    <n v="2.0499999999999998"/>
    <n v="42.4"/>
    <x v="1"/>
    <n v="0.19"/>
    <n v="6.43"/>
    <x v="0"/>
  </r>
  <r>
    <x v="2"/>
    <n v="133.09"/>
    <n v="15.87"/>
    <n v="2.69"/>
    <n v="17.89"/>
    <x v="2"/>
    <n v="6.37"/>
    <n v="2.81"/>
    <x v="0"/>
  </r>
  <r>
    <x v="3"/>
    <n v="569.1"/>
    <n v="27.48"/>
    <n v="18.52"/>
    <n v="79.95"/>
    <x v="3"/>
    <n v="6.36"/>
    <n v="24.81"/>
    <x v="0"/>
  </r>
  <r>
    <x v="4"/>
    <n v="691.68"/>
    <n v="41.95"/>
    <n v="34.43"/>
    <n v="103.26"/>
    <x v="4"/>
    <n v="21.75"/>
    <n v="13.03"/>
    <x v="0"/>
  </r>
  <r>
    <x v="5"/>
    <n v="445.36"/>
    <n v="63.44"/>
    <n v="11.44"/>
    <n v="151.27000000000001"/>
    <x v="5"/>
    <n v="35.26"/>
    <n v="11.25"/>
    <x v="0"/>
  </r>
  <r>
    <x v="6"/>
    <n v="447.51"/>
    <n v="30.68"/>
    <n v="38.06"/>
    <n v="69.84"/>
    <x v="6"/>
    <n v="15.71"/>
    <n v="18.75"/>
    <x v="0"/>
  </r>
  <r>
    <x v="7"/>
    <n v="147.71"/>
    <n v="7.72"/>
    <n v="0.95"/>
    <n v="35.75"/>
    <x v="7"/>
    <n v="1.1100000000000001"/>
    <n v="7.54"/>
    <x v="0"/>
  </r>
  <r>
    <x v="8"/>
    <n v="155.94"/>
    <n v="4.58"/>
    <n v="5.71"/>
    <n v="35.979999999999997"/>
    <x v="8"/>
    <n v="1.64"/>
    <n v="3.01"/>
    <x v="0"/>
  </r>
  <r>
    <x v="9"/>
    <n v="198.55"/>
    <n v="13.37"/>
    <n v="4.18"/>
    <n v="19.18"/>
    <x v="9"/>
    <n v="3.14"/>
    <n v="2.92"/>
    <x v="0"/>
  </r>
  <r>
    <x v="10"/>
    <n v="1022.14"/>
    <n v="91.03"/>
    <n v="6.62"/>
    <n v="119.94"/>
    <x v="10"/>
    <n v="29.37"/>
    <n v="35.76"/>
    <x v="0"/>
  </r>
  <r>
    <x v="11"/>
    <n v="863.99"/>
    <n v="61.22"/>
    <n v="7.25"/>
    <n v="114.25"/>
    <x v="11"/>
    <n v="20.49"/>
    <n v="34.200000000000003"/>
    <x v="0"/>
  </r>
  <r>
    <x v="12"/>
    <n v="346.78"/>
    <n v="26.1"/>
    <n v="2.41"/>
    <n v="61.32"/>
    <x v="12"/>
    <n v="12.62"/>
    <n v="20.16"/>
    <x v="0"/>
  </r>
  <r>
    <x v="13"/>
    <n v="394.85"/>
    <n v="24.98"/>
    <n v="11.21"/>
    <n v="77.239999999999995"/>
    <x v="13"/>
    <n v="29.91"/>
    <n v="25.4"/>
    <x v="0"/>
  </r>
  <r>
    <x v="14"/>
    <n v="201.78"/>
    <n v="9.18"/>
    <n v="4.1100000000000003"/>
    <n v="27.72"/>
    <x v="14"/>
    <n v="18.350000000000001"/>
    <n v="15.57"/>
    <x v="0"/>
  </r>
  <r>
    <x v="15"/>
    <n v="1097.01"/>
    <n v="107.3"/>
    <n v="93.07"/>
    <n v="174.61"/>
    <x v="15"/>
    <n v="82.98"/>
    <n v="39.26"/>
    <x v="0"/>
  </r>
  <r>
    <x v="16"/>
    <n v="666.15"/>
    <n v="58.36"/>
    <n v="18.420000000000002"/>
    <n v="94.08"/>
    <x v="16"/>
    <n v="88.31"/>
    <n v="43.56"/>
    <x v="0"/>
  </r>
  <r>
    <x v="17"/>
    <n v="392.1"/>
    <n v="34.64"/>
    <n v="2.38"/>
    <n v="71.48"/>
    <x v="17"/>
    <n v="6.17"/>
    <n v="17.46"/>
    <x v="0"/>
  </r>
  <r>
    <x v="18"/>
    <n v="282.11"/>
    <n v="13.53"/>
    <n v="2.1800000000000002"/>
    <n v="59.11"/>
    <x v="18"/>
    <n v="13.85"/>
    <n v="21.08"/>
    <x v="0"/>
  </r>
  <r>
    <x v="19"/>
    <n v="976.7"/>
    <n v="38.01"/>
    <n v="16.2"/>
    <n v="181.12"/>
    <x v="19"/>
    <n v="18.95"/>
    <n v="35.049999999999997"/>
    <x v="0"/>
  </r>
  <r>
    <x v="20"/>
    <n v="210.86"/>
    <n v="5.15"/>
    <n v="2.08"/>
    <n v="66.19"/>
    <x v="20"/>
    <n v="24.5"/>
    <n v="10.11"/>
    <x v="0"/>
  </r>
  <r>
    <x v="21"/>
    <n v="45.14"/>
    <n v="3.43"/>
    <n v="2.61"/>
    <n v="18.88"/>
    <x v="21"/>
    <n v="0.01"/>
    <n v="2.0699999999999998"/>
    <x v="0"/>
  </r>
  <r>
    <x v="22"/>
    <n v="193.85"/>
    <n v="13.42"/>
    <n v="0.43"/>
    <n v="38.25"/>
    <x v="22"/>
    <n v="9"/>
    <n v="17.61"/>
    <x v="0"/>
  </r>
  <r>
    <x v="23"/>
    <n v="604.17999999999995"/>
    <n v="25.09"/>
    <n v="3.05"/>
    <n v="211.39"/>
    <x v="23"/>
    <n v="5.95"/>
    <n v="34.31"/>
    <x v="0"/>
  </r>
  <r>
    <x v="24"/>
    <n v="195.34"/>
    <n v="23.36"/>
    <n v="2.4900000000000002"/>
    <n v="88.4"/>
    <x v="24"/>
    <n v="8.1"/>
    <n v="12.95"/>
    <x v="0"/>
  </r>
  <r>
    <x v="25"/>
    <n v="332.17"/>
    <n v="16.170000000000002"/>
    <n v="5.37"/>
    <n v="189.31"/>
    <x v="25"/>
    <n v="32.25"/>
    <n v="9.86"/>
    <x v="0"/>
  </r>
  <r>
    <x v="26"/>
    <n v="10"/>
    <n v="0.03"/>
    <m/>
    <n v="4.84"/>
    <x v="21"/>
    <m/>
    <n v="0.45"/>
    <x v="0"/>
  </r>
  <r>
    <x v="27"/>
    <n v="373.81"/>
    <n v="35.659999999999997"/>
    <n v="67.42"/>
    <n v="54.97"/>
    <x v="26"/>
    <n v="14.59"/>
    <n v="11.99"/>
    <x v="0"/>
  </r>
  <r>
    <x v="28"/>
    <n v="193.49"/>
    <n v="3.94"/>
    <n v="5.07"/>
    <n v="69.430000000000007"/>
    <x v="27"/>
    <n v="34.01"/>
    <n v="6.48"/>
    <x v="0"/>
  </r>
  <r>
    <x v="29"/>
    <n v="114.75"/>
    <n v="12.1"/>
    <n v="0.41"/>
    <n v="49.4"/>
    <x v="28"/>
    <n v="24.66"/>
    <n v="4.37"/>
    <x v="0"/>
  </r>
  <r>
    <x v="30"/>
    <n v="156.63999999999999"/>
    <n v="15.7"/>
    <n v="6.66"/>
    <n v="63.33"/>
    <x v="29"/>
    <n v="5.23"/>
    <n v="2.21"/>
    <x v="0"/>
  </r>
  <r>
    <x v="31"/>
    <n v="315.23"/>
    <m/>
    <n v="10.07"/>
    <n v="7.75"/>
    <x v="30"/>
    <n v="18.350000000000001"/>
    <m/>
    <x v="0"/>
  </r>
  <r>
    <x v="0"/>
    <n v="12303.48"/>
    <n v="949.2"/>
    <n v="403.57"/>
    <n v="2252.15"/>
    <x v="31"/>
    <n v="695.33"/>
    <n v="540.11"/>
    <x v="1"/>
  </r>
  <r>
    <x v="1"/>
    <n v="294.95999999999998"/>
    <n v="2.92"/>
    <n v="1.44"/>
    <n v="41.29"/>
    <x v="32"/>
    <n v="0.39"/>
    <n v="25.49"/>
    <x v="1"/>
  </r>
  <r>
    <x v="2"/>
    <n v="162.27000000000001"/>
    <n v="16.55"/>
    <n v="2.25"/>
    <n v="15.19"/>
    <x v="33"/>
    <n v="6.67"/>
    <n v="3.44"/>
    <x v="1"/>
  </r>
  <r>
    <x v="3"/>
    <n v="570.5"/>
    <n v="28.66"/>
    <n v="17.510000000000002"/>
    <n v="66.599999999999994"/>
    <x v="34"/>
    <n v="6.31"/>
    <n v="24.62"/>
    <x v="1"/>
  </r>
  <r>
    <x v="4"/>
    <n v="719.36"/>
    <n v="40.61"/>
    <n v="38.99"/>
    <n v="89.55"/>
    <x v="35"/>
    <n v="22.59"/>
    <n v="12.5"/>
    <x v="1"/>
  </r>
  <r>
    <x v="5"/>
    <n v="445.25"/>
    <n v="65.03"/>
    <n v="11.19"/>
    <n v="145.37"/>
    <x v="36"/>
    <n v="34.049999999999997"/>
    <n v="8.67"/>
    <x v="1"/>
  </r>
  <r>
    <x v="6"/>
    <n v="466.98"/>
    <n v="35.76"/>
    <n v="34.32"/>
    <n v="68.099999999999994"/>
    <x v="37"/>
    <n v="13.8"/>
    <n v="19.170000000000002"/>
    <x v="1"/>
  </r>
  <r>
    <x v="7"/>
    <n v="154.38999999999999"/>
    <n v="10.24"/>
    <n v="0.77"/>
    <n v="35.340000000000003"/>
    <x v="38"/>
    <n v="16.45"/>
    <n v="8.1999999999999993"/>
    <x v="1"/>
  </r>
  <r>
    <x v="8"/>
    <n v="130.02000000000001"/>
    <n v="7.61"/>
    <n v="5.89"/>
    <n v="39.79"/>
    <x v="39"/>
    <n v="1.5"/>
    <n v="4.37"/>
    <x v="1"/>
  </r>
  <r>
    <x v="9"/>
    <n v="196.63"/>
    <n v="14.92"/>
    <n v="1.05"/>
    <n v="18.29"/>
    <x v="40"/>
    <n v="3.36"/>
    <n v="2.75"/>
    <x v="1"/>
  </r>
  <r>
    <x v="10"/>
    <n v="1110.3900000000001"/>
    <n v="115.84"/>
    <n v="12.53"/>
    <n v="110.18"/>
    <x v="41"/>
    <n v="28.83"/>
    <n v="34.89"/>
    <x v="1"/>
  </r>
  <r>
    <x v="11"/>
    <n v="850.04"/>
    <n v="67.89"/>
    <n v="7.22"/>
    <n v="102.15"/>
    <x v="42"/>
    <n v="24.82"/>
    <n v="33.619999999999997"/>
    <x v="1"/>
  </r>
  <r>
    <x v="12"/>
    <n v="380.47"/>
    <n v="26.86"/>
    <n v="1.63"/>
    <n v="49.61"/>
    <x v="43"/>
    <n v="12.17"/>
    <n v="19.989999999999998"/>
    <x v="1"/>
  </r>
  <r>
    <x v="13"/>
    <n v="402.64"/>
    <n v="21.17"/>
    <n v="12.61"/>
    <n v="75.900000000000006"/>
    <x v="44"/>
    <n v="24.85"/>
    <n v="26.27"/>
    <x v="1"/>
  </r>
  <r>
    <x v="14"/>
    <n v="205.79"/>
    <n v="9.14"/>
    <n v="4.1399999999999997"/>
    <n v="27.62"/>
    <x v="45"/>
    <n v="37.58"/>
    <n v="14.91"/>
    <x v="1"/>
  </r>
  <r>
    <x v="15"/>
    <n v="1288.1400000000001"/>
    <n v="128.28"/>
    <n v="96.98"/>
    <n v="112.43"/>
    <x v="46"/>
    <n v="151.25"/>
    <n v="47.52"/>
    <x v="1"/>
  </r>
  <r>
    <x v="16"/>
    <n v="662.28"/>
    <n v="60.72"/>
    <n v="17.940000000000001"/>
    <n v="81.569999999999993"/>
    <x v="47"/>
    <n v="71.959999999999994"/>
    <n v="50.46"/>
    <x v="1"/>
  </r>
  <r>
    <x v="17"/>
    <n v="370.66"/>
    <n v="37.07"/>
    <n v="1.79"/>
    <n v="69.14"/>
    <x v="48"/>
    <n v="6.34"/>
    <n v="20.07"/>
    <x v="1"/>
  </r>
  <r>
    <x v="18"/>
    <n v="339.24"/>
    <n v="14.5"/>
    <n v="1.86"/>
    <n v="66.27"/>
    <x v="20"/>
    <n v="18.440000000000001"/>
    <n v="20.239999999999998"/>
    <x v="1"/>
  </r>
  <r>
    <x v="19"/>
    <n v="878.01"/>
    <n v="36.86"/>
    <n v="13.88"/>
    <n v="146.01"/>
    <x v="49"/>
    <n v="16.739999999999998"/>
    <n v="31.99"/>
    <x v="1"/>
  </r>
  <r>
    <x v="20"/>
    <n v="206.78"/>
    <n v="7.32"/>
    <n v="2.84"/>
    <n v="61.94"/>
    <x v="50"/>
    <n v="17.09"/>
    <n v="9.6199999999999992"/>
    <x v="1"/>
  </r>
  <r>
    <x v="21"/>
    <n v="45.39"/>
    <n v="4"/>
    <n v="2.3199999999999998"/>
    <n v="18.149999999999999"/>
    <x v="21"/>
    <n v="0.02"/>
    <n v="2.75"/>
    <x v="1"/>
  </r>
  <r>
    <x v="22"/>
    <n v="199.87"/>
    <n v="16.350000000000001"/>
    <n v="0.67"/>
    <n v="37.11"/>
    <x v="51"/>
    <n v="8.68"/>
    <n v="16.09"/>
    <x v="1"/>
  </r>
  <r>
    <x v="23"/>
    <n v="589.20000000000005"/>
    <n v="26.52"/>
    <n v="3.38"/>
    <n v="203.78"/>
    <x v="52"/>
    <n v="6.68"/>
    <n v="34.35"/>
    <x v="1"/>
  </r>
  <r>
    <x v="24"/>
    <n v="196.37"/>
    <n v="25.75"/>
    <n v="2.7"/>
    <n v="84.41"/>
    <x v="53"/>
    <n v="8.17"/>
    <n v="13.64"/>
    <x v="1"/>
  </r>
  <r>
    <x v="25"/>
    <n v="305.27999999999997"/>
    <n v="19.920000000000002"/>
    <n v="6.06"/>
    <n v="151.6"/>
    <x v="54"/>
    <n v="38.950000000000003"/>
    <n v="11.48"/>
    <x v="1"/>
  </r>
  <r>
    <x v="26"/>
    <n v="8.06"/>
    <n v="0.05"/>
    <m/>
    <n v="4.32"/>
    <x v="21"/>
    <m/>
    <n v="0.51"/>
    <x v="1"/>
  </r>
  <r>
    <x v="27"/>
    <n v="348.32"/>
    <n v="39.83"/>
    <n v="65.27"/>
    <n v="44.65"/>
    <x v="55"/>
    <n v="14.38"/>
    <n v="11.81"/>
    <x v="1"/>
  </r>
  <r>
    <x v="28"/>
    <n v="215.28"/>
    <n v="5.0999999999999996"/>
    <n v="4.96"/>
    <n v="78.02"/>
    <x v="56"/>
    <n v="43.97"/>
    <n v="7.29"/>
    <x v="1"/>
  </r>
  <r>
    <x v="29"/>
    <n v="105.85"/>
    <n v="12.49"/>
    <n v="0.61"/>
    <n v="38.5"/>
    <x v="57"/>
    <n v="20.399999999999999"/>
    <n v="5.48"/>
    <x v="1"/>
  </r>
  <r>
    <x v="30"/>
    <n v="162.91999999999999"/>
    <n v="17.559999999999999"/>
    <n v="19.149999999999999"/>
    <n v="58.88"/>
    <x v="58"/>
    <n v="6.56"/>
    <n v="2.36"/>
    <x v="1"/>
  </r>
  <r>
    <x v="31"/>
    <n v="292.17"/>
    <n v="33.659999999999997"/>
    <n v="11.63"/>
    <n v="110.39"/>
    <x v="59"/>
    <n v="32.380000000000003"/>
    <n v="15.56"/>
    <x v="1"/>
  </r>
  <r>
    <x v="0"/>
    <n v="12505.14"/>
    <n v="1054.0899999999999"/>
    <n v="353.1"/>
    <n v="2066.79"/>
    <x v="60"/>
    <n v="632.54"/>
    <n v="596.16999999999996"/>
    <x v="2"/>
  </r>
  <r>
    <x v="1"/>
    <n v="224.24"/>
    <n v="4.82"/>
    <n v="1.91"/>
    <n v="60.79"/>
    <x v="61"/>
    <n v="0.47"/>
    <n v="6.87"/>
    <x v="2"/>
  </r>
  <r>
    <x v="2"/>
    <n v="461.67"/>
    <n v="18.54"/>
    <n v="3.86"/>
    <n v="15.06"/>
    <x v="62"/>
    <n v="4.12"/>
    <n v="2.8"/>
    <x v="2"/>
  </r>
  <r>
    <x v="3"/>
    <n v="503.72"/>
    <n v="23.29"/>
    <n v="18.309999999999999"/>
    <n v="58.99"/>
    <x v="63"/>
    <n v="5.75"/>
    <n v="35.24"/>
    <x v="2"/>
  </r>
  <r>
    <x v="4"/>
    <n v="615.91999999999996"/>
    <n v="23.7"/>
    <n v="35.79"/>
    <n v="76.150000000000006"/>
    <x v="64"/>
    <n v="19.670000000000002"/>
    <n v="10.45"/>
    <x v="2"/>
  </r>
  <r>
    <x v="5"/>
    <n v="391.49"/>
    <n v="60.95"/>
    <n v="16.09"/>
    <n v="120.45"/>
    <x v="65"/>
    <n v="23.52"/>
    <n v="12.03"/>
    <x v="2"/>
  </r>
  <r>
    <x v="6"/>
    <n v="448.91"/>
    <n v="36.65"/>
    <n v="35.83"/>
    <n v="61.79"/>
    <x v="66"/>
    <n v="13.86"/>
    <n v="14.75"/>
    <x v="2"/>
  </r>
  <r>
    <x v="7"/>
    <n v="207.9"/>
    <n v="9.61"/>
    <n v="1.03"/>
    <n v="34.72"/>
    <x v="67"/>
    <n v="23.99"/>
    <n v="21.78"/>
    <x v="2"/>
  </r>
  <r>
    <x v="8"/>
    <n v="130.12"/>
    <n v="5.27"/>
    <n v="6.82"/>
    <n v="34.549999999999997"/>
    <x v="68"/>
    <n v="2.1"/>
    <n v="4.6100000000000003"/>
    <x v="2"/>
  </r>
  <r>
    <x v="9"/>
    <n v="188.12"/>
    <n v="17.170000000000002"/>
    <n v="1.1000000000000001"/>
    <n v="15.34"/>
    <x v="69"/>
    <n v="3.85"/>
    <n v="2.69"/>
    <x v="2"/>
  </r>
  <r>
    <x v="10"/>
    <n v="1172.75"/>
    <n v="153.76"/>
    <n v="8.86"/>
    <n v="80.28"/>
    <x v="70"/>
    <n v="29.94"/>
    <n v="43.78"/>
    <x v="2"/>
  </r>
  <r>
    <x v="11"/>
    <n v="895.56"/>
    <n v="78.75"/>
    <n v="5.78"/>
    <n v="101.17"/>
    <x v="71"/>
    <n v="27.54"/>
    <n v="35.39"/>
    <x v="2"/>
  </r>
  <r>
    <x v="12"/>
    <n v="397.58"/>
    <n v="23.72"/>
    <n v="2.65"/>
    <n v="41.67"/>
    <x v="72"/>
    <n v="20.69"/>
    <n v="20.2"/>
    <x v="2"/>
  </r>
  <r>
    <x v="13"/>
    <n v="391.72"/>
    <n v="22.17"/>
    <n v="19.059999999999999"/>
    <n v="74.430000000000007"/>
    <x v="73"/>
    <n v="24.43"/>
    <n v="24.94"/>
    <x v="2"/>
  </r>
  <r>
    <x v="14"/>
    <n v="174.56"/>
    <n v="15.06"/>
    <n v="5.13"/>
    <n v="23.13"/>
    <x v="74"/>
    <n v="19.79"/>
    <n v="16.25"/>
    <x v="2"/>
  </r>
  <r>
    <x v="15"/>
    <n v="1400.94"/>
    <n v="161.84"/>
    <n v="74.69"/>
    <n v="77.06"/>
    <x v="75"/>
    <n v="69.349999999999994"/>
    <n v="60.48"/>
    <x v="2"/>
  </r>
  <r>
    <x v="16"/>
    <n v="695.01"/>
    <n v="44.29"/>
    <n v="10.23"/>
    <n v="72.92"/>
    <x v="76"/>
    <n v="89.15"/>
    <n v="63.9"/>
    <x v="2"/>
  </r>
  <r>
    <x v="17"/>
    <n v="405.64"/>
    <n v="44.1"/>
    <n v="5.2"/>
    <n v="60.36"/>
    <x v="77"/>
    <n v="10.27"/>
    <n v="27.43"/>
    <x v="2"/>
  </r>
  <r>
    <x v="18"/>
    <n v="369.28"/>
    <n v="21.16"/>
    <n v="4.1500000000000004"/>
    <n v="75.540000000000006"/>
    <x v="78"/>
    <n v="19.989999999999998"/>
    <n v="24.11"/>
    <x v="2"/>
  </r>
  <r>
    <x v="19"/>
    <n v="751.36"/>
    <n v="33.520000000000003"/>
    <n v="9.4700000000000006"/>
    <n v="141.91999999999999"/>
    <x v="79"/>
    <n v="19.23"/>
    <n v="33.57"/>
    <x v="2"/>
  </r>
  <r>
    <x v="20"/>
    <n v="218.95"/>
    <n v="8.8800000000000008"/>
    <n v="2.0699999999999998"/>
    <n v="58.08"/>
    <x v="80"/>
    <n v="19.43"/>
    <n v="11.91"/>
    <x v="2"/>
  </r>
  <r>
    <x v="21"/>
    <n v="38.53"/>
    <n v="3.57"/>
    <n v="2.15"/>
    <n v="14.74"/>
    <x v="81"/>
    <m/>
    <n v="2.2999999999999998"/>
    <x v="2"/>
  </r>
  <r>
    <x v="22"/>
    <n v="226.82"/>
    <n v="20.91"/>
    <n v="0.44"/>
    <n v="34.729999999999997"/>
    <x v="82"/>
    <n v="11"/>
    <n v="17.14"/>
    <x v="2"/>
  </r>
  <r>
    <x v="23"/>
    <n v="607.19000000000005"/>
    <n v="43.07"/>
    <n v="7.28"/>
    <n v="197.99"/>
    <x v="83"/>
    <n v="6.14"/>
    <n v="37.270000000000003"/>
    <x v="2"/>
  </r>
  <r>
    <x v="24"/>
    <n v="209.74"/>
    <n v="30.53"/>
    <n v="2.75"/>
    <n v="84.01"/>
    <x v="84"/>
    <n v="8.67"/>
    <n v="14.91"/>
    <x v="2"/>
  </r>
  <r>
    <x v="25"/>
    <n v="321.48"/>
    <n v="24.47"/>
    <n v="6.9"/>
    <n v="151.63999999999999"/>
    <x v="85"/>
    <n v="52.37"/>
    <n v="9.35"/>
    <x v="2"/>
  </r>
  <r>
    <x v="26"/>
    <n v="4.9800000000000004"/>
    <n v="0.03"/>
    <m/>
    <n v="3.66"/>
    <x v="21"/>
    <m/>
    <n v="0.31"/>
    <x v="2"/>
  </r>
  <r>
    <x v="27"/>
    <n v="325.67"/>
    <n v="42.41"/>
    <n v="37.31"/>
    <n v="49.59"/>
    <x v="86"/>
    <n v="20.53"/>
    <n v="9.83"/>
    <x v="2"/>
  </r>
  <r>
    <x v="28"/>
    <n v="202.46"/>
    <n v="4.2"/>
    <n v="8.26"/>
    <n v="68.59"/>
    <x v="87"/>
    <n v="40.72"/>
    <n v="7.48"/>
    <x v="2"/>
  </r>
  <r>
    <x v="29"/>
    <n v="101.22"/>
    <n v="23.21"/>
    <n v="0.19"/>
    <n v="46.73"/>
    <x v="88"/>
    <n v="12.16"/>
    <n v="5.09"/>
    <x v="2"/>
  </r>
  <r>
    <x v="30"/>
    <n v="128.01"/>
    <n v="16.420000000000002"/>
    <n v="12.72"/>
    <n v="44.41"/>
    <x v="89"/>
    <n v="6.86"/>
    <n v="2.44"/>
    <x v="2"/>
  </r>
  <r>
    <x v="31"/>
    <n v="293.61"/>
    <n v="38.04"/>
    <n v="7.02"/>
    <n v="86.27"/>
    <x v="69"/>
    <n v="26.93"/>
    <n v="16.87"/>
    <x v="2"/>
  </r>
  <r>
    <x v="0"/>
    <n v="13029.77"/>
    <n v="1126.07"/>
    <n v="390.98"/>
    <n v="2225.79"/>
    <x v="90"/>
    <n v="678.05"/>
    <n v="646.36"/>
    <x v="3"/>
  </r>
  <r>
    <x v="1"/>
    <n v="178.65"/>
    <n v="4.93"/>
    <n v="2.5499999999999998"/>
    <n v="31.58"/>
    <x v="91"/>
    <n v="0.52"/>
    <n v="6.97"/>
    <x v="3"/>
  </r>
  <r>
    <x v="2"/>
    <n v="223.53"/>
    <n v="22.2"/>
    <n v="7.18"/>
    <n v="16.87"/>
    <x v="92"/>
    <n v="4.88"/>
    <n v="3.64"/>
    <x v="3"/>
  </r>
  <r>
    <x v="3"/>
    <n v="555.48"/>
    <n v="32.299999999999997"/>
    <n v="22.17"/>
    <n v="62.84"/>
    <x v="93"/>
    <n v="5.7"/>
    <n v="40.68"/>
    <x v="3"/>
  </r>
  <r>
    <x v="4"/>
    <n v="585.84"/>
    <n v="29.97"/>
    <n v="37.07"/>
    <n v="78.760000000000005"/>
    <x v="94"/>
    <n v="17.260000000000002"/>
    <n v="13.72"/>
    <x v="3"/>
  </r>
  <r>
    <x v="5"/>
    <n v="419.88"/>
    <n v="56.07"/>
    <n v="19.47"/>
    <n v="132.32"/>
    <x v="95"/>
    <n v="25.19"/>
    <n v="12.36"/>
    <x v="3"/>
  </r>
  <r>
    <x v="6"/>
    <n v="499.97"/>
    <n v="38.69"/>
    <n v="36.840000000000003"/>
    <n v="60.44"/>
    <x v="96"/>
    <n v="16.350000000000001"/>
    <n v="18.8"/>
    <x v="3"/>
  </r>
  <r>
    <x v="7"/>
    <n v="232.62"/>
    <n v="11.14"/>
    <n v="1.1100000000000001"/>
    <n v="39.799999999999997"/>
    <x v="97"/>
    <n v="26.93"/>
    <n v="26.51"/>
    <x v="3"/>
  </r>
  <r>
    <x v="8"/>
    <n v="150.91999999999999"/>
    <n v="5.63"/>
    <n v="9.3699999999999992"/>
    <n v="40.68"/>
    <x v="98"/>
    <n v="1.34"/>
    <n v="5.75"/>
    <x v="3"/>
  </r>
  <r>
    <x v="9"/>
    <n v="213.89"/>
    <n v="20.99"/>
    <n v="3.99"/>
    <n v="16.75"/>
    <x v="99"/>
    <n v="4.88"/>
    <n v="4.09"/>
    <x v="3"/>
  </r>
  <r>
    <x v="10"/>
    <n v="1280.55"/>
    <n v="165.93"/>
    <n v="11.53"/>
    <n v="83.54"/>
    <x v="100"/>
    <n v="33.42"/>
    <n v="46.02"/>
    <x v="3"/>
  </r>
  <r>
    <x v="11"/>
    <n v="1054.3499999999999"/>
    <n v="89.08"/>
    <n v="3.69"/>
    <n v="113.34"/>
    <x v="101"/>
    <n v="33.659999999999997"/>
    <n v="44.47"/>
    <x v="3"/>
  </r>
  <r>
    <x v="12"/>
    <n v="429.47"/>
    <n v="26.28"/>
    <n v="3.64"/>
    <n v="49.05"/>
    <x v="102"/>
    <n v="23.83"/>
    <n v="22.2"/>
    <x v="3"/>
  </r>
  <r>
    <x v="13"/>
    <n v="421.71"/>
    <n v="24.86"/>
    <n v="22.5"/>
    <n v="81.09"/>
    <x v="103"/>
    <n v="20.54"/>
    <n v="25.78"/>
    <x v="3"/>
  </r>
  <r>
    <x v="14"/>
    <n v="186.15"/>
    <n v="13.89"/>
    <n v="1.93"/>
    <n v="27.49"/>
    <x v="104"/>
    <n v="25.26"/>
    <n v="17.48"/>
    <x v="3"/>
  </r>
  <r>
    <x v="15"/>
    <n v="1482.71"/>
    <n v="174.55"/>
    <n v="85.54"/>
    <n v="86.52"/>
    <x v="105"/>
    <n v="72.680000000000007"/>
    <n v="64.67"/>
    <x v="3"/>
  </r>
  <r>
    <x v="16"/>
    <n v="700.5"/>
    <n v="46.4"/>
    <n v="11.15"/>
    <n v="81.97"/>
    <x v="106"/>
    <n v="89.7"/>
    <n v="62.37"/>
    <x v="3"/>
  </r>
  <r>
    <x v="17"/>
    <n v="442.62"/>
    <n v="52.81"/>
    <n v="2.37"/>
    <n v="75.83"/>
    <x v="107"/>
    <n v="9.4"/>
    <n v="24.38"/>
    <x v="3"/>
  </r>
  <r>
    <x v="18"/>
    <n v="376.71"/>
    <n v="23.53"/>
    <n v="4.83"/>
    <n v="74.55"/>
    <x v="108"/>
    <n v="21.55"/>
    <n v="27.55"/>
    <x v="3"/>
  </r>
  <r>
    <x v="19"/>
    <n v="763.43"/>
    <n v="31.82"/>
    <n v="7.85"/>
    <n v="167.12"/>
    <x v="109"/>
    <n v="21.58"/>
    <n v="34.090000000000003"/>
    <x v="3"/>
  </r>
  <r>
    <x v="20"/>
    <n v="228.56"/>
    <n v="10.59"/>
    <n v="2.64"/>
    <n v="56.1"/>
    <x v="110"/>
    <n v="23.54"/>
    <n v="12.36"/>
    <x v="3"/>
  </r>
  <r>
    <x v="21"/>
    <n v="33"/>
    <n v="4.68"/>
    <n v="1.64"/>
    <n v="8.01"/>
    <x v="111"/>
    <n v="0.01"/>
    <n v="2.27"/>
    <x v="3"/>
  </r>
  <r>
    <x v="22"/>
    <n v="218.8"/>
    <n v="20.43"/>
    <n v="0.47"/>
    <n v="42.2"/>
    <x v="112"/>
    <n v="11.66"/>
    <n v="20.149999999999999"/>
    <x v="3"/>
  </r>
  <r>
    <x v="23"/>
    <n v="653.79999999999995"/>
    <n v="40.53"/>
    <n v="11.02"/>
    <n v="223.28"/>
    <x v="113"/>
    <n v="7.69"/>
    <n v="37.64"/>
    <x v="3"/>
  </r>
  <r>
    <x v="24"/>
    <n v="238.26"/>
    <n v="35.369999999999997"/>
    <n v="2.4300000000000002"/>
    <n v="100.02"/>
    <x v="114"/>
    <n v="11.4"/>
    <n v="16.41"/>
    <x v="3"/>
  </r>
  <r>
    <x v="25"/>
    <n v="366.09"/>
    <n v="31.75"/>
    <n v="7.83"/>
    <n v="173.85"/>
    <x v="115"/>
    <n v="54.86"/>
    <n v="13.63"/>
    <x v="3"/>
  </r>
  <r>
    <x v="26"/>
    <n v="5.61"/>
    <n v="0.03"/>
    <m/>
    <n v="4.26"/>
    <x v="21"/>
    <m/>
    <n v="0.25"/>
    <x v="3"/>
  </r>
  <r>
    <x v="27"/>
    <n v="315.94"/>
    <n v="34.46"/>
    <n v="24.11"/>
    <n v="51.96"/>
    <x v="116"/>
    <n v="21.4"/>
    <n v="10.14"/>
    <x v="3"/>
  </r>
  <r>
    <x v="28"/>
    <n v="236.92"/>
    <n v="3.78"/>
    <n v="26.98"/>
    <n v="73.63"/>
    <x v="117"/>
    <n v="44.41"/>
    <n v="7.1"/>
    <x v="3"/>
  </r>
  <r>
    <x v="29"/>
    <n v="100.91"/>
    <n v="21.78"/>
    <n v="0.27"/>
    <n v="46.54"/>
    <x v="118"/>
    <n v="12.76"/>
    <n v="3.26"/>
    <x v="3"/>
  </r>
  <r>
    <x v="30"/>
    <n v="134.25"/>
    <n v="9.09"/>
    <n v="10.84"/>
    <n v="41.52"/>
    <x v="119"/>
    <n v="11.11"/>
    <n v="3.32"/>
    <x v="3"/>
  </r>
  <r>
    <x v="31"/>
    <n v="298.64"/>
    <n v="42.49"/>
    <n v="8"/>
    <n v="83.88"/>
    <x v="120"/>
    <n v="24.55"/>
    <n v="18.329999999999998"/>
    <x v="3"/>
  </r>
  <r>
    <x v="0"/>
    <n v="13577.53"/>
    <n v="1137.0899999999999"/>
    <n v="435.27"/>
    <n v="2357.48"/>
    <x v="121"/>
    <n v="666.69"/>
    <n v="702.35"/>
    <x v="4"/>
  </r>
  <r>
    <x v="1"/>
    <n v="264.33999999999997"/>
    <n v="6.29"/>
    <n v="2.9"/>
    <n v="98.19"/>
    <x v="122"/>
    <n v="0.56000000000000005"/>
    <n v="7.76"/>
    <x v="4"/>
  </r>
  <r>
    <x v="2"/>
    <n v="241.78"/>
    <n v="27.38"/>
    <n v="4.32"/>
    <n v="16.96"/>
    <x v="123"/>
    <n v="5.19"/>
    <n v="4.82"/>
    <x v="4"/>
  </r>
  <r>
    <x v="3"/>
    <n v="613.4"/>
    <n v="31.89"/>
    <n v="22.22"/>
    <n v="69.150000000000006"/>
    <x v="124"/>
    <n v="6.26"/>
    <n v="45.34"/>
    <x v="4"/>
  </r>
  <r>
    <x v="4"/>
    <n v="606"/>
    <n v="33.71"/>
    <n v="49.65"/>
    <n v="82.84"/>
    <x v="125"/>
    <n v="15.11"/>
    <n v="14.05"/>
    <x v="4"/>
  </r>
  <r>
    <x v="5"/>
    <n v="465.97"/>
    <n v="67.709999999999994"/>
    <n v="37.03"/>
    <n v="136.94999999999999"/>
    <x v="126"/>
    <n v="24.39"/>
    <n v="12.33"/>
    <x v="4"/>
  </r>
  <r>
    <x v="6"/>
    <n v="527.04999999999995"/>
    <n v="41.9"/>
    <n v="45.21"/>
    <n v="60.87"/>
    <x v="127"/>
    <n v="14.36"/>
    <n v="21.55"/>
    <x v="4"/>
  </r>
  <r>
    <x v="7"/>
    <n v="235.11"/>
    <n v="14.97"/>
    <n v="1.33"/>
    <n v="43.61"/>
    <x v="128"/>
    <n v="18.579999999999998"/>
    <n v="28.88"/>
    <x v="4"/>
  </r>
  <r>
    <x v="8"/>
    <n v="181.14"/>
    <n v="5.0599999999999996"/>
    <n v="13.56"/>
    <n v="46.68"/>
    <x v="129"/>
    <n v="1.1499999999999999"/>
    <n v="7.97"/>
    <x v="4"/>
  </r>
  <r>
    <x v="9"/>
    <n v="261.05"/>
    <n v="22.71"/>
    <n v="6.23"/>
    <n v="17.55"/>
    <x v="130"/>
    <n v="5.05"/>
    <n v="5.91"/>
    <x v="4"/>
  </r>
  <r>
    <x v="10"/>
    <n v="1350.63"/>
    <n v="175.4"/>
    <n v="12.71"/>
    <n v="102.02"/>
    <x v="131"/>
    <n v="30.81"/>
    <n v="53.59"/>
    <x v="4"/>
  </r>
  <r>
    <x v="11"/>
    <n v="1156.97"/>
    <n v="96.67"/>
    <n v="3.28"/>
    <n v="112.12"/>
    <x v="132"/>
    <n v="35.31"/>
    <n v="48.06"/>
    <x v="4"/>
  </r>
  <r>
    <x v="12"/>
    <n v="429.89"/>
    <n v="28.57"/>
    <n v="3.51"/>
    <n v="50.45"/>
    <x v="133"/>
    <n v="23.3"/>
    <n v="22.52"/>
    <x v="4"/>
  </r>
  <r>
    <x v="13"/>
    <n v="403.63"/>
    <n v="24.22"/>
    <n v="15.05"/>
    <n v="73.38"/>
    <x v="134"/>
    <n v="19.190000000000001"/>
    <n v="26.03"/>
    <x v="4"/>
  </r>
  <r>
    <x v="14"/>
    <n v="198.63"/>
    <n v="13.4"/>
    <n v="6.67"/>
    <n v="28.82"/>
    <x v="135"/>
    <n v="30.79"/>
    <n v="17.239999999999998"/>
    <x v="4"/>
  </r>
  <r>
    <x v="15"/>
    <n v="1459.8"/>
    <n v="166.62"/>
    <n v="84.78"/>
    <n v="96.4"/>
    <x v="136"/>
    <n v="65.72"/>
    <n v="67.08"/>
    <x v="4"/>
  </r>
  <r>
    <x v="16"/>
    <n v="683.15"/>
    <n v="45.2"/>
    <n v="9.32"/>
    <n v="94.85"/>
    <x v="137"/>
    <n v="94"/>
    <n v="57.52"/>
    <x v="4"/>
  </r>
  <r>
    <x v="17"/>
    <n v="490.65"/>
    <n v="60.8"/>
    <n v="2.39"/>
    <n v="85.61"/>
    <x v="138"/>
    <n v="9.39"/>
    <n v="37.049999999999997"/>
    <x v="4"/>
  </r>
  <r>
    <x v="18"/>
    <n v="368.04"/>
    <n v="24.4"/>
    <n v="5.09"/>
    <n v="71.97"/>
    <x v="139"/>
    <n v="21.28"/>
    <n v="25.36"/>
    <x v="4"/>
  </r>
  <r>
    <x v="19"/>
    <n v="795.58"/>
    <n v="29.29"/>
    <n v="8.8699999999999992"/>
    <n v="182.97"/>
    <x v="140"/>
    <n v="29.73"/>
    <n v="34.119999999999997"/>
    <x v="4"/>
  </r>
  <r>
    <x v="20"/>
    <n v="239.25"/>
    <n v="10.57"/>
    <n v="2.92"/>
    <n v="61.7"/>
    <x v="141"/>
    <n v="23.76"/>
    <n v="11.43"/>
    <x v="4"/>
  </r>
  <r>
    <x v="21"/>
    <n v="25.45"/>
    <n v="0.54"/>
    <n v="0.77"/>
    <n v="4.47"/>
    <x v="142"/>
    <n v="0.02"/>
    <n v="2.44"/>
    <x v="4"/>
  </r>
  <r>
    <x v="22"/>
    <n v="226.06"/>
    <n v="16.61"/>
    <n v="0.45"/>
    <n v="42.6"/>
    <x v="143"/>
    <n v="13.62"/>
    <n v="19.47"/>
    <x v="4"/>
  </r>
  <r>
    <x v="23"/>
    <n v="706.72"/>
    <n v="40.96"/>
    <n v="12.77"/>
    <n v="232.32"/>
    <x v="144"/>
    <n v="9.99"/>
    <n v="55.08"/>
    <x v="4"/>
  </r>
  <r>
    <x v="24"/>
    <n v="224.14"/>
    <n v="25.19"/>
    <n v="1.44"/>
    <n v="99.44"/>
    <x v="145"/>
    <n v="9.99"/>
    <n v="14.3"/>
    <x v="4"/>
  </r>
  <r>
    <x v="25"/>
    <n v="356.79"/>
    <n v="29.61"/>
    <n v="7.58"/>
    <n v="163.79"/>
    <x v="146"/>
    <n v="52.87"/>
    <n v="13.52"/>
    <x v="4"/>
  </r>
  <r>
    <x v="26"/>
    <n v="2.91"/>
    <n v="0.02"/>
    <m/>
    <n v="1.44"/>
    <x v="21"/>
    <m/>
    <n v="0.13"/>
    <x v="4"/>
  </r>
  <r>
    <x v="27"/>
    <n v="327.20999999999998"/>
    <n v="24.46"/>
    <n v="41.54"/>
    <n v="55.14"/>
    <x v="147"/>
    <n v="21.88"/>
    <n v="13.42"/>
    <x v="4"/>
  </r>
  <r>
    <x v="28"/>
    <n v="219.55"/>
    <n v="4.84"/>
    <n v="13.79"/>
    <n v="69.55"/>
    <x v="148"/>
    <n v="40.07"/>
    <n v="7.74"/>
    <x v="4"/>
  </r>
  <r>
    <x v="29"/>
    <n v="108.54"/>
    <n v="20.059999999999999"/>
    <n v="1.1499999999999999"/>
    <n v="45.21"/>
    <x v="149"/>
    <n v="16.27"/>
    <n v="3.8"/>
    <x v="4"/>
  </r>
  <r>
    <x v="30"/>
    <n v="129.38999999999999"/>
    <n v="9.8800000000000008"/>
    <n v="7.12"/>
    <n v="45.12"/>
    <x v="150"/>
    <n v="12.06"/>
    <n v="3.36"/>
    <x v="4"/>
  </r>
  <r>
    <x v="31"/>
    <n v="278.7"/>
    <n v="38.15"/>
    <n v="11.59"/>
    <n v="65.31"/>
    <x v="151"/>
    <n v="16.010000000000002"/>
    <n v="20.48"/>
    <x v="4"/>
  </r>
  <r>
    <x v="0"/>
    <n v="12346.02"/>
    <n v="988.7"/>
    <n v="376.46"/>
    <n v="2149.48"/>
    <x v="152"/>
    <n v="598.03"/>
    <n v="616.70000000000005"/>
    <x v="5"/>
  </r>
  <r>
    <x v="1"/>
    <n v="243.48"/>
    <n v="5.43"/>
    <n v="2.85"/>
    <n v="108.3"/>
    <x v="153"/>
    <n v="0.66"/>
    <n v="7.83"/>
    <x v="5"/>
  </r>
  <r>
    <x v="2"/>
    <n v="224.14"/>
    <n v="19.559999999999999"/>
    <n v="7.52"/>
    <n v="18.809999999999999"/>
    <x v="154"/>
    <n v="5.12"/>
    <n v="4.57"/>
    <x v="5"/>
  </r>
  <r>
    <x v="3"/>
    <n v="587.46"/>
    <n v="27.93"/>
    <n v="22.4"/>
    <n v="71.92"/>
    <x v="155"/>
    <n v="5.54"/>
    <n v="39.4"/>
    <x v="5"/>
  </r>
  <r>
    <x v="4"/>
    <n v="558.27"/>
    <n v="28.34"/>
    <n v="51.57"/>
    <n v="76.790000000000006"/>
    <x v="156"/>
    <n v="16.739999999999998"/>
    <n v="11.81"/>
    <x v="5"/>
  </r>
  <r>
    <x v="5"/>
    <n v="399.21"/>
    <n v="44.92"/>
    <n v="13.55"/>
    <n v="124.32"/>
    <x v="157"/>
    <n v="25.36"/>
    <n v="12.78"/>
    <x v="5"/>
  </r>
  <r>
    <x v="6"/>
    <n v="484.29"/>
    <n v="36.15"/>
    <n v="35.53"/>
    <n v="55.9"/>
    <x v="158"/>
    <n v="16.02"/>
    <n v="22.93"/>
    <x v="5"/>
  </r>
  <r>
    <x v="7"/>
    <n v="209.83"/>
    <n v="10.92"/>
    <n v="1.3"/>
    <n v="43.74"/>
    <x v="159"/>
    <n v="9.91"/>
    <n v="23.44"/>
    <x v="5"/>
  </r>
  <r>
    <x v="8"/>
    <n v="169.3"/>
    <n v="4.29"/>
    <n v="13.81"/>
    <n v="42.54"/>
    <x v="160"/>
    <n v="0.95"/>
    <n v="7.37"/>
    <x v="5"/>
  </r>
  <r>
    <x v="9"/>
    <n v="218.81"/>
    <n v="21.48"/>
    <n v="6.82"/>
    <n v="18.03"/>
    <x v="161"/>
    <n v="5"/>
    <n v="6.2"/>
    <x v="5"/>
  </r>
  <r>
    <x v="10"/>
    <n v="1297.51"/>
    <n v="159.05000000000001"/>
    <n v="8.3800000000000008"/>
    <n v="109.32"/>
    <x v="162"/>
    <n v="29.64"/>
    <n v="52.14"/>
    <x v="5"/>
  </r>
  <r>
    <x v="11"/>
    <n v="1137.49"/>
    <n v="90.17"/>
    <n v="5.41"/>
    <n v="90.35"/>
    <x v="163"/>
    <n v="35.65"/>
    <n v="47.36"/>
    <x v="5"/>
  </r>
  <r>
    <x v="12"/>
    <n v="383.96"/>
    <n v="23.6"/>
    <n v="4.0199999999999996"/>
    <n v="53.95"/>
    <x v="17"/>
    <n v="22.1"/>
    <n v="20.94"/>
    <x v="5"/>
  </r>
  <r>
    <x v="13"/>
    <n v="369.66"/>
    <n v="25.78"/>
    <n v="12.64"/>
    <n v="67.709999999999994"/>
    <x v="164"/>
    <n v="14.5"/>
    <n v="24.67"/>
    <x v="5"/>
  </r>
  <r>
    <x v="14"/>
    <n v="181.28"/>
    <n v="12.2"/>
    <n v="5.82"/>
    <n v="30.44"/>
    <x v="165"/>
    <n v="24.92"/>
    <n v="15.09"/>
    <x v="5"/>
  </r>
  <r>
    <x v="15"/>
    <n v="1337.3"/>
    <n v="145.41"/>
    <n v="71.22"/>
    <n v="94.19"/>
    <x v="166"/>
    <n v="62.11"/>
    <n v="62.95"/>
    <x v="5"/>
  </r>
  <r>
    <x v="16"/>
    <n v="619.70000000000005"/>
    <n v="38.340000000000003"/>
    <n v="10.6"/>
    <n v="100.05"/>
    <x v="167"/>
    <n v="81.489999999999995"/>
    <n v="51.05"/>
    <x v="5"/>
  </r>
  <r>
    <x v="17"/>
    <n v="457.65"/>
    <n v="45.27"/>
    <n v="2.86"/>
    <n v="88.64"/>
    <x v="168"/>
    <n v="8.7899999999999991"/>
    <n v="29.07"/>
    <x v="5"/>
  </r>
  <r>
    <x v="18"/>
    <n v="332.63"/>
    <n v="24.21"/>
    <n v="5.19"/>
    <n v="71.87"/>
    <x v="169"/>
    <n v="21.25"/>
    <n v="22.72"/>
    <x v="5"/>
  </r>
  <r>
    <x v="19"/>
    <n v="727.26"/>
    <n v="28.86"/>
    <n v="10.7"/>
    <n v="171.21"/>
    <x v="170"/>
    <n v="25.7"/>
    <n v="27.89"/>
    <x v="5"/>
  </r>
  <r>
    <x v="20"/>
    <n v="224.07"/>
    <n v="11.04"/>
    <n v="2.91"/>
    <n v="62.34"/>
    <x v="171"/>
    <n v="19.71"/>
    <n v="10.63"/>
    <x v="5"/>
  </r>
  <r>
    <x v="21"/>
    <n v="26.69"/>
    <n v="0.34"/>
    <n v="0.67"/>
    <n v="9.64"/>
    <x v="21"/>
    <n v="0.01"/>
    <n v="2.38"/>
    <x v="5"/>
  </r>
  <r>
    <x v="22"/>
    <n v="199.76"/>
    <n v="18.170000000000002"/>
    <n v="0.4"/>
    <n v="36.57"/>
    <x v="172"/>
    <n v="10.93"/>
    <n v="16.690000000000001"/>
    <x v="5"/>
  </r>
  <r>
    <x v="23"/>
    <n v="574.86"/>
    <n v="42.49"/>
    <n v="2.79"/>
    <n v="150.05000000000001"/>
    <x v="173"/>
    <n v="10.5"/>
    <n v="34.25"/>
    <x v="5"/>
  </r>
  <r>
    <x v="24"/>
    <n v="197.02"/>
    <n v="23.43"/>
    <n v="1.51"/>
    <n v="89.95"/>
    <x v="174"/>
    <n v="7.08"/>
    <n v="11.58"/>
    <x v="5"/>
  </r>
  <r>
    <x v="25"/>
    <n v="292.54000000000002"/>
    <n v="25.56"/>
    <n v="7.89"/>
    <n v="128.15"/>
    <x v="175"/>
    <n v="41.63"/>
    <n v="10.75"/>
    <x v="5"/>
  </r>
  <r>
    <x v="26"/>
    <n v="2.56"/>
    <n v="0.01"/>
    <m/>
    <n v="1.07"/>
    <x v="21"/>
    <m/>
    <n v="0.19"/>
    <x v="5"/>
  </r>
  <r>
    <x v="27"/>
    <n v="291.92"/>
    <n v="19.47"/>
    <n v="34.700000000000003"/>
    <n v="58.03"/>
    <x v="176"/>
    <n v="17.27"/>
    <n v="9.66"/>
    <x v="5"/>
  </r>
  <r>
    <x v="28"/>
    <n v="190.58"/>
    <n v="4.46"/>
    <n v="13.01"/>
    <n v="57.67"/>
    <x v="177"/>
    <n v="42.94"/>
    <n v="7.87"/>
    <x v="5"/>
  </r>
  <r>
    <x v="29"/>
    <n v="91.02"/>
    <n v="17.5"/>
    <n v="1.23"/>
    <n v="36.549999999999997"/>
    <x v="178"/>
    <n v="14.83"/>
    <n v="2.81"/>
    <x v="5"/>
  </r>
  <r>
    <x v="30"/>
    <n v="105.43"/>
    <n v="5.82"/>
    <n v="6.88"/>
    <n v="37.04"/>
    <x v="88"/>
    <n v="12.54"/>
    <n v="3.35"/>
    <x v="5"/>
  </r>
  <r>
    <x v="31"/>
    <n v="210.35"/>
    <n v="28.52"/>
    <n v="12.29"/>
    <n v="44.32"/>
    <x v="179"/>
    <n v="9.1300000000000008"/>
    <n v="16.350000000000001"/>
    <x v="5"/>
  </r>
  <r>
    <x v="0"/>
    <n v="11530.63"/>
    <n v="873.31"/>
    <n v="333.47"/>
    <n v="2101.9299999999998"/>
    <x v="180"/>
    <n v="561.44000000000005"/>
    <n v="543.59"/>
    <x v="6"/>
  </r>
  <r>
    <x v="1"/>
    <n v="223.91"/>
    <n v="6.04"/>
    <n v="4.0599999999999996"/>
    <n v="99.64"/>
    <x v="181"/>
    <n v="0.53"/>
    <n v="6.29"/>
    <x v="6"/>
  </r>
  <r>
    <x v="2"/>
    <n v="202.13"/>
    <n v="19.46"/>
    <n v="7.45"/>
    <n v="21.13"/>
    <x v="182"/>
    <n v="3.86"/>
    <n v="4.58"/>
    <x v="6"/>
  </r>
  <r>
    <x v="3"/>
    <n v="544.11"/>
    <n v="26.52"/>
    <n v="22.84"/>
    <n v="74.8"/>
    <x v="183"/>
    <n v="5.0999999999999996"/>
    <n v="34.15"/>
    <x v="6"/>
  </r>
  <r>
    <x v="4"/>
    <n v="452.98"/>
    <n v="23.42"/>
    <n v="43.07"/>
    <n v="76.75"/>
    <x v="184"/>
    <n v="17.37"/>
    <n v="10.73"/>
    <x v="6"/>
  </r>
  <r>
    <x v="5"/>
    <n v="352.12"/>
    <n v="29.33"/>
    <n v="14.5"/>
    <n v="119.26"/>
    <x v="185"/>
    <n v="16.190000000000001"/>
    <n v="10.23"/>
    <x v="6"/>
  </r>
  <r>
    <x v="6"/>
    <n v="480.77"/>
    <n v="27.85"/>
    <n v="31.58"/>
    <n v="58.83"/>
    <x v="186"/>
    <n v="20.79"/>
    <n v="28.03"/>
    <x v="6"/>
  </r>
  <r>
    <x v="7"/>
    <n v="198.04"/>
    <n v="9.1199999999999992"/>
    <n v="1.29"/>
    <n v="44.31"/>
    <x v="128"/>
    <n v="7.04"/>
    <n v="17.489999999999998"/>
    <x v="6"/>
  </r>
  <r>
    <x v="8"/>
    <n v="151.80000000000001"/>
    <n v="5.7"/>
    <n v="8.5299999999999994"/>
    <n v="43.03"/>
    <x v="187"/>
    <n v="0.97"/>
    <n v="5.47"/>
    <x v="6"/>
  </r>
  <r>
    <x v="9"/>
    <n v="248.16"/>
    <n v="24.07"/>
    <n v="6.46"/>
    <n v="25.68"/>
    <x v="188"/>
    <n v="5.21"/>
    <n v="6.67"/>
    <x v="6"/>
  </r>
  <r>
    <x v="10"/>
    <n v="1296.3499999999999"/>
    <n v="156.44999999999999"/>
    <n v="13.3"/>
    <n v="115.63"/>
    <x v="189"/>
    <n v="31.32"/>
    <n v="46.42"/>
    <x v="6"/>
  </r>
  <r>
    <x v="11"/>
    <n v="1161.6099999999999"/>
    <n v="89.81"/>
    <n v="4.7"/>
    <n v="96.09"/>
    <x v="190"/>
    <n v="31.94"/>
    <n v="46.09"/>
    <x v="6"/>
  </r>
  <r>
    <x v="12"/>
    <n v="362.77"/>
    <n v="15.64"/>
    <n v="1.94"/>
    <n v="56.06"/>
    <x v="191"/>
    <n v="22.16"/>
    <n v="18.760000000000002"/>
    <x v="6"/>
  </r>
  <r>
    <x v="13"/>
    <n v="335.14"/>
    <n v="15.71"/>
    <n v="14.15"/>
    <n v="61.9"/>
    <x v="192"/>
    <n v="12.71"/>
    <n v="21.4"/>
    <x v="6"/>
  </r>
  <r>
    <x v="14"/>
    <n v="162.36000000000001"/>
    <n v="11.65"/>
    <n v="5.6"/>
    <n v="32.69"/>
    <x v="193"/>
    <n v="21.32"/>
    <n v="12.32"/>
    <x v="6"/>
  </r>
  <r>
    <x v="15"/>
    <n v="1252.8800000000001"/>
    <n v="128.27000000000001"/>
    <n v="63.13"/>
    <n v="101.2"/>
    <x v="194"/>
    <n v="65.319999999999993"/>
    <n v="57.58"/>
    <x v="6"/>
  </r>
  <r>
    <x v="16"/>
    <n v="582.61"/>
    <n v="33.79"/>
    <n v="8.3000000000000007"/>
    <n v="111.77"/>
    <x v="195"/>
    <n v="70.97"/>
    <n v="46.61"/>
    <x v="6"/>
  </r>
  <r>
    <x v="17"/>
    <n v="412.76"/>
    <n v="38.26"/>
    <n v="2.14"/>
    <n v="99.19"/>
    <x v="196"/>
    <n v="8.69"/>
    <n v="24.49"/>
    <x v="6"/>
  </r>
  <r>
    <x v="18"/>
    <n v="307.38"/>
    <n v="18.57"/>
    <n v="4.82"/>
    <n v="68.36"/>
    <x v="197"/>
    <n v="19.09"/>
    <n v="16.48"/>
    <x v="6"/>
  </r>
  <r>
    <x v="19"/>
    <n v="719.8"/>
    <n v="27.68"/>
    <n v="13.62"/>
    <n v="174.08"/>
    <x v="198"/>
    <n v="22.86"/>
    <n v="26.33"/>
    <x v="6"/>
  </r>
  <r>
    <x v="20"/>
    <n v="212.63"/>
    <n v="10.33"/>
    <n v="4.38"/>
    <n v="63.15"/>
    <x v="199"/>
    <n v="18.55"/>
    <n v="9.6"/>
    <x v="6"/>
  </r>
  <r>
    <x v="21"/>
    <n v="24.01"/>
    <n v="0.28999999999999998"/>
    <n v="0.77"/>
    <n v="9.7100000000000009"/>
    <x v="200"/>
    <n v="0.05"/>
    <n v="1.27"/>
    <x v="6"/>
  </r>
  <r>
    <x v="22"/>
    <n v="171.43"/>
    <n v="16.71"/>
    <n v="0.53"/>
    <n v="32.32"/>
    <x v="201"/>
    <n v="8.9600000000000009"/>
    <n v="16.29"/>
    <x v="6"/>
  </r>
  <r>
    <x v="23"/>
    <n v="497.13"/>
    <n v="40.99"/>
    <n v="3.24"/>
    <n v="124.69"/>
    <x v="202"/>
    <n v="9.57"/>
    <n v="29.78"/>
    <x v="6"/>
  </r>
  <r>
    <x v="24"/>
    <n v="165.87"/>
    <n v="16.89"/>
    <n v="1.23"/>
    <n v="82.87"/>
    <x v="203"/>
    <n v="7.16"/>
    <n v="8.32"/>
    <x v="6"/>
  </r>
  <r>
    <x v="25"/>
    <n v="228.16"/>
    <n v="22.61"/>
    <n v="6.62"/>
    <n v="86.35"/>
    <x v="204"/>
    <n v="40.229999999999997"/>
    <n v="8.74"/>
    <x v="6"/>
  </r>
  <r>
    <x v="26"/>
    <n v="2.6"/>
    <n v="0.01"/>
    <m/>
    <n v="1.26"/>
    <x v="21"/>
    <m/>
    <n v="0.18"/>
    <x v="6"/>
  </r>
  <r>
    <x v="27"/>
    <n v="255.06"/>
    <n v="14.29"/>
    <n v="22.01"/>
    <n v="64.430000000000007"/>
    <x v="205"/>
    <n v="15.12"/>
    <n v="7.67"/>
    <x v="6"/>
  </r>
  <r>
    <x v="28"/>
    <n v="184.76"/>
    <n v="4.1100000000000003"/>
    <n v="6.5"/>
    <n v="53.79"/>
    <x v="206"/>
    <n v="49.31"/>
    <n v="5.9"/>
    <x v="6"/>
  </r>
  <r>
    <x v="29"/>
    <n v="78.510000000000005"/>
    <n v="16.36"/>
    <n v="1.25"/>
    <n v="32.03"/>
    <x v="207"/>
    <n v="11.55"/>
    <n v="1.21"/>
    <x v="6"/>
  </r>
  <r>
    <x v="30"/>
    <n v="105.85"/>
    <n v="6.63"/>
    <n v="7.51"/>
    <n v="35.68"/>
    <x v="208"/>
    <n v="13.49"/>
    <n v="3.9"/>
    <x v="6"/>
  </r>
  <r>
    <x v="31"/>
    <n v="156.94"/>
    <n v="16.75"/>
    <n v="7.98"/>
    <n v="35.26"/>
    <x v="209"/>
    <n v="4.0199999999999996"/>
    <n v="10.58"/>
    <x v="6"/>
  </r>
  <r>
    <x v="0"/>
    <n v="9054.2999999999993"/>
    <n v="659.32"/>
    <n v="272.32"/>
    <n v="1714.27"/>
    <x v="210"/>
    <n v="448.36"/>
    <n v="433.7"/>
    <x v="7"/>
  </r>
  <r>
    <x v="1"/>
    <n v="172.36"/>
    <n v="4.9000000000000004"/>
    <n v="4.3899999999999997"/>
    <n v="72.239999999999995"/>
    <x v="211"/>
    <n v="1.1599999999999999"/>
    <n v="4.7"/>
    <x v="7"/>
  </r>
  <r>
    <x v="2"/>
    <n v="158.46"/>
    <n v="16.46"/>
    <n v="4.87"/>
    <n v="18.079999999999998"/>
    <x v="212"/>
    <n v="4.6500000000000004"/>
    <n v="2.71"/>
    <x v="7"/>
  </r>
  <r>
    <x v="3"/>
    <n v="444"/>
    <n v="18.899999999999999"/>
    <n v="18.79"/>
    <n v="63.01"/>
    <x v="213"/>
    <n v="4.4800000000000004"/>
    <n v="28.48"/>
    <x v="7"/>
  </r>
  <r>
    <x v="4"/>
    <n v="351.71"/>
    <n v="20.52"/>
    <n v="41.54"/>
    <n v="57.98"/>
    <x v="214"/>
    <n v="14.19"/>
    <n v="9.7200000000000006"/>
    <x v="7"/>
  </r>
  <r>
    <x v="5"/>
    <n v="261.49"/>
    <n v="13.28"/>
    <n v="10.19"/>
    <n v="97.17"/>
    <x v="215"/>
    <n v="18.93"/>
    <n v="8.01"/>
    <x v="7"/>
  </r>
  <r>
    <x v="6"/>
    <n v="385.24"/>
    <n v="19.3"/>
    <n v="23"/>
    <n v="51.39"/>
    <x v="216"/>
    <n v="19.55"/>
    <n v="19.97"/>
    <x v="7"/>
  </r>
  <r>
    <x v="7"/>
    <n v="149.68"/>
    <n v="7.58"/>
    <n v="1.05"/>
    <n v="33.36"/>
    <x v="217"/>
    <n v="6.92"/>
    <n v="12.15"/>
    <x v="7"/>
  </r>
  <r>
    <x v="8"/>
    <n v="117.44"/>
    <n v="4.4800000000000004"/>
    <n v="6.91"/>
    <n v="34.590000000000003"/>
    <x v="218"/>
    <n v="0.72"/>
    <n v="2.98"/>
    <x v="7"/>
  </r>
  <r>
    <x v="9"/>
    <n v="208.47"/>
    <n v="20.39"/>
    <n v="5.49"/>
    <n v="24.22"/>
    <x v="219"/>
    <n v="4.8899999999999997"/>
    <n v="5.34"/>
    <x v="7"/>
  </r>
  <r>
    <x v="10"/>
    <n v="990.41"/>
    <n v="111.37"/>
    <n v="8"/>
    <n v="97.28"/>
    <x v="220"/>
    <n v="28.42"/>
    <n v="36.06"/>
    <x v="7"/>
  </r>
  <r>
    <x v="11"/>
    <n v="973.43"/>
    <n v="75.88"/>
    <n v="4.53"/>
    <n v="81.7"/>
    <x v="221"/>
    <n v="26.44"/>
    <n v="41.35"/>
    <x v="7"/>
  </r>
  <r>
    <x v="12"/>
    <n v="264.02"/>
    <n v="14.16"/>
    <n v="2.91"/>
    <n v="43.05"/>
    <x v="222"/>
    <n v="16.670000000000002"/>
    <n v="15.23"/>
    <x v="7"/>
  </r>
  <r>
    <x v="13"/>
    <n v="272.83999999999997"/>
    <n v="13.45"/>
    <n v="14.12"/>
    <n v="51.6"/>
    <x v="223"/>
    <n v="8.59"/>
    <n v="17.32"/>
    <x v="7"/>
  </r>
  <r>
    <x v="14"/>
    <n v="133.06"/>
    <n v="8.24"/>
    <n v="3.97"/>
    <n v="26.57"/>
    <x v="224"/>
    <n v="18.75"/>
    <n v="10.02"/>
    <x v="7"/>
  </r>
  <r>
    <x v="15"/>
    <n v="949.01"/>
    <n v="94.78"/>
    <n v="48.69"/>
    <n v="85.13"/>
    <x v="225"/>
    <n v="46.67"/>
    <n v="47.99"/>
    <x v="7"/>
  </r>
  <r>
    <x v="16"/>
    <n v="500.03"/>
    <n v="27.95"/>
    <n v="7.88"/>
    <n v="94.06"/>
    <x v="226"/>
    <n v="60.3"/>
    <n v="38.85"/>
    <x v="7"/>
  </r>
  <r>
    <x v="17"/>
    <n v="337.82"/>
    <n v="24.72"/>
    <n v="4.53"/>
    <n v="92.3"/>
    <x v="227"/>
    <n v="8.08"/>
    <n v="18.84"/>
    <x v="7"/>
  </r>
  <r>
    <x v="18"/>
    <n v="244.15"/>
    <n v="15.63"/>
    <n v="3.67"/>
    <n v="61.71"/>
    <x v="228"/>
    <n v="14.83"/>
    <n v="13.21"/>
    <x v="7"/>
  </r>
  <r>
    <x v="19"/>
    <n v="614.6"/>
    <n v="25.82"/>
    <n v="13"/>
    <n v="149.51"/>
    <x v="229"/>
    <n v="23.29"/>
    <n v="22.44"/>
    <x v="7"/>
  </r>
  <r>
    <x v="20"/>
    <n v="168.96"/>
    <n v="7.91"/>
    <n v="3.41"/>
    <n v="49.87"/>
    <x v="230"/>
    <n v="15.22"/>
    <n v="7.58"/>
    <x v="7"/>
  </r>
  <r>
    <x v="21"/>
    <n v="18.52"/>
    <n v="0.41"/>
    <n v="0.59"/>
    <n v="6.34"/>
    <x v="200"/>
    <n v="0.02"/>
    <n v="0.95"/>
    <x v="7"/>
  </r>
  <r>
    <x v="22"/>
    <n v="127.95"/>
    <n v="3.8"/>
    <n v="0.38"/>
    <n v="28.73"/>
    <x v="231"/>
    <n v="5.8"/>
    <n v="10.48"/>
    <x v="7"/>
  </r>
  <r>
    <x v="23"/>
    <n v="387.53"/>
    <n v="30.21"/>
    <n v="3.43"/>
    <n v="100.79"/>
    <x v="232"/>
    <n v="10.78"/>
    <n v="26.44"/>
    <x v="7"/>
  </r>
  <r>
    <x v="24"/>
    <n v="127.18"/>
    <n v="13.46"/>
    <n v="0.72"/>
    <n v="66.81"/>
    <x v="233"/>
    <n v="5.9"/>
    <n v="4.63"/>
    <x v="7"/>
  </r>
  <r>
    <x v="25"/>
    <n v="170.55"/>
    <n v="9.24"/>
    <n v="6.43"/>
    <n v="63.86"/>
    <x v="234"/>
    <n v="30.26"/>
    <n v="6.34"/>
    <x v="7"/>
  </r>
  <r>
    <x v="26"/>
    <n v="0.98"/>
    <n v="0.1"/>
    <m/>
    <m/>
    <x v="21"/>
    <m/>
    <n v="0.19"/>
    <x v="7"/>
  </r>
  <r>
    <x v="27"/>
    <n v="172.39"/>
    <n v="8.41"/>
    <n v="15.55"/>
    <n v="44.55"/>
    <x v="235"/>
    <n v="10"/>
    <n v="6.34"/>
    <x v="7"/>
  </r>
  <r>
    <x v="28"/>
    <n v="114.97"/>
    <n v="3.53"/>
    <n v="2.8"/>
    <n v="41.96"/>
    <x v="236"/>
    <n v="21.73"/>
    <n v="4.21"/>
    <x v="7"/>
  </r>
  <r>
    <x v="29"/>
    <n v="55.76"/>
    <n v="6.88"/>
    <n v="0.9"/>
    <n v="25.63"/>
    <x v="237"/>
    <n v="9.89"/>
    <n v="1.44"/>
    <x v="7"/>
  </r>
  <r>
    <x v="30"/>
    <n v="76.05"/>
    <n v="6.24"/>
    <n v="6.39"/>
    <n v="26.38"/>
    <x v="238"/>
    <n v="9.66"/>
    <n v="2.93"/>
    <x v="7"/>
  </r>
  <r>
    <x v="31"/>
    <n v="105.22"/>
    <n v="12.94"/>
    <n v="4.21"/>
    <n v="24.44"/>
    <x v="239"/>
    <n v="1.54"/>
    <n v="6.8"/>
    <x v="7"/>
  </r>
  <r>
    <x v="0"/>
    <n v="6274.2"/>
    <n v="464.12"/>
    <n v="182.04"/>
    <n v="1383.73"/>
    <x v="240"/>
    <n v="297.72000000000003"/>
    <n v="305.75"/>
    <x v="8"/>
  </r>
  <r>
    <x v="1"/>
    <n v="107.64"/>
    <n v="2.98"/>
    <n v="3.25"/>
    <n v="58.26"/>
    <x v="241"/>
    <n v="0.39"/>
    <n v="2.17"/>
    <x v="8"/>
  </r>
  <r>
    <x v="2"/>
    <n v="101.71"/>
    <n v="9.0500000000000007"/>
    <n v="4.5"/>
    <n v="15.34"/>
    <x v="242"/>
    <n v="2.62"/>
    <n v="2.2799999999999998"/>
    <x v="8"/>
  </r>
  <r>
    <x v="3"/>
    <n v="305.24"/>
    <n v="14.91"/>
    <n v="14.28"/>
    <n v="53.85"/>
    <x v="243"/>
    <n v="3.58"/>
    <n v="15.87"/>
    <x v="8"/>
  </r>
  <r>
    <x v="4"/>
    <n v="255.35"/>
    <n v="12.69"/>
    <n v="34.25"/>
    <n v="47.86"/>
    <x v="244"/>
    <n v="10.41"/>
    <n v="6.68"/>
    <x v="8"/>
  </r>
  <r>
    <x v="5"/>
    <n v="191.91"/>
    <n v="13.77"/>
    <n v="5.96"/>
    <n v="65.849999999999994"/>
    <x v="245"/>
    <n v="12.79"/>
    <n v="8"/>
    <x v="8"/>
  </r>
  <r>
    <x v="6"/>
    <n v="273.18"/>
    <n v="21.81"/>
    <n v="8.0399999999999991"/>
    <n v="42.12"/>
    <x v="246"/>
    <n v="14.21"/>
    <n v="14.86"/>
    <x v="8"/>
  </r>
  <r>
    <x v="7"/>
    <n v="96.37"/>
    <n v="5.66"/>
    <n v="0.74"/>
    <n v="18.579999999999998"/>
    <x v="247"/>
    <n v="2.64"/>
    <n v="7.7"/>
    <x v="8"/>
  </r>
  <r>
    <x v="8"/>
    <n v="72.12"/>
    <n v="3.56"/>
    <n v="3.41"/>
    <n v="28.14"/>
    <x v="248"/>
    <n v="0.48"/>
    <n v="1.99"/>
    <x v="8"/>
  </r>
  <r>
    <x v="9"/>
    <n v="122.78"/>
    <n v="16.43"/>
    <n v="3.7"/>
    <n v="19.53"/>
    <x v="249"/>
    <n v="3.3"/>
    <n v="3.56"/>
    <x v="8"/>
  </r>
  <r>
    <x v="10"/>
    <n v="670.79"/>
    <n v="68.72"/>
    <n v="5.13"/>
    <n v="75.66"/>
    <x v="250"/>
    <n v="19.71"/>
    <n v="24.34"/>
    <x v="8"/>
  </r>
  <r>
    <x v="11"/>
    <n v="675.3"/>
    <n v="44.18"/>
    <n v="4.4800000000000004"/>
    <n v="71.78"/>
    <x v="251"/>
    <n v="17.38"/>
    <n v="28.95"/>
    <x v="8"/>
  </r>
  <r>
    <x v="12"/>
    <n v="182.58"/>
    <n v="10.86"/>
    <n v="1.99"/>
    <n v="35.78"/>
    <x v="252"/>
    <n v="11.34"/>
    <n v="11.15"/>
    <x v="8"/>
  </r>
  <r>
    <x v="13"/>
    <n v="185.54"/>
    <n v="8.2799999999999994"/>
    <n v="12.14"/>
    <n v="45.15"/>
    <x v="253"/>
    <n v="4.13"/>
    <n v="11.44"/>
    <x v="8"/>
  </r>
  <r>
    <x v="14"/>
    <n v="93.39"/>
    <n v="5.86"/>
    <n v="2.44"/>
    <n v="20.78"/>
    <x v="254"/>
    <n v="12.65"/>
    <n v="6.4"/>
    <x v="8"/>
  </r>
  <r>
    <x v="15"/>
    <n v="717.4"/>
    <n v="72.22"/>
    <n v="31.88"/>
    <n v="73.27"/>
    <x v="255"/>
    <n v="31.19"/>
    <n v="38.86"/>
    <x v="8"/>
  </r>
  <r>
    <x v="16"/>
    <n v="334.43"/>
    <n v="17.84"/>
    <n v="4.75"/>
    <n v="74.84"/>
    <x v="256"/>
    <n v="37.68"/>
    <n v="27.09"/>
    <x v="8"/>
  </r>
  <r>
    <x v="17"/>
    <n v="263.02999999999997"/>
    <n v="18.47"/>
    <n v="1.58"/>
    <n v="86.86"/>
    <x v="257"/>
    <n v="5.09"/>
    <n v="14.63"/>
    <x v="8"/>
  </r>
  <r>
    <x v="18"/>
    <n v="187.14"/>
    <n v="11.71"/>
    <n v="2.1800000000000002"/>
    <n v="53.3"/>
    <x v="258"/>
    <n v="14.92"/>
    <n v="9.11"/>
    <x v="8"/>
  </r>
  <r>
    <x v="19"/>
    <n v="372.38"/>
    <n v="16.239999999999998"/>
    <n v="9.6199999999999992"/>
    <n v="113.72"/>
    <x v="259"/>
    <n v="11.99"/>
    <n v="14.31"/>
    <x v="8"/>
  </r>
  <r>
    <x v="20"/>
    <n v="128.4"/>
    <n v="6.2"/>
    <n v="0.28000000000000003"/>
    <n v="44.7"/>
    <x v="260"/>
    <n v="16.59"/>
    <n v="5.59"/>
    <x v="8"/>
  </r>
  <r>
    <x v="21"/>
    <n v="17.3"/>
    <n v="0.38"/>
    <n v="2.42"/>
    <n v="6.06"/>
    <x v="261"/>
    <n v="0.01"/>
    <n v="0.86"/>
    <x v="8"/>
  </r>
  <r>
    <x v="22"/>
    <n v="87.19"/>
    <n v="9.82"/>
    <n v="0.26"/>
    <n v="20.53"/>
    <x v="262"/>
    <n v="4.07"/>
    <n v="7.09"/>
    <x v="8"/>
  </r>
  <r>
    <x v="23"/>
    <n v="263.05"/>
    <n v="20.84"/>
    <n v="2.74"/>
    <n v="77.34"/>
    <x v="263"/>
    <n v="7.58"/>
    <n v="18.91"/>
    <x v="8"/>
  </r>
  <r>
    <x v="24"/>
    <n v="94.03"/>
    <n v="7.73"/>
    <n v="0.56000000000000005"/>
    <n v="55.35"/>
    <x v="264"/>
    <n v="3.27"/>
    <n v="3.15"/>
    <x v="8"/>
  </r>
  <r>
    <x v="25"/>
    <n v="120.15"/>
    <n v="14.64"/>
    <n v="3.92"/>
    <n v="53.28"/>
    <x v="265"/>
    <n v="17.02"/>
    <n v="4.6100000000000003"/>
    <x v="8"/>
  </r>
  <r>
    <x v="26"/>
    <n v="0.36"/>
    <n v="0.01"/>
    <m/>
    <n v="-0.13"/>
    <x v="21"/>
    <m/>
    <n v="0.13"/>
    <x v="8"/>
  </r>
  <r>
    <x v="27"/>
    <n v="111.75"/>
    <n v="6.21"/>
    <n v="10.39"/>
    <n v="37.840000000000003"/>
    <x v="266"/>
    <n v="6.22"/>
    <n v="4.7300000000000004"/>
    <x v="8"/>
  </r>
  <r>
    <x v="28"/>
    <n v="74.45"/>
    <n v="2.69"/>
    <n v="0.96"/>
    <n v="27.65"/>
    <x v="44"/>
    <n v="14.09"/>
    <n v="2.71"/>
    <x v="8"/>
  </r>
  <r>
    <x v="29"/>
    <n v="50.65"/>
    <n v="7.73"/>
    <n v="0.54"/>
    <n v="26.19"/>
    <x v="267"/>
    <n v="4.6500000000000004"/>
    <n v="1.18"/>
    <x v="8"/>
  </r>
  <r>
    <x v="30"/>
    <n v="48.54"/>
    <n v="3.03"/>
    <n v="2.8"/>
    <n v="14.6"/>
    <x v="268"/>
    <n v="7.13"/>
    <n v="2.4500000000000002"/>
    <x v="8"/>
  </r>
  <r>
    <x v="31"/>
    <n v="70.040000000000006"/>
    <n v="9.61"/>
    <n v="2.85"/>
    <n v="19.649999999999999"/>
    <x v="269"/>
    <n v="0.57999999999999996"/>
    <n v="4.95"/>
    <x v="8"/>
  </r>
  <r>
    <x v="0"/>
    <n v="5323.01"/>
    <n v="383.02"/>
    <n v="149.05000000000001"/>
    <n v="1278.03"/>
    <x v="270"/>
    <n v="216.47"/>
    <n v="246.62"/>
    <x v="9"/>
  </r>
  <r>
    <x v="1"/>
    <n v="104.7"/>
    <n v="4.0999999999999996"/>
    <n v="4.03"/>
    <n v="54.07"/>
    <x v="271"/>
    <n v="0.49"/>
    <n v="2.95"/>
    <x v="9"/>
  </r>
  <r>
    <x v="2"/>
    <n v="85.88"/>
    <n v="3.91"/>
    <n v="5.28"/>
    <n v="15.36"/>
    <x v="272"/>
    <n v="1.21"/>
    <n v="1.93"/>
    <x v="9"/>
  </r>
  <r>
    <x v="3"/>
    <n v="253.21"/>
    <n v="12.59"/>
    <n v="8.01"/>
    <n v="52.18"/>
    <x v="273"/>
    <n v="2.77"/>
    <n v="13.18"/>
    <x v="9"/>
  </r>
  <r>
    <x v="4"/>
    <n v="217.07"/>
    <n v="12.96"/>
    <n v="29.35"/>
    <n v="45.16"/>
    <x v="274"/>
    <n v="11.09"/>
    <n v="5.9"/>
    <x v="9"/>
  </r>
  <r>
    <x v="5"/>
    <n v="157.32"/>
    <n v="6.43"/>
    <n v="2.29"/>
    <n v="68.45"/>
    <x v="275"/>
    <n v="9.27"/>
    <n v="5.52"/>
    <x v="9"/>
  </r>
  <r>
    <x v="6"/>
    <n v="227.76"/>
    <n v="14.04"/>
    <n v="8.5500000000000007"/>
    <n v="37.880000000000003"/>
    <x v="276"/>
    <n v="10.99"/>
    <n v="12.43"/>
    <x v="9"/>
  </r>
  <r>
    <x v="7"/>
    <n v="100.69"/>
    <n v="5.35"/>
    <n v="0.57999999999999996"/>
    <n v="17"/>
    <x v="277"/>
    <n v="1.99"/>
    <n v="6.81"/>
    <x v="9"/>
  </r>
  <r>
    <x v="8"/>
    <n v="58.89"/>
    <n v="1.43"/>
    <n v="3.64"/>
    <n v="27.21"/>
    <x v="278"/>
    <n v="0.28999999999999998"/>
    <n v="1.31"/>
    <x v="9"/>
  </r>
  <r>
    <x v="9"/>
    <n v="136.99"/>
    <n v="22.38"/>
    <n v="4.8899999999999997"/>
    <n v="17.059999999999999"/>
    <x v="279"/>
    <n v="2.5299999999999998"/>
    <n v="3.76"/>
    <x v="9"/>
  </r>
  <r>
    <x v="10"/>
    <n v="561.19000000000005"/>
    <n v="56.34"/>
    <n v="3.75"/>
    <n v="84.48"/>
    <x v="280"/>
    <n v="13.41"/>
    <n v="20.25"/>
    <x v="9"/>
  </r>
  <r>
    <x v="11"/>
    <n v="570.86"/>
    <n v="39.479999999999997"/>
    <n v="2.77"/>
    <n v="75.89"/>
    <x v="281"/>
    <n v="11.61"/>
    <n v="23.86"/>
    <x v="9"/>
  </r>
  <r>
    <x v="12"/>
    <n v="143.19999999999999"/>
    <n v="9.26"/>
    <n v="1.56"/>
    <n v="32.1"/>
    <x v="282"/>
    <n v="6.93"/>
    <n v="8.32"/>
    <x v="9"/>
  </r>
  <r>
    <x v="13"/>
    <n v="159.15"/>
    <n v="6.08"/>
    <n v="3.16"/>
    <n v="47.27"/>
    <x v="174"/>
    <n v="2.63"/>
    <n v="10.41"/>
    <x v="9"/>
  </r>
  <r>
    <x v="14"/>
    <n v="78.2"/>
    <n v="3.82"/>
    <n v="2.2400000000000002"/>
    <n v="18.25"/>
    <x v="283"/>
    <n v="8.98"/>
    <n v="5.73"/>
    <x v="9"/>
  </r>
  <r>
    <x v="15"/>
    <n v="640.12"/>
    <n v="64.47"/>
    <n v="30.81"/>
    <n v="69.59"/>
    <x v="284"/>
    <n v="21.74"/>
    <n v="35.57"/>
    <x v="9"/>
  </r>
  <r>
    <x v="16"/>
    <n v="289.55"/>
    <n v="13.5"/>
    <n v="4.21"/>
    <n v="67.38"/>
    <x v="285"/>
    <n v="28.05"/>
    <n v="22.11"/>
    <x v="9"/>
  </r>
  <r>
    <x v="17"/>
    <n v="194.34"/>
    <n v="14.75"/>
    <n v="1.31"/>
    <n v="66.66"/>
    <x v="286"/>
    <n v="2.5"/>
    <n v="7.61"/>
    <x v="9"/>
  </r>
  <r>
    <x v="18"/>
    <n v="155.35"/>
    <n v="9.64"/>
    <n v="2.34"/>
    <n v="51.74"/>
    <x v="287"/>
    <n v="10.78"/>
    <n v="7.31"/>
    <x v="9"/>
  </r>
  <r>
    <x v="19"/>
    <n v="342.85"/>
    <n v="16.86"/>
    <n v="7.67"/>
    <n v="100.27"/>
    <x v="130"/>
    <n v="8.0299999999999994"/>
    <n v="13.5"/>
    <x v="9"/>
  </r>
  <r>
    <x v="20"/>
    <n v="116.98"/>
    <n v="4.8899999999999997"/>
    <n v="0.42"/>
    <n v="47.45"/>
    <x v="288"/>
    <n v="15.85"/>
    <n v="3.6"/>
    <x v="9"/>
  </r>
  <r>
    <x v="21"/>
    <n v="15.84"/>
    <n v="0.31"/>
    <n v="4.17"/>
    <n v="4.6100000000000003"/>
    <x v="289"/>
    <m/>
    <n v="0.48"/>
    <x v="9"/>
  </r>
  <r>
    <x v="22"/>
    <n v="69.66"/>
    <n v="6.54"/>
    <n v="0.34"/>
    <n v="20.83"/>
    <x v="290"/>
    <n v="3.43"/>
    <n v="5.43"/>
    <x v="9"/>
  </r>
  <r>
    <x v="23"/>
    <n v="207.26"/>
    <n v="14.78"/>
    <n v="1.77"/>
    <n v="75.2"/>
    <x v="291"/>
    <n v="5.82"/>
    <n v="11.03"/>
    <x v="9"/>
  </r>
  <r>
    <x v="24"/>
    <n v="70.849999999999994"/>
    <n v="7.9"/>
    <n v="0.4"/>
    <n v="40.01"/>
    <x v="292"/>
    <n v="2.4500000000000002"/>
    <n v="1.4"/>
    <x v="9"/>
  </r>
  <r>
    <x v="25"/>
    <n v="92.07"/>
    <n v="9.9700000000000006"/>
    <n v="2.86"/>
    <n v="38.99"/>
    <x v="293"/>
    <n v="13.35"/>
    <n v="4.29"/>
    <x v="9"/>
  </r>
  <r>
    <x v="26"/>
    <n v="0.27"/>
    <m/>
    <m/>
    <m/>
    <x v="21"/>
    <m/>
    <n v="0.11"/>
    <x v="9"/>
  </r>
  <r>
    <x v="27"/>
    <n v="91.21"/>
    <n v="5.32"/>
    <n v="7.07"/>
    <n v="34.56"/>
    <x v="294"/>
    <n v="1.74"/>
    <n v="3.91"/>
    <x v="9"/>
  </r>
  <r>
    <x v="28"/>
    <n v="57.17"/>
    <n v="1.41"/>
    <n v="1.67"/>
    <n v="22.28"/>
    <x v="288"/>
    <n v="9.56"/>
    <n v="2.21"/>
    <x v="9"/>
  </r>
  <r>
    <x v="29"/>
    <n v="34.159999999999997"/>
    <n v="4.93"/>
    <n v="0.57999999999999996"/>
    <n v="14.96"/>
    <x v="295"/>
    <n v="3.66"/>
    <n v="0.63"/>
    <x v="9"/>
  </r>
  <r>
    <x v="30"/>
    <n v="36.049999999999997"/>
    <n v="2.38"/>
    <n v="1.44"/>
    <n v="13.14"/>
    <x v="296"/>
    <n v="5.15"/>
    <n v="1.52"/>
    <x v="9"/>
  </r>
  <r>
    <x v="31"/>
    <n v="54.16"/>
    <n v="7.19"/>
    <n v="1.9"/>
    <n v="18"/>
    <x v="297"/>
    <n v="0.2"/>
    <n v="3.54"/>
    <x v="9"/>
  </r>
  <r>
    <x v="0"/>
    <n v="5664.16"/>
    <n v="390.11"/>
    <n v="195.79"/>
    <n v="1277.94"/>
    <x v="298"/>
    <n v="226.96"/>
    <n v="252.86"/>
    <x v="10"/>
  </r>
  <r>
    <x v="1"/>
    <n v="104.71"/>
    <n v="2.92"/>
    <n v="6.07"/>
    <n v="40.47"/>
    <x v="252"/>
    <n v="0.61"/>
    <n v="4.0999999999999996"/>
    <x v="10"/>
  </r>
  <r>
    <x v="2"/>
    <n v="103.14"/>
    <n v="6.79"/>
    <n v="8.15"/>
    <n v="11.75"/>
    <x v="299"/>
    <n v="1.5"/>
    <n v="2.75"/>
    <x v="10"/>
  </r>
  <r>
    <x v="3"/>
    <n v="257.83999999999997"/>
    <n v="13.66"/>
    <n v="12.3"/>
    <n v="49.27"/>
    <x v="300"/>
    <n v="2.54"/>
    <n v="13.72"/>
    <x v="10"/>
  </r>
  <r>
    <x v="4"/>
    <n v="227.12"/>
    <n v="12.57"/>
    <n v="36.15"/>
    <n v="43.03"/>
    <x v="301"/>
    <n v="11.94"/>
    <n v="5.14"/>
    <x v="10"/>
  </r>
  <r>
    <x v="5"/>
    <n v="152.88"/>
    <n v="5.39"/>
    <n v="3.15"/>
    <n v="79.069999999999993"/>
    <x v="302"/>
    <n v="8.86"/>
    <n v="5.36"/>
    <x v="10"/>
  </r>
  <r>
    <x v="6"/>
    <n v="230.3"/>
    <n v="13.38"/>
    <n v="9.2100000000000009"/>
    <n v="35.29"/>
    <x v="303"/>
    <n v="10.69"/>
    <n v="11.31"/>
    <x v="10"/>
  </r>
  <r>
    <x v="7"/>
    <n v="84.01"/>
    <n v="4.6100000000000003"/>
    <n v="0.7"/>
    <n v="18.14"/>
    <x v="304"/>
    <n v="1.56"/>
    <n v="5.0599999999999996"/>
    <x v="10"/>
  </r>
  <r>
    <x v="8"/>
    <n v="62"/>
    <n v="1.31"/>
    <n v="4.49"/>
    <n v="24.71"/>
    <x v="305"/>
    <n v="0.53"/>
    <n v="1.28"/>
    <x v="10"/>
  </r>
  <r>
    <x v="9"/>
    <n v="167.95"/>
    <n v="24.34"/>
    <n v="8.35"/>
    <n v="17.940000000000001"/>
    <x v="306"/>
    <n v="4.22"/>
    <n v="4.68"/>
    <x v="10"/>
  </r>
  <r>
    <x v="10"/>
    <n v="687.22"/>
    <n v="66.02"/>
    <n v="7.37"/>
    <n v="93.55"/>
    <x v="307"/>
    <n v="18.97"/>
    <n v="24.51"/>
    <x v="10"/>
  </r>
  <r>
    <x v="11"/>
    <n v="661.08"/>
    <n v="47.61"/>
    <n v="5.49"/>
    <n v="82.42"/>
    <x v="308"/>
    <n v="13.98"/>
    <n v="24.95"/>
    <x v="10"/>
  </r>
  <r>
    <x v="12"/>
    <n v="155.93"/>
    <n v="6.51"/>
    <n v="2.77"/>
    <n v="30.08"/>
    <x v="309"/>
    <n v="9.7899999999999991"/>
    <n v="8.4600000000000009"/>
    <x v="10"/>
  </r>
  <r>
    <x v="13"/>
    <n v="166.78"/>
    <n v="8.7200000000000006"/>
    <n v="0.73"/>
    <n v="49.32"/>
    <x v="310"/>
    <n v="4.3899999999999997"/>
    <n v="10.06"/>
    <x v="10"/>
  </r>
  <r>
    <x v="14"/>
    <n v="88.8"/>
    <n v="4.67"/>
    <n v="3.93"/>
    <n v="19.86"/>
    <x v="311"/>
    <n v="10.27"/>
    <n v="5.92"/>
    <x v="10"/>
  </r>
  <r>
    <x v="15"/>
    <n v="642.59"/>
    <n v="59.77"/>
    <n v="34.979999999999997"/>
    <n v="71.099999999999994"/>
    <x v="312"/>
    <n v="17.13"/>
    <n v="40.619999999999997"/>
    <x v="10"/>
  </r>
  <r>
    <x v="16"/>
    <n v="261.74"/>
    <n v="13.29"/>
    <n v="6.79"/>
    <n v="59.01"/>
    <x v="313"/>
    <n v="25.67"/>
    <n v="18.850000000000001"/>
    <x v="10"/>
  </r>
  <r>
    <x v="17"/>
    <n v="189.73"/>
    <n v="13.14"/>
    <n v="3.68"/>
    <n v="72.53"/>
    <x v="314"/>
    <n v="4.57"/>
    <n v="8.9"/>
    <x v="10"/>
  </r>
  <r>
    <x v="18"/>
    <n v="146.44999999999999"/>
    <n v="8.84"/>
    <n v="4.32"/>
    <n v="48.91"/>
    <x v="315"/>
    <n v="9.1199999999999992"/>
    <n v="5.21"/>
    <x v="10"/>
  </r>
  <r>
    <x v="19"/>
    <n v="416.41"/>
    <n v="18.3"/>
    <n v="11.1"/>
    <n v="110.79"/>
    <x v="316"/>
    <n v="10.199999999999999"/>
    <n v="14.89"/>
    <x v="10"/>
  </r>
  <r>
    <x v="20"/>
    <n v="116.89"/>
    <n v="4.87"/>
    <n v="0.94"/>
    <n v="52.4"/>
    <x v="317"/>
    <n v="10.53"/>
    <n v="3.65"/>
    <x v="10"/>
  </r>
  <r>
    <x v="21"/>
    <n v="21.98"/>
    <n v="0.88"/>
    <n v="6.75"/>
    <n v="4.38"/>
    <x v="318"/>
    <m/>
    <n v="0.57999999999999996"/>
    <x v="10"/>
  </r>
  <r>
    <x v="22"/>
    <n v="78.23"/>
    <n v="5.45"/>
    <n v="0.26"/>
    <n v="22.73"/>
    <x v="319"/>
    <n v="4.17"/>
    <n v="6.41"/>
    <x v="10"/>
  </r>
  <r>
    <x v="23"/>
    <n v="197.8"/>
    <n v="13.91"/>
    <n v="9.0399999999999991"/>
    <n v="66.33"/>
    <x v="320"/>
    <n v="5.94"/>
    <n v="9.8000000000000007"/>
    <x v="10"/>
  </r>
  <r>
    <x v="24"/>
    <n v="73.52"/>
    <n v="7.12"/>
    <n v="0.24"/>
    <n v="43.96"/>
    <x v="321"/>
    <n v="1.88"/>
    <n v="1.18"/>
    <x v="10"/>
  </r>
  <r>
    <x v="25"/>
    <n v="98.33"/>
    <n v="11.56"/>
    <n v="2.86"/>
    <n v="33.840000000000003"/>
    <x v="322"/>
    <n v="19.21"/>
    <n v="4.22"/>
    <x v="10"/>
  </r>
  <r>
    <x v="26"/>
    <n v="0.32"/>
    <m/>
    <m/>
    <n v="0.1"/>
    <x v="21"/>
    <m/>
    <n v="0.1"/>
    <x v="10"/>
  </r>
  <r>
    <x v="27"/>
    <n v="99.2"/>
    <n v="4.83"/>
    <n v="1.47"/>
    <n v="31.19"/>
    <x v="268"/>
    <n v="2.6"/>
    <n v="3.69"/>
    <x v="10"/>
  </r>
  <r>
    <x v="28"/>
    <n v="55.43"/>
    <n v="1.34"/>
    <n v="1.78"/>
    <n v="19.66"/>
    <x v="323"/>
    <n v="6.53"/>
    <n v="2.48"/>
    <x v="10"/>
  </r>
  <r>
    <x v="29"/>
    <n v="29.22"/>
    <n v="2.12"/>
    <n v="0.23"/>
    <n v="15.6"/>
    <x v="324"/>
    <n v="3.48"/>
    <n v="0.34"/>
    <x v="10"/>
  </r>
  <r>
    <x v="30"/>
    <n v="39.54"/>
    <n v="2.1"/>
    <n v="1.02"/>
    <n v="12.68"/>
    <x v="325"/>
    <n v="5.71"/>
    <n v="1.51"/>
    <x v="10"/>
  </r>
  <r>
    <x v="31"/>
    <n v="47.02"/>
    <n v="4.09"/>
    <n v="1.44"/>
    <n v="17.84"/>
    <x v="326"/>
    <n v="0.38"/>
    <n v="3.13"/>
    <x v="10"/>
  </r>
  <r>
    <x v="0"/>
    <n v="4163.3100000000004"/>
    <n v="295.02"/>
    <n v="119.79"/>
    <n v="945.09"/>
    <x v="327"/>
    <n v="161.72"/>
    <n v="191.75"/>
    <x v="11"/>
  </r>
  <r>
    <x v="1"/>
    <n v="70.3"/>
    <n v="2.5"/>
    <n v="3.25"/>
    <n v="17.96"/>
    <x v="328"/>
    <n v="0.46"/>
    <n v="2.57"/>
    <x v="11"/>
  </r>
  <r>
    <x v="2"/>
    <n v="60.84"/>
    <s v="    4．04．"/>
    <n v="5.2"/>
    <n v="7.34"/>
    <x v="329"/>
    <n v="0.75"/>
    <n v="1.82"/>
    <x v="11"/>
  </r>
  <r>
    <x v="3"/>
    <n v="187.83"/>
    <n v="11.78"/>
    <n v="8.2899999999999991"/>
    <n v="35.06"/>
    <x v="330"/>
    <n v="2.0299999999999998"/>
    <n v="10.8"/>
    <x v="11"/>
  </r>
  <r>
    <x v="4"/>
    <n v="168.73"/>
    <n v="11.53"/>
    <n v="25.03"/>
    <n v="31.98"/>
    <x v="331"/>
    <n v="9.49"/>
    <n v="4.75"/>
    <x v="11"/>
  </r>
  <r>
    <x v="5"/>
    <n v="100.47"/>
    <n v="4.25"/>
    <n v="1.53"/>
    <n v="47.88"/>
    <x v="332"/>
    <n v="6.52"/>
    <n v="3.27"/>
    <x v="11"/>
  </r>
  <r>
    <x v="6"/>
    <n v="163.94"/>
    <n v="11.01"/>
    <n v="6.19"/>
    <n v="27.28"/>
    <x v="333"/>
    <n v="9.18"/>
    <n v="9.06"/>
    <x v="11"/>
  </r>
  <r>
    <x v="7"/>
    <n v="66.25"/>
    <n v="3.81"/>
    <n v="0.24"/>
    <n v="14.06"/>
    <x v="334"/>
    <n v="0.15"/>
    <n v="3.11"/>
    <x v="11"/>
  </r>
  <r>
    <x v="8"/>
    <n v="52.5"/>
    <n v="1.76"/>
    <n v="6.18"/>
    <n v="21.49"/>
    <x v="335"/>
    <n v="0.46"/>
    <n v="1.29"/>
    <x v="11"/>
  </r>
  <r>
    <x v="9"/>
    <n v="119.94"/>
    <n v="16.77"/>
    <n v="3.59"/>
    <n v="8.59"/>
    <x v="336"/>
    <n v="2.98"/>
    <n v="4.2"/>
    <x v="11"/>
  </r>
  <r>
    <x v="10"/>
    <n v="503.95"/>
    <n v="48.7"/>
    <n v="4.1399999999999997"/>
    <n v="64.040000000000006"/>
    <x v="337"/>
    <n v="11.85"/>
    <n v="17.54"/>
    <x v="11"/>
  </r>
  <r>
    <x v="11"/>
    <n v="517.11"/>
    <n v="35.15"/>
    <n v="1.76"/>
    <n v="66.03"/>
    <x v="20"/>
    <n v="11.31"/>
    <n v="19.05"/>
    <x v="11"/>
  </r>
  <r>
    <x v="12"/>
    <n v="95.49"/>
    <n v="4.66"/>
    <n v="2.25"/>
    <n v="14.62"/>
    <x v="338"/>
    <n v="6.55"/>
    <n v="6.36"/>
    <x v="11"/>
  </r>
  <r>
    <x v="13"/>
    <n v="115.08"/>
    <n v="7.35"/>
    <n v="1.07"/>
    <n v="25.96"/>
    <x v="67"/>
    <n v="4.59"/>
    <n v="7.79"/>
    <x v="11"/>
  </r>
  <r>
    <x v="14"/>
    <n v="57.12"/>
    <n v="2.46"/>
    <n v="2.37"/>
    <n v="13.8"/>
    <x v="339"/>
    <n v="8.48"/>
    <n v="3.19"/>
    <x v="11"/>
  </r>
  <r>
    <x v="15"/>
    <n v="526.82000000000005"/>
    <n v="45.58"/>
    <n v="21.03"/>
    <n v="103.55"/>
    <x v="340"/>
    <n v="12.43"/>
    <n v="31.1"/>
    <x v="11"/>
  </r>
  <r>
    <x v="16"/>
    <n v="214.16"/>
    <n v="9.49"/>
    <n v="4.3099999999999996"/>
    <n v="55.29"/>
    <x v="341"/>
    <n v="17.96"/>
    <n v="15.49"/>
    <x v="11"/>
  </r>
  <r>
    <x v="17"/>
    <n v="114.14"/>
    <n v="10.62"/>
    <n v="1.62"/>
    <n v="41.09"/>
    <x v="342"/>
    <n v="2.19"/>
    <n v="6.19"/>
    <x v="11"/>
  </r>
  <r>
    <x v="18"/>
    <n v="101.31"/>
    <n v="5.81"/>
    <n v="2.5"/>
    <n v="33.39"/>
    <x v="343"/>
    <n v="6.41"/>
    <n v="4.21"/>
    <x v="11"/>
  </r>
  <r>
    <x v="19"/>
    <n v="307.05"/>
    <n v="17.46"/>
    <n v="6.2"/>
    <n v="86.62"/>
    <x v="344"/>
    <n v="7.23"/>
    <n v="12.53"/>
    <x v="11"/>
  </r>
  <r>
    <x v="20"/>
    <n v="65.92"/>
    <n v="3.67"/>
    <n v="0.74"/>
    <n v="27.87"/>
    <x v="345"/>
    <n v="4.42"/>
    <n v="2.59"/>
    <x v="11"/>
  </r>
  <r>
    <x v="21"/>
    <n v="17.62"/>
    <n v="0.85"/>
    <n v="4.1100000000000003"/>
    <n v="4.1500000000000004"/>
    <x v="261"/>
    <m/>
    <n v="0.39"/>
    <x v="11"/>
  </r>
  <r>
    <x v="22"/>
    <n v="52.25"/>
    <n v="3.01"/>
    <n v="0.16"/>
    <n v="16.2"/>
    <x v="346"/>
    <n v="3.17"/>
    <n v="4.01"/>
    <x v="11"/>
  </r>
  <r>
    <x v="23"/>
    <n v="160.71"/>
    <n v="8.3800000000000008"/>
    <n v="1.94"/>
    <n v="59.23"/>
    <x v="347"/>
    <n v="4.71"/>
    <n v="7.35"/>
    <x v="11"/>
  </r>
  <r>
    <x v="24"/>
    <n v="50.43"/>
    <n v="3.72"/>
    <n v="0.33"/>
    <n v="30.11"/>
    <x v="348"/>
    <n v="1.01"/>
    <n v="1.06"/>
    <x v="11"/>
  </r>
  <r>
    <x v="25"/>
    <n v="62.76"/>
    <n v="7.18"/>
    <n v="1.68"/>
    <n v="18.420000000000002"/>
    <x v="349"/>
    <n v="12.52"/>
    <n v="3.18"/>
    <x v="11"/>
  </r>
  <r>
    <x v="26"/>
    <n v="0.18"/>
    <m/>
    <m/>
    <n v="-0.03"/>
    <x v="21"/>
    <m/>
    <n v="0.16"/>
    <x v="11"/>
  </r>
  <r>
    <x v="27"/>
    <n v="78.33"/>
    <n v="4.55"/>
    <n v="1.57"/>
    <n v="23.02"/>
    <x v="350"/>
    <n v="1.81"/>
    <n v="2.94"/>
    <x v="11"/>
  </r>
  <r>
    <x v="28"/>
    <n v="41.19"/>
    <n v="1.18"/>
    <n v="0.53"/>
    <n v="15.67"/>
    <x v="351"/>
    <n v="4.1100000000000003"/>
    <n v="2.09"/>
    <x v="11"/>
  </r>
  <r>
    <x v="29"/>
    <n v="23.21"/>
    <n v="2.14"/>
    <n v="0.06"/>
    <n v="11.2"/>
    <x v="352"/>
    <n v="2.9"/>
    <n v="0.15"/>
    <x v="11"/>
  </r>
  <r>
    <x v="30"/>
    <n v="29"/>
    <n v="1.81"/>
    <n v="0.68"/>
    <n v="9.51"/>
    <x v="353"/>
    <n v="5.74"/>
    <n v="1.07"/>
    <x v="11"/>
  </r>
  <r>
    <x v="31"/>
    <n v="38.69"/>
    <n v="3.78"/>
    <n v="1.22"/>
    <n v="13.72"/>
    <x v="354"/>
    <n v="0.31"/>
    <n v="2.4300000000000002"/>
    <x v="11"/>
  </r>
  <r>
    <x v="0"/>
    <m/>
    <m/>
    <m/>
    <m/>
    <x v="21"/>
    <m/>
    <m/>
    <x v="12"/>
  </r>
  <r>
    <x v="1"/>
    <m/>
    <m/>
    <m/>
    <m/>
    <x v="21"/>
    <m/>
    <m/>
    <x v="12"/>
  </r>
  <r>
    <x v="2"/>
    <m/>
    <m/>
    <m/>
    <m/>
    <x v="21"/>
    <m/>
    <m/>
    <x v="12"/>
  </r>
  <r>
    <x v="3"/>
    <m/>
    <m/>
    <m/>
    <m/>
    <x v="21"/>
    <m/>
    <m/>
    <x v="12"/>
  </r>
  <r>
    <x v="4"/>
    <m/>
    <m/>
    <m/>
    <m/>
    <x v="21"/>
    <m/>
    <m/>
    <x v="12"/>
  </r>
  <r>
    <x v="5"/>
    <m/>
    <m/>
    <m/>
    <m/>
    <x v="21"/>
    <m/>
    <m/>
    <x v="12"/>
  </r>
  <r>
    <x v="6"/>
    <m/>
    <m/>
    <m/>
    <m/>
    <x v="21"/>
    <m/>
    <m/>
    <x v="12"/>
  </r>
  <r>
    <x v="7"/>
    <m/>
    <m/>
    <m/>
    <m/>
    <x v="21"/>
    <m/>
    <m/>
    <x v="12"/>
  </r>
  <r>
    <x v="8"/>
    <m/>
    <m/>
    <m/>
    <m/>
    <x v="21"/>
    <m/>
    <m/>
    <x v="12"/>
  </r>
  <r>
    <x v="9"/>
    <m/>
    <m/>
    <m/>
    <m/>
    <x v="21"/>
    <m/>
    <m/>
    <x v="12"/>
  </r>
  <r>
    <x v="10"/>
    <m/>
    <m/>
    <m/>
    <m/>
    <x v="21"/>
    <m/>
    <m/>
    <x v="12"/>
  </r>
  <r>
    <x v="11"/>
    <m/>
    <m/>
    <m/>
    <m/>
    <x v="21"/>
    <m/>
    <m/>
    <x v="12"/>
  </r>
  <r>
    <x v="12"/>
    <m/>
    <m/>
    <m/>
    <m/>
    <x v="21"/>
    <m/>
    <m/>
    <x v="12"/>
  </r>
  <r>
    <x v="13"/>
    <m/>
    <m/>
    <m/>
    <m/>
    <x v="21"/>
    <m/>
    <m/>
    <x v="12"/>
  </r>
  <r>
    <x v="14"/>
    <m/>
    <m/>
    <m/>
    <m/>
    <x v="21"/>
    <m/>
    <m/>
    <x v="12"/>
  </r>
  <r>
    <x v="15"/>
    <m/>
    <m/>
    <m/>
    <m/>
    <x v="21"/>
    <m/>
    <m/>
    <x v="12"/>
  </r>
  <r>
    <x v="16"/>
    <m/>
    <m/>
    <m/>
    <m/>
    <x v="21"/>
    <m/>
    <m/>
    <x v="12"/>
  </r>
  <r>
    <x v="17"/>
    <m/>
    <m/>
    <m/>
    <m/>
    <x v="21"/>
    <m/>
    <m/>
    <x v="12"/>
  </r>
  <r>
    <x v="18"/>
    <m/>
    <m/>
    <m/>
    <m/>
    <x v="21"/>
    <m/>
    <m/>
    <x v="12"/>
  </r>
  <r>
    <x v="19"/>
    <m/>
    <m/>
    <m/>
    <m/>
    <x v="21"/>
    <m/>
    <m/>
    <x v="12"/>
  </r>
  <r>
    <x v="20"/>
    <m/>
    <m/>
    <m/>
    <m/>
    <x v="21"/>
    <m/>
    <m/>
    <x v="12"/>
  </r>
  <r>
    <x v="21"/>
    <m/>
    <m/>
    <m/>
    <m/>
    <x v="21"/>
    <m/>
    <m/>
    <x v="12"/>
  </r>
  <r>
    <x v="22"/>
    <m/>
    <m/>
    <m/>
    <m/>
    <x v="21"/>
    <m/>
    <m/>
    <x v="12"/>
  </r>
  <r>
    <x v="23"/>
    <m/>
    <m/>
    <m/>
    <m/>
    <x v="21"/>
    <m/>
    <m/>
    <x v="12"/>
  </r>
  <r>
    <x v="24"/>
    <m/>
    <m/>
    <m/>
    <m/>
    <x v="21"/>
    <m/>
    <m/>
    <x v="12"/>
  </r>
  <r>
    <x v="25"/>
    <m/>
    <m/>
    <m/>
    <m/>
    <x v="21"/>
    <m/>
    <m/>
    <x v="12"/>
  </r>
  <r>
    <x v="26"/>
    <m/>
    <m/>
    <m/>
    <m/>
    <x v="21"/>
    <m/>
    <m/>
    <x v="12"/>
  </r>
  <r>
    <x v="27"/>
    <m/>
    <m/>
    <m/>
    <m/>
    <x v="21"/>
    <m/>
    <m/>
    <x v="12"/>
  </r>
  <r>
    <x v="28"/>
    <m/>
    <m/>
    <m/>
    <m/>
    <x v="21"/>
    <m/>
    <m/>
    <x v="12"/>
  </r>
  <r>
    <x v="29"/>
    <m/>
    <m/>
    <m/>
    <m/>
    <x v="21"/>
    <m/>
    <m/>
    <x v="12"/>
  </r>
  <r>
    <x v="30"/>
    <m/>
    <m/>
    <m/>
    <m/>
    <x v="21"/>
    <m/>
    <m/>
    <x v="12"/>
  </r>
  <r>
    <x v="31"/>
    <m/>
    <m/>
    <m/>
    <m/>
    <x v="21"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7" minRefreshableVersion="3" createdVersion="7" useAutoFormatting="1" rowGrandTotals="0" colGrandTotals="0" indent="0" outline="1" outlineData="1" showDrill="1" multipleFieldFilters="0">
  <location ref="K2:AQ16" firstHeaderRow="1" firstDataRow="2" firstDataCol="1"/>
  <pivotFields count="9">
    <pivotField axis="axisCol" showAll="0">
      <items count="33">
        <item x="12"/>
        <item x="1"/>
        <item x="13"/>
        <item x="28"/>
        <item x="19"/>
        <item x="20"/>
        <item x="24"/>
        <item x="21"/>
        <item x="3"/>
        <item x="16"/>
        <item x="8"/>
        <item x="17"/>
        <item x="18"/>
        <item x="7"/>
        <item x="10"/>
        <item x="14"/>
        <item x="6"/>
        <item x="5"/>
        <item x="30"/>
        <item x="29"/>
        <item x="0"/>
        <item x="15"/>
        <item x="4"/>
        <item x="27"/>
        <item x="9"/>
        <item x="23"/>
        <item x="2"/>
        <item x="26"/>
        <item x="31"/>
        <item x="25"/>
        <item x="11"/>
        <item x="22"/>
        <item t="default"/>
      </items>
    </pivotField>
    <pivotField showAll="0"/>
    <pivotField showAll="0"/>
    <pivotField showAll="0"/>
    <pivotField showAll="0"/>
    <pivotField showAll="0">
      <items count="356">
        <item x="261"/>
        <item x="200"/>
        <item x="142"/>
        <item x="289"/>
        <item x="318"/>
        <item x="81"/>
        <item x="111"/>
        <item x="350"/>
        <item x="353"/>
        <item x="325"/>
        <item x="296"/>
        <item x="345"/>
        <item x="1"/>
        <item x="32"/>
        <item x="61"/>
        <item x="268"/>
        <item x="91"/>
        <item x="292"/>
        <item x="348"/>
        <item x="238"/>
        <item x="290"/>
        <item x="294"/>
        <item x="264"/>
        <item x="153"/>
        <item x="278"/>
        <item x="321"/>
        <item x="335"/>
        <item x="346"/>
        <item x="352"/>
        <item x="181"/>
        <item x="211"/>
        <item x="324"/>
        <item x="122"/>
        <item x="354"/>
        <item x="84"/>
        <item x="319"/>
        <item x="114"/>
        <item x="241"/>
        <item x="266"/>
        <item x="295"/>
        <item x="267"/>
        <item x="305"/>
        <item x="8"/>
        <item x="24"/>
        <item x="39"/>
        <item x="233"/>
        <item x="208"/>
        <item x="53"/>
        <item x="269"/>
        <item x="297"/>
        <item x="88"/>
        <item x="51"/>
        <item x="22"/>
        <item x="326"/>
        <item x="159"/>
        <item x="293"/>
        <item x="218"/>
        <item x="237"/>
        <item x="248"/>
        <item x="89"/>
        <item x="150"/>
        <item x="97"/>
        <item x="339"/>
        <item x="207"/>
        <item x="351"/>
        <item x="98"/>
        <item x="334"/>
        <item x="45"/>
        <item x="128"/>
        <item x="203"/>
        <item x="145"/>
        <item x="349"/>
        <item x="119"/>
        <item x="174"/>
        <item x="265"/>
        <item x="283"/>
        <item x="332"/>
        <item x="178"/>
        <item x="14"/>
        <item x="262"/>
        <item x="68"/>
        <item x="322"/>
        <item x="67"/>
        <item x="217"/>
        <item x="118"/>
        <item x="311"/>
        <item x="247"/>
        <item x="277"/>
        <item x="235"/>
        <item x="129"/>
        <item x="147"/>
        <item x="28"/>
        <item x="74"/>
        <item x="187"/>
        <item x="176"/>
        <item x="291"/>
        <item x="341"/>
        <item x="323"/>
        <item x="112"/>
        <item x="18"/>
        <item x="149"/>
        <item x="310"/>
        <item x="317"/>
        <item x="271"/>
        <item x="13"/>
        <item x="304"/>
        <item x="7"/>
        <item x="288"/>
        <item x="59"/>
        <item x="2"/>
        <item x="254"/>
        <item x="26"/>
        <item x="338"/>
        <item x="234"/>
        <item x="55"/>
        <item x="328"/>
        <item x="86"/>
        <item x="25"/>
        <item x="160"/>
        <item x="282"/>
        <item x="116"/>
        <item x="231"/>
        <item x="54"/>
        <item x="239"/>
        <item x="253"/>
        <item x="252"/>
        <item x="205"/>
        <item x="12"/>
        <item x="302"/>
        <item x="44"/>
        <item x="343"/>
        <item x="11"/>
        <item x="344"/>
        <item x="204"/>
        <item x="260"/>
        <item x="104"/>
        <item x="287"/>
        <item x="57"/>
        <item x="285"/>
        <item x="43"/>
        <item x="85"/>
        <item x="281"/>
        <item x="38"/>
        <item x="99"/>
        <item x="313"/>
        <item x="58"/>
        <item x="73"/>
        <item x="263"/>
        <item x="224"/>
        <item x="201"/>
        <item x="172"/>
        <item x="20"/>
        <item x="223"/>
        <item x="249"/>
        <item x="175"/>
        <item x="82"/>
        <item x="161"/>
        <item x="209"/>
        <item x="309"/>
        <item x="258"/>
        <item x="256"/>
        <item x="72"/>
        <item x="245"/>
        <item x="50"/>
        <item x="130"/>
        <item x="320"/>
        <item x="179"/>
        <item x="275"/>
        <item x="115"/>
        <item x="164"/>
        <item x="188"/>
        <item x="146"/>
        <item x="279"/>
        <item x="315"/>
        <item x="222"/>
        <item x="165"/>
        <item x="102"/>
        <item x="19"/>
        <item x="135"/>
        <item x="199"/>
        <item x="42"/>
        <item x="193"/>
        <item x="329"/>
        <item x="16"/>
        <item x="103"/>
        <item x="80"/>
        <item x="143"/>
        <item x="192"/>
        <item x="259"/>
        <item x="219"/>
        <item x="29"/>
        <item x="230"/>
        <item x="336"/>
        <item x="347"/>
        <item x="109"/>
        <item x="251"/>
        <item x="314"/>
        <item x="110"/>
        <item x="171"/>
        <item x="69"/>
        <item x="71"/>
        <item x="274"/>
        <item x="141"/>
        <item x="308"/>
        <item x="134"/>
        <item x="226"/>
        <item x="236"/>
        <item x="17"/>
        <item x="78"/>
        <item x="120"/>
        <item x="9"/>
        <item x="49"/>
        <item x="151"/>
        <item x="140"/>
        <item x="40"/>
        <item x="108"/>
        <item x="316"/>
        <item x="331"/>
        <item x="191"/>
        <item x="133"/>
        <item x="79"/>
        <item x="170"/>
        <item x="272"/>
        <item x="215"/>
        <item x="169"/>
        <item x="30"/>
        <item x="48"/>
        <item x="228"/>
        <item x="286"/>
        <item x="177"/>
        <item x="27"/>
        <item x="301"/>
        <item x="47"/>
        <item x="101"/>
        <item x="5"/>
        <item x="139"/>
        <item x="244"/>
        <item x="197"/>
        <item x="87"/>
        <item x="76"/>
        <item x="198"/>
        <item x="56"/>
        <item x="229"/>
        <item x="242"/>
        <item x="299"/>
        <item x="306"/>
        <item x="195"/>
        <item x="333"/>
        <item x="206"/>
        <item x="36"/>
        <item x="167"/>
        <item x="232"/>
        <item x="257"/>
        <item x="185"/>
        <item x="106"/>
        <item x="117"/>
        <item x="340"/>
        <item x="148"/>
        <item x="157"/>
        <item x="65"/>
        <item x="113"/>
        <item x="214"/>
        <item x="137"/>
        <item x="221"/>
        <item x="52"/>
        <item x="202"/>
        <item x="132"/>
        <item x="64"/>
        <item x="77"/>
        <item x="83"/>
        <item x="284"/>
        <item x="126"/>
        <item x="35"/>
        <item x="94"/>
        <item x="23"/>
        <item x="212"/>
        <item x="163"/>
        <item x="33"/>
        <item x="95"/>
        <item x="276"/>
        <item x="125"/>
        <item x="4"/>
        <item x="303"/>
        <item x="184"/>
        <item x="190"/>
        <item x="156"/>
        <item x="330"/>
        <item x="280"/>
        <item x="173"/>
        <item x="15"/>
        <item x="312"/>
        <item x="62"/>
        <item x="227"/>
        <item x="107"/>
        <item x="138"/>
        <item x="337"/>
        <item x="246"/>
        <item x="10"/>
        <item x="182"/>
        <item x="92"/>
        <item x="255"/>
        <item x="196"/>
        <item x="154"/>
        <item x="168"/>
        <item x="144"/>
        <item x="46"/>
        <item x="123"/>
        <item x="273"/>
        <item x="41"/>
        <item x="300"/>
        <item x="307"/>
        <item x="250"/>
        <item x="75"/>
        <item x="225"/>
        <item x="216"/>
        <item x="66"/>
        <item x="243"/>
        <item x="166"/>
        <item x="194"/>
        <item x="6"/>
        <item x="158"/>
        <item x="136"/>
        <item x="70"/>
        <item x="105"/>
        <item x="186"/>
        <item x="37"/>
        <item x="96"/>
        <item x="127"/>
        <item x="100"/>
        <item x="220"/>
        <item x="213"/>
        <item x="131"/>
        <item x="63"/>
        <item x="162"/>
        <item x="93"/>
        <item x="189"/>
        <item x="3"/>
        <item x="183"/>
        <item x="34"/>
        <item x="124"/>
        <item x="155"/>
        <item x="327"/>
        <item x="270"/>
        <item x="298"/>
        <item x="240"/>
        <item x="0"/>
        <item x="31"/>
        <item x="210"/>
        <item x="60"/>
        <item x="90"/>
        <item x="180"/>
        <item x="152"/>
        <item x="121"/>
        <item x="342"/>
        <item x="21"/>
        <item t="default"/>
      </items>
    </pivotField>
    <pivotField showAll="0"/>
    <pivotField dataField="1" showAll="0"/>
    <pivotField axis="axisRow" sortType="ascending" showAll="0">
      <items count="14">
        <item x="11"/>
        <item x="10"/>
        <item x="9"/>
        <item x="8"/>
        <item x="7"/>
        <item x="6"/>
        <item x="5"/>
        <item x="4"/>
        <item x="3"/>
        <item x="2"/>
        <item x="12"/>
        <item x="1"/>
        <item x="0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0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</colItems>
  <dataFields count="1">
    <dataField name="求和项:非金属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acrodatas.c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selection activeCell="B2" sqref="B2"/>
    </sheetView>
  </sheetViews>
  <sheetFormatPr defaultColWidth="9" defaultRowHeight="14.25"/>
  <sheetData>
    <row r="1" spans="2:13">
      <c r="B1">
        <v>2019</v>
      </c>
      <c r="C1" s="84">
        <v>2018</v>
      </c>
      <c r="D1">
        <v>2017</v>
      </c>
      <c r="E1">
        <v>2016</v>
      </c>
      <c r="F1">
        <v>2015</v>
      </c>
      <c r="G1">
        <v>2014</v>
      </c>
      <c r="H1">
        <v>2013</v>
      </c>
      <c r="I1">
        <v>2012</v>
      </c>
      <c r="J1">
        <v>2011</v>
      </c>
      <c r="K1">
        <v>2010</v>
      </c>
      <c r="L1">
        <v>2009</v>
      </c>
      <c r="M1">
        <v>2008</v>
      </c>
    </row>
    <row r="2" spans="1:13">
      <c r="A2" t="s">
        <v>0</v>
      </c>
      <c r="B2">
        <v>0.46479283097425</v>
      </c>
      <c r="C2">
        <v>0.464140226992688</v>
      </c>
      <c r="D2">
        <v>0.4569</v>
      </c>
      <c r="E2">
        <v>0.449652702808605</v>
      </c>
      <c r="F2">
        <v>0.467881627994968</v>
      </c>
      <c r="G2">
        <v>0.476376778397838</v>
      </c>
      <c r="H2">
        <v>0.47382314300479</v>
      </c>
      <c r="I2">
        <v>0.479107386153228</v>
      </c>
      <c r="J2">
        <v>0.415312061672355</v>
      </c>
      <c r="K2">
        <v>0.515388416053043</v>
      </c>
      <c r="L2">
        <v>0.516160969075767</v>
      </c>
      <c r="M2">
        <v>0.514510536425525</v>
      </c>
    </row>
    <row r="3" spans="1:13">
      <c r="A3" t="s">
        <v>1</v>
      </c>
      <c r="B3">
        <v>0.191665492461603</v>
      </c>
      <c r="C3">
        <v>0.247118253322484</v>
      </c>
      <c r="D3" s="84">
        <v>0.29391</v>
      </c>
      <c r="E3">
        <v>0.340706386014984</v>
      </c>
      <c r="F3">
        <v>0.270081164287713</v>
      </c>
      <c r="G3">
        <v>0.448361958084285</v>
      </c>
      <c r="H3">
        <v>0.524149827501232</v>
      </c>
      <c r="I3">
        <v>0.532937340895896</v>
      </c>
      <c r="J3">
        <v>0.494720352750058</v>
      </c>
      <c r="K3">
        <v>0.654496469713861</v>
      </c>
      <c r="L3">
        <v>0.709169054441261</v>
      </c>
      <c r="M3">
        <v>0.626301212873651</v>
      </c>
    </row>
    <row r="4" spans="1:13">
      <c r="A4" t="s">
        <v>2</v>
      </c>
      <c r="B4">
        <v>0.414982342775565</v>
      </c>
      <c r="C4">
        <v>0.557650828865471</v>
      </c>
      <c r="D4">
        <v>0.38908</v>
      </c>
      <c r="E4">
        <v>0.22050382307709</v>
      </c>
      <c r="F4">
        <v>0.521227575716906</v>
      </c>
      <c r="G4">
        <v>0.535445446273472</v>
      </c>
      <c r="H4">
        <v>0.543053448737396</v>
      </c>
      <c r="I4">
        <v>0.584772176322169</v>
      </c>
      <c r="J4">
        <v>0.483339644074214</v>
      </c>
      <c r="K4">
        <v>0.640350014747812</v>
      </c>
      <c r="L4">
        <v>0.629017233348859</v>
      </c>
      <c r="M4">
        <v>0.605487686639519</v>
      </c>
    </row>
    <row r="5" spans="1:13">
      <c r="A5" t="s">
        <v>3</v>
      </c>
      <c r="B5">
        <v>0.537814092426638</v>
      </c>
      <c r="C5">
        <v>0.527291849255039</v>
      </c>
      <c r="D5">
        <v>0.53773</v>
      </c>
      <c r="E5">
        <v>0.548161677122211</v>
      </c>
      <c r="F5">
        <v>0.547796500324044</v>
      </c>
      <c r="G5">
        <v>0.555673296380828</v>
      </c>
      <c r="H5">
        <v>0.58579307527321</v>
      </c>
      <c r="I5">
        <v>0.583907665729356</v>
      </c>
      <c r="J5">
        <v>0.516801801801802</v>
      </c>
      <c r="K5">
        <v>0.608865155287643</v>
      </c>
      <c r="L5">
        <v>0.630701789028869</v>
      </c>
      <c r="M5">
        <v>0.641754576481539</v>
      </c>
    </row>
    <row r="6" spans="1:13">
      <c r="A6" t="s">
        <v>4</v>
      </c>
      <c r="B6">
        <v>0.380840851260699</v>
      </c>
      <c r="C6">
        <v>0.34626612544484</v>
      </c>
      <c r="D6">
        <v>0.34313</v>
      </c>
      <c r="E6">
        <v>0.339995453955059</v>
      </c>
      <c r="F6">
        <v>0.378806500068278</v>
      </c>
      <c r="G6">
        <v>0.402640264026403</v>
      </c>
      <c r="H6">
        <v>0.424436204703817</v>
      </c>
      <c r="I6">
        <v>0.48946973376308</v>
      </c>
      <c r="J6">
        <v>0.463933354183845</v>
      </c>
      <c r="K6">
        <v>0.552927354611318</v>
      </c>
      <c r="L6">
        <v>0.584650112866817</v>
      </c>
      <c r="M6">
        <v>0.601884466361395</v>
      </c>
    </row>
    <row r="7" spans="1:13">
      <c r="A7" t="s">
        <v>5</v>
      </c>
      <c r="B7">
        <v>0.676823244117119</v>
      </c>
      <c r="C7">
        <v>0.670230207748456</v>
      </c>
      <c r="D7">
        <v>0.68193</v>
      </c>
      <c r="E7">
        <v>0.693632021252139</v>
      </c>
      <c r="F7">
        <v>0.696270362960846</v>
      </c>
      <c r="G7">
        <v>0.693349357254759</v>
      </c>
      <c r="H7">
        <v>0.649783322061071</v>
      </c>
      <c r="I7">
        <v>0.642621833465864</v>
      </c>
      <c r="J7">
        <v>0.614478565145895</v>
      </c>
      <c r="K7">
        <v>0.64050857172633</v>
      </c>
      <c r="L7">
        <v>0.694317315026697</v>
      </c>
      <c r="M7">
        <v>0.742673992673993</v>
      </c>
    </row>
    <row r="8" spans="1:13">
      <c r="A8" t="s">
        <v>6</v>
      </c>
      <c r="B8">
        <v>0.589260575182678</v>
      </c>
      <c r="C8">
        <v>0.587798192642083</v>
      </c>
      <c r="D8">
        <v>0.56564</v>
      </c>
      <c r="E8">
        <v>0.543471965427368</v>
      </c>
      <c r="F8">
        <v>0.550753045182711</v>
      </c>
      <c r="G8">
        <v>0.55006166397875</v>
      </c>
      <c r="H8">
        <v>0.535546883065932</v>
      </c>
      <c r="I8">
        <v>0.556960708862866</v>
      </c>
      <c r="J8">
        <v>0.505580936559028</v>
      </c>
      <c r="K8">
        <v>0.588330038802255</v>
      </c>
      <c r="L8">
        <v>0.578371970495258</v>
      </c>
      <c r="M8">
        <v>0.564698219713417</v>
      </c>
    </row>
    <row r="9" spans="1:13">
      <c r="A9" t="s">
        <v>7</v>
      </c>
      <c r="B9">
        <v>0.422246293412768</v>
      </c>
      <c r="C9">
        <v>0.549646997862556</v>
      </c>
      <c r="D9">
        <v>0.5097</v>
      </c>
      <c r="E9">
        <v>0.46974506974507</v>
      </c>
      <c r="F9">
        <v>0.47571146075144</v>
      </c>
      <c r="G9">
        <v>0.480966356173706</v>
      </c>
      <c r="H9">
        <v>0.446694943525711</v>
      </c>
      <c r="I9">
        <v>0.42900424156736</v>
      </c>
      <c r="J9">
        <v>0.401122394441475</v>
      </c>
      <c r="K9">
        <v>0.440697312441631</v>
      </c>
      <c r="L9">
        <v>0.388916476313437</v>
      </c>
      <c r="M9">
        <v>0.465301749791691</v>
      </c>
    </row>
    <row r="10" spans="1:13">
      <c r="A10" t="s">
        <v>8</v>
      </c>
      <c r="B10">
        <v>0.350775939463896</v>
      </c>
      <c r="C10">
        <v>0.485694508537148</v>
      </c>
      <c r="D10">
        <v>0.47248</v>
      </c>
      <c r="E10">
        <v>0.459268367660621</v>
      </c>
      <c r="F10">
        <v>0.452557646435198</v>
      </c>
      <c r="G10">
        <v>0.452191674947554</v>
      </c>
      <c r="H10">
        <v>0.470525694034259</v>
      </c>
      <c r="I10">
        <v>0.470487483530962</v>
      </c>
      <c r="J10">
        <v>0.424812670299727</v>
      </c>
      <c r="K10">
        <v>0.587215751525236</v>
      </c>
      <c r="L10">
        <v>0.619629818305315</v>
      </c>
      <c r="M10">
        <v>0.580645161290323</v>
      </c>
    </row>
    <row r="11" spans="1:13">
      <c r="A11" t="s">
        <v>9</v>
      </c>
      <c r="B11">
        <v>0.333618735834802</v>
      </c>
      <c r="C11">
        <v>0.327925545440675</v>
      </c>
      <c r="D11">
        <v>0.32979</v>
      </c>
      <c r="E11">
        <v>0.331650010631512</v>
      </c>
      <c r="F11">
        <v>0.30426854925429</v>
      </c>
      <c r="G11">
        <v>0.284504884121816</v>
      </c>
      <c r="H11">
        <v>0.336410584525387</v>
      </c>
      <c r="I11">
        <v>0.345422308188266</v>
      </c>
      <c r="J11">
        <v>0.289058377704226</v>
      </c>
      <c r="K11">
        <v>0.506760058641473</v>
      </c>
      <c r="L11">
        <v>0.501715453682751</v>
      </c>
      <c r="M11">
        <v>0.542780589461149</v>
      </c>
    </row>
    <row r="12" spans="1:13">
      <c r="A12" t="s">
        <v>10</v>
      </c>
      <c r="B12">
        <v>0.335727004128593</v>
      </c>
      <c r="C12">
        <v>0.337115788146507</v>
      </c>
      <c r="D12">
        <v>0.3455</v>
      </c>
      <c r="E12">
        <v>0.353877638030271</v>
      </c>
      <c r="F12">
        <v>0.351122564523057</v>
      </c>
      <c r="G12">
        <v>0.370286458911767</v>
      </c>
      <c r="H12">
        <v>0.381068354001125</v>
      </c>
      <c r="I12">
        <v>0.394445944382304</v>
      </c>
      <c r="J12">
        <v>0.284084369099666</v>
      </c>
      <c r="K12">
        <v>0.403121692332921</v>
      </c>
      <c r="L12">
        <v>0.412142055275397</v>
      </c>
      <c r="M12">
        <v>0.415078140915573</v>
      </c>
    </row>
    <row r="13" spans="1:13">
      <c r="A13" t="s">
        <v>11</v>
      </c>
      <c r="B13">
        <v>0.289019548837371</v>
      </c>
      <c r="C13">
        <v>0.299362382946685</v>
      </c>
      <c r="D13">
        <v>0.30101</v>
      </c>
      <c r="E13">
        <v>0.302659788288892</v>
      </c>
      <c r="F13">
        <v>0.296485986626832</v>
      </c>
      <c r="G13">
        <v>0.29233255832044</v>
      </c>
      <c r="H13">
        <v>0.277206832587539</v>
      </c>
      <c r="I13">
        <v>0.274877110217715</v>
      </c>
      <c r="J13">
        <v>0.199469915659061</v>
      </c>
      <c r="K13">
        <v>0.278217088701318</v>
      </c>
      <c r="L13">
        <v>0.293294327856217</v>
      </c>
      <c r="M13">
        <v>0.298330005445634</v>
      </c>
    </row>
    <row r="14" spans="1:13">
      <c r="A14" t="s">
        <v>12</v>
      </c>
      <c r="B14">
        <v>0.387161889382317</v>
      </c>
      <c r="C14">
        <v>0.326044103345862</v>
      </c>
      <c r="D14">
        <v>0.32069</v>
      </c>
      <c r="E14">
        <v>0.315332763217466</v>
      </c>
      <c r="F14">
        <v>0.334388897943977</v>
      </c>
      <c r="G14">
        <v>0.356067831305683</v>
      </c>
      <c r="H14">
        <v>0.384805708928013</v>
      </c>
      <c r="I14">
        <v>0.3835763707032</v>
      </c>
      <c r="J14">
        <v>0.363570941595334</v>
      </c>
      <c r="K14">
        <v>0.452021031876438</v>
      </c>
      <c r="L14">
        <v>0.481005586592179</v>
      </c>
      <c r="M14">
        <v>0.473289296479189</v>
      </c>
    </row>
    <row r="15" spans="1:13">
      <c r="A15" t="s">
        <v>13</v>
      </c>
      <c r="B15">
        <v>0.449461820944663</v>
      </c>
      <c r="C15">
        <v>0.428794953308166</v>
      </c>
      <c r="D15">
        <v>0.44357</v>
      </c>
      <c r="E15">
        <v>0.458337588073113</v>
      </c>
      <c r="F15">
        <v>0.45993692347822</v>
      </c>
      <c r="G15">
        <v>0.447563362485445</v>
      </c>
      <c r="H15">
        <v>0.440729318833523</v>
      </c>
      <c r="I15">
        <v>0.435042071969923</v>
      </c>
      <c r="J15">
        <v>0.391987978302302</v>
      </c>
      <c r="K15">
        <v>0.498221407782688</v>
      </c>
      <c r="L15">
        <v>0.474835061262959</v>
      </c>
      <c r="M15">
        <v>0.489746972059</v>
      </c>
    </row>
    <row r="16" spans="1:13">
      <c r="A16" t="s">
        <v>14</v>
      </c>
      <c r="B16">
        <v>0.40241847556745</v>
      </c>
      <c r="C16">
        <v>0.481510277467321</v>
      </c>
      <c r="D16">
        <v>0.48975</v>
      </c>
      <c r="E16">
        <v>0.497994958753437</v>
      </c>
      <c r="F16">
        <v>0.5313994090787</v>
      </c>
      <c r="G16">
        <v>0.582137642853547</v>
      </c>
      <c r="H16">
        <v>0.589695498676081</v>
      </c>
      <c r="I16">
        <v>0.630574033013057</v>
      </c>
      <c r="J16">
        <v>0.556064933112881</v>
      </c>
      <c r="K16">
        <v>0.618695791840668</v>
      </c>
      <c r="L16">
        <v>0.577109974424553</v>
      </c>
      <c r="M16">
        <v>0.580968468468469</v>
      </c>
    </row>
    <row r="17" spans="1:13">
      <c r="A17" t="s">
        <v>15</v>
      </c>
      <c r="B17">
        <v>0.503468518974303</v>
      </c>
      <c r="C17">
        <v>0.470166286273231</v>
      </c>
      <c r="D17">
        <v>0.42134</v>
      </c>
      <c r="E17">
        <v>0.372521307122361</v>
      </c>
      <c r="F17">
        <v>0.393961057792825</v>
      </c>
      <c r="G17">
        <v>0.396047403753939</v>
      </c>
      <c r="H17">
        <v>0.393240110670755</v>
      </c>
      <c r="I17">
        <v>0.403757742162059</v>
      </c>
      <c r="J17">
        <v>0.325591932645599</v>
      </c>
      <c r="K17">
        <v>0.432394758851408</v>
      </c>
      <c r="L17">
        <v>0.416781228519653</v>
      </c>
      <c r="M17">
        <v>0.435487635973171</v>
      </c>
    </row>
    <row r="18" spans="1:13">
      <c r="A18" t="s">
        <v>16</v>
      </c>
      <c r="B18">
        <v>0.483194475718682</v>
      </c>
      <c r="C18">
        <v>0.469574802198466</v>
      </c>
      <c r="D18">
        <v>0.45806</v>
      </c>
      <c r="E18">
        <v>0.4465403375491</v>
      </c>
      <c r="F18">
        <v>0.469935760171306</v>
      </c>
      <c r="G18">
        <v>0.498821635072824</v>
      </c>
      <c r="H18">
        <v>0.509714377924802</v>
      </c>
      <c r="I18">
        <v>0.520948833696641</v>
      </c>
      <c r="J18">
        <v>0.448033118012919</v>
      </c>
      <c r="K18">
        <v>0.533923392040188</v>
      </c>
      <c r="L18">
        <v>0.514177171472975</v>
      </c>
      <c r="M18">
        <v>0.527508214258424</v>
      </c>
    </row>
    <row r="19" spans="1:13">
      <c r="A19" t="s">
        <v>17</v>
      </c>
      <c r="B19">
        <v>0.395995919408314</v>
      </c>
      <c r="C19">
        <v>0.436599579129121</v>
      </c>
      <c r="D19">
        <v>0.45461</v>
      </c>
      <c r="E19">
        <v>0.472611182329159</v>
      </c>
      <c r="F19">
        <v>0.504157064750802</v>
      </c>
      <c r="G19">
        <v>0.517415673086722</v>
      </c>
      <c r="H19">
        <v>0.526144433519065</v>
      </c>
      <c r="I19">
        <v>0.572729915689505</v>
      </c>
      <c r="J19">
        <v>0.537830797466106</v>
      </c>
      <c r="K19">
        <v>0.619054860662282</v>
      </c>
      <c r="L19">
        <v>0.619738602449316</v>
      </c>
      <c r="M19">
        <v>0.654087387339904</v>
      </c>
    </row>
    <row r="20" spans="1:13">
      <c r="A20" t="s">
        <v>18</v>
      </c>
      <c r="B20">
        <v>0.418312005955124</v>
      </c>
      <c r="C20">
        <v>0.401692017450772</v>
      </c>
      <c r="D20">
        <v>0.42855</v>
      </c>
      <c r="E20">
        <v>0.455399696707106</v>
      </c>
      <c r="F20">
        <v>0.467733800536222</v>
      </c>
      <c r="G20">
        <v>0.480654276709053</v>
      </c>
      <c r="H20">
        <v>0.516820491236509</v>
      </c>
      <c r="I20">
        <v>0.510247901620144</v>
      </c>
      <c r="J20">
        <v>0.495596969076387</v>
      </c>
      <c r="K20">
        <v>0.574436250935129</v>
      </c>
      <c r="L20">
        <v>0.610814290312198</v>
      </c>
      <c r="M20">
        <v>0.64540798907477</v>
      </c>
    </row>
    <row r="21" spans="1:13">
      <c r="A21" t="s">
        <v>19</v>
      </c>
      <c r="B21">
        <v>0.315296406265998</v>
      </c>
      <c r="C21">
        <v>0.306545483536634</v>
      </c>
      <c r="D21">
        <v>0.32817</v>
      </c>
      <c r="E21">
        <v>0.34979237649063</v>
      </c>
      <c r="F21">
        <v>0.371415846901484</v>
      </c>
      <c r="G21">
        <v>0.388483873400538</v>
      </c>
      <c r="H21">
        <v>0.399004482578445</v>
      </c>
      <c r="I21">
        <v>0.409085857182551</v>
      </c>
      <c r="J21">
        <v>0.389537910836316</v>
      </c>
      <c r="K21">
        <v>0.499462914227402</v>
      </c>
      <c r="L21">
        <v>0.475864080501677</v>
      </c>
      <c r="M21">
        <v>0.455656684517663</v>
      </c>
    </row>
    <row r="22" spans="1:13">
      <c r="A22" t="s">
        <v>20</v>
      </c>
      <c r="B22">
        <v>0.583278004363084</v>
      </c>
      <c r="C22">
        <v>0.558371215784892</v>
      </c>
      <c r="D22">
        <v>0.55256</v>
      </c>
      <c r="E22">
        <v>0.546745832381822</v>
      </c>
      <c r="F22">
        <v>0.55438396919846</v>
      </c>
      <c r="G22">
        <v>0.555360501567398</v>
      </c>
      <c r="H22">
        <v>0.572276520730129</v>
      </c>
      <c r="I22">
        <v>0.586652871184687</v>
      </c>
      <c r="J22">
        <v>0.572620738636364</v>
      </c>
      <c r="K22">
        <v>0.670404984423676</v>
      </c>
      <c r="L22">
        <v>0.697811591725081</v>
      </c>
      <c r="M22">
        <v>0.692274788262469</v>
      </c>
    </row>
    <row r="23" spans="1:13">
      <c r="A23" t="s">
        <v>21</v>
      </c>
      <c r="B23">
        <v>0.598139122729287</v>
      </c>
      <c r="C23">
        <v>0.600132187706543</v>
      </c>
      <c r="D23">
        <v>0.59983</v>
      </c>
      <c r="E23">
        <v>0.599532831559824</v>
      </c>
      <c r="F23">
        <v>0.514242424242424</v>
      </c>
      <c r="G23">
        <v>0.325343811394892</v>
      </c>
      <c r="H23">
        <v>0.48857249906332</v>
      </c>
      <c r="I23">
        <v>0.504373177842566</v>
      </c>
      <c r="J23">
        <v>0.427645788336933</v>
      </c>
      <c r="K23">
        <v>0.563005780346821</v>
      </c>
      <c r="L23">
        <v>0.616792929292929</v>
      </c>
      <c r="M23">
        <v>0.582802547770701</v>
      </c>
    </row>
    <row r="24" spans="1:13">
      <c r="A24" t="s">
        <v>22</v>
      </c>
      <c r="B24">
        <v>0.428475625483621</v>
      </c>
      <c r="C24">
        <v>0.416470705958873</v>
      </c>
      <c r="D24">
        <v>0.42867</v>
      </c>
      <c r="E24">
        <v>0.440878229433031</v>
      </c>
      <c r="F24">
        <v>0.471480804387569</v>
      </c>
      <c r="G24">
        <v>0.495886047951871</v>
      </c>
      <c r="H24">
        <v>0.488486183420104</v>
      </c>
      <c r="I24">
        <v>0.522662311147407</v>
      </c>
      <c r="J24">
        <v>0.439390386869871</v>
      </c>
      <c r="K24">
        <v>0.552012845509806</v>
      </c>
      <c r="L24">
        <v>0.559431524547804</v>
      </c>
      <c r="M24">
        <v>0.539818483957561</v>
      </c>
    </row>
    <row r="25" spans="1:13">
      <c r="A25" t="s">
        <v>23</v>
      </c>
      <c r="B25">
        <v>0.538531563441358</v>
      </c>
      <c r="C25">
        <v>0.536914460285132</v>
      </c>
      <c r="D25">
        <v>0.54526</v>
      </c>
      <c r="E25">
        <v>0.553599367578517</v>
      </c>
      <c r="F25">
        <v>0.549082288161517</v>
      </c>
      <c r="G25">
        <v>0.592992981661761</v>
      </c>
      <c r="H25">
        <v>0.51309884145705</v>
      </c>
      <c r="I25">
        <v>0.504495805926015</v>
      </c>
      <c r="J25">
        <v>0.456248548499471</v>
      </c>
      <c r="K25">
        <v>0.539631248812013</v>
      </c>
      <c r="L25">
        <v>0.562288912477082</v>
      </c>
      <c r="M25">
        <v>0.616279069767442</v>
      </c>
    </row>
    <row r="26" spans="1:13">
      <c r="A26" t="s">
        <v>24</v>
      </c>
      <c r="B26">
        <v>0.712450087027746</v>
      </c>
      <c r="C26">
        <v>0.707032642460661</v>
      </c>
      <c r="D26">
        <v>0.69627</v>
      </c>
      <c r="E26">
        <v>0.685515400019071</v>
      </c>
      <c r="F26">
        <v>0.709183245194326</v>
      </c>
      <c r="G26">
        <v>0.696752029981262</v>
      </c>
      <c r="H26">
        <v>0.708405238046899</v>
      </c>
      <c r="I26">
        <v>0.737022969795623</v>
      </c>
      <c r="J26">
        <v>0.646092152854222</v>
      </c>
      <c r="K26">
        <v>0.772094012549187</v>
      </c>
      <c r="L26">
        <v>0.762738179251941</v>
      </c>
      <c r="M26">
        <v>0.775299238302503</v>
      </c>
    </row>
    <row r="27" spans="1:13">
      <c r="A27" t="s">
        <v>25</v>
      </c>
      <c r="B27">
        <v>0.79311798175633</v>
      </c>
      <c r="C27">
        <v>0.782920597484277</v>
      </c>
      <c r="D27">
        <v>0.79357</v>
      </c>
      <c r="E27">
        <v>0.804217991787981</v>
      </c>
      <c r="F27">
        <v>0.817476576798055</v>
      </c>
      <c r="G27">
        <v>0.799209619103674</v>
      </c>
      <c r="H27">
        <v>0.785225952006563</v>
      </c>
      <c r="I27">
        <v>0.776910939691445</v>
      </c>
      <c r="J27">
        <v>0.684667253004984</v>
      </c>
      <c r="K27">
        <v>0.828547648772368</v>
      </c>
      <c r="L27">
        <v>0.80514825676116</v>
      </c>
      <c r="M27">
        <v>0.79456930743415</v>
      </c>
    </row>
    <row r="28" spans="1:13">
      <c r="A28" t="s">
        <v>26</v>
      </c>
      <c r="B28">
        <v>0.532</v>
      </c>
      <c r="C28">
        <v>0.60545905707196</v>
      </c>
      <c r="D28">
        <v>0.70434</v>
      </c>
      <c r="E28">
        <v>0.803212851405622</v>
      </c>
      <c r="F28">
        <v>0.809269162210339</v>
      </c>
      <c r="G28">
        <v>0.54639175257732</v>
      </c>
      <c r="H28">
        <v>0.49609375</v>
      </c>
      <c r="I28">
        <v>0.557692307692308</v>
      </c>
      <c r="J28">
        <v>0.193877551020408</v>
      </c>
      <c r="K28">
        <v>0.0277777777777778</v>
      </c>
      <c r="L28">
        <v>0.407407407407407</v>
      </c>
      <c r="M28">
        <v>0.625</v>
      </c>
    </row>
    <row r="29" spans="1:13">
      <c r="A29" t="s">
        <v>27</v>
      </c>
      <c r="B29">
        <v>0.519809528905059</v>
      </c>
      <c r="C29">
        <v>0.533934313275149</v>
      </c>
      <c r="D29">
        <v>0.52811</v>
      </c>
      <c r="E29">
        <v>0.522277151717997</v>
      </c>
      <c r="F29">
        <v>0.4837310881813</v>
      </c>
      <c r="G29">
        <v>0.501054368754011</v>
      </c>
      <c r="H29">
        <v>0.503562619895862</v>
      </c>
      <c r="I29">
        <v>0.529130400690034</v>
      </c>
      <c r="J29">
        <v>0.48668716282847</v>
      </c>
      <c r="K29">
        <v>0.615838926174497</v>
      </c>
      <c r="L29">
        <v>0.6039907904835</v>
      </c>
      <c r="M29">
        <v>0.457762096774194</v>
      </c>
    </row>
    <row r="30" spans="1:13">
      <c r="A30" t="s">
        <v>28</v>
      </c>
      <c r="B30">
        <v>0.757765259186521</v>
      </c>
      <c r="C30">
        <v>0.786464139725009</v>
      </c>
      <c r="D30">
        <v>0.78538</v>
      </c>
      <c r="E30">
        <v>0.784303072211795</v>
      </c>
      <c r="F30">
        <v>0.817491136248523</v>
      </c>
      <c r="G30">
        <v>0.794124345251651</v>
      </c>
      <c r="H30">
        <v>0.805855808584321</v>
      </c>
      <c r="I30">
        <v>0.829725048711842</v>
      </c>
      <c r="J30">
        <v>0.814734278507437</v>
      </c>
      <c r="K30">
        <v>0.805238415043653</v>
      </c>
      <c r="L30">
        <v>0.814238236837502</v>
      </c>
      <c r="M30">
        <v>0.720548439473209</v>
      </c>
    </row>
    <row r="31" spans="1:13">
      <c r="A31" t="s">
        <v>29</v>
      </c>
      <c r="B31">
        <v>0.858300653594771</v>
      </c>
      <c r="C31">
        <v>0.859423712801134</v>
      </c>
      <c r="D31">
        <v>0.88273</v>
      </c>
      <c r="E31">
        <v>0.906046235921755</v>
      </c>
      <c r="F31">
        <v>0.903973838073531</v>
      </c>
      <c r="G31">
        <v>0.874516307352128</v>
      </c>
      <c r="H31">
        <v>0.869259503405845</v>
      </c>
      <c r="I31">
        <v>0.862565278308496</v>
      </c>
      <c r="J31">
        <v>0.764167862266858</v>
      </c>
      <c r="K31">
        <v>0.866929911154985</v>
      </c>
      <c r="L31">
        <v>0.826112412177986</v>
      </c>
      <c r="M31">
        <v>0.840862422997947</v>
      </c>
    </row>
    <row r="32" spans="1:13">
      <c r="A32" t="s">
        <v>30</v>
      </c>
      <c r="B32">
        <v>0.725932073544433</v>
      </c>
      <c r="C32">
        <v>0.73041983795728</v>
      </c>
      <c r="D32">
        <v>0.70811</v>
      </c>
      <c r="E32">
        <v>0.685805796422155</v>
      </c>
      <c r="F32">
        <v>0.60901303538175</v>
      </c>
      <c r="G32">
        <v>0.639152948450421</v>
      </c>
      <c r="H32">
        <v>0.663568244332732</v>
      </c>
      <c r="I32">
        <v>0.674067076051016</v>
      </c>
      <c r="J32">
        <v>0.625246548323471</v>
      </c>
      <c r="K32">
        <v>0.65183353934899</v>
      </c>
      <c r="L32">
        <v>0.685991678224688</v>
      </c>
      <c r="M32">
        <v>0.608497723823976</v>
      </c>
    </row>
    <row r="33" spans="1:13">
      <c r="A33" t="s">
        <v>31</v>
      </c>
      <c r="B33">
        <v>0.200076134885639</v>
      </c>
      <c r="C33">
        <v>0.729472567340932</v>
      </c>
      <c r="D33">
        <v>0.70085</v>
      </c>
      <c r="E33">
        <v>0.672218248697251</v>
      </c>
      <c r="F33">
        <v>0.671946155906777</v>
      </c>
      <c r="G33">
        <v>0.629063509149623</v>
      </c>
      <c r="H33">
        <v>0.607035892560019</v>
      </c>
      <c r="I33">
        <v>0.578310182235249</v>
      </c>
      <c r="J33">
        <v>0.457042387378825</v>
      </c>
      <c r="K33">
        <v>0.597515705311251</v>
      </c>
      <c r="L33">
        <v>0.64807976366322</v>
      </c>
      <c r="M33">
        <v>0.66482347937048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6"/>
  <sheetViews>
    <sheetView tabSelected="1" workbookViewId="0">
      <selection activeCell="R2" sqref="R2"/>
    </sheetView>
  </sheetViews>
  <sheetFormatPr defaultColWidth="9" defaultRowHeight="14.25"/>
  <cols>
    <col min="18" max="19" width="12.6666666666667"/>
    <col min="20" max="20" width="13.8333333333333"/>
  </cols>
  <sheetData>
    <row r="1" s="82" customFormat="1" spans="1:20">
      <c r="A1" s="82" t="s">
        <v>32</v>
      </c>
      <c r="B1" s="82">
        <v>2020</v>
      </c>
      <c r="C1" s="82">
        <v>2019</v>
      </c>
      <c r="D1" s="82">
        <v>2018</v>
      </c>
      <c r="E1" s="82">
        <v>2017</v>
      </c>
      <c r="F1" s="82">
        <v>2016</v>
      </c>
      <c r="G1" s="82">
        <v>2015</v>
      </c>
      <c r="H1" s="82">
        <v>2014</v>
      </c>
      <c r="I1" s="82">
        <v>2013</v>
      </c>
      <c r="J1" s="82">
        <v>2012</v>
      </c>
      <c r="K1" s="82">
        <v>2011</v>
      </c>
      <c r="L1" s="82">
        <v>2010</v>
      </c>
      <c r="M1" s="82">
        <v>2009</v>
      </c>
      <c r="N1" s="82">
        <v>2008</v>
      </c>
      <c r="O1" s="82">
        <v>2007</v>
      </c>
      <c r="P1" s="82">
        <v>2006</v>
      </c>
      <c r="Q1" s="82">
        <v>2005</v>
      </c>
      <c r="R1" s="82">
        <v>2021</v>
      </c>
      <c r="S1" s="82">
        <v>2022</v>
      </c>
      <c r="T1" s="82">
        <v>2004</v>
      </c>
    </row>
    <row r="2" spans="1:19">
      <c r="A2" s="83" t="s">
        <v>0</v>
      </c>
      <c r="B2" s="66">
        <v>0.479395202475771</v>
      </c>
      <c r="C2">
        <f>'2014-2020计算过程'!T5</f>
        <v>0.46479283097425</v>
      </c>
      <c r="D2">
        <f>'2014-2020计算过程'!AD5</f>
        <v>0.464140226992688</v>
      </c>
      <c r="E2">
        <f>'2017年插值法填充'!I3</f>
        <v>0.456838792322991</v>
      </c>
      <c r="F2">
        <f>'2014-2020计算过程'!AM5</f>
        <v>0.449652702808605</v>
      </c>
      <c r="G2">
        <f>'2014-2020计算过程'!AV5</f>
        <v>0.467881627994968</v>
      </c>
      <c r="H2">
        <f>'2014-2020计算过程'!BE5</f>
        <v>0.476376778397838</v>
      </c>
      <c r="I2">
        <f>'2014-2020计算过程'!BN5</f>
        <v>0.47382314300479</v>
      </c>
      <c r="J2">
        <f>'2006-2013计算过程'!I4</f>
        <v>0.479107386153228</v>
      </c>
      <c r="K2">
        <f>'2006-2013计算过程'!R4</f>
        <v>0.48813050152966</v>
      </c>
      <c r="L2">
        <f>'2006-2013计算过程'!AA4</f>
        <v>0.515388416053043</v>
      </c>
      <c r="M2">
        <f>'2006-2013计算过程'!AJ4</f>
        <v>0.516160969075767</v>
      </c>
      <c r="N2">
        <f>'2006-2013计算过程'!AS4</f>
        <v>0.514510536425525</v>
      </c>
      <c r="O2">
        <f>'2006-2013计算过程'!BC4</f>
        <v>0.506978822139115</v>
      </c>
      <c r="P2">
        <v>0.502831760133259</v>
      </c>
      <c r="Q2">
        <v>0.486168013097919</v>
      </c>
      <c r="R2">
        <v>0.483127572726128</v>
      </c>
      <c r="S2">
        <v>0.48426716262018</v>
      </c>
    </row>
    <row r="3" spans="1:19">
      <c r="A3" s="66" t="s">
        <v>1</v>
      </c>
      <c r="B3" s="66">
        <v>0.284260186770931</v>
      </c>
      <c r="C3">
        <f>'2014-2020计算过程'!T6</f>
        <v>0.191665492461603</v>
      </c>
      <c r="D3">
        <f>'2014-2020计算过程'!AD6</f>
        <v>0.247118253322484</v>
      </c>
      <c r="E3">
        <f>'2017年插值法填充'!I4</f>
        <v>0.287519260400616</v>
      </c>
      <c r="F3">
        <f>'2014-2020计算过程'!AM6</f>
        <v>0.340706386014984</v>
      </c>
      <c r="G3">
        <f>'2014-2020计算过程'!AV6</f>
        <v>0.270081164287713</v>
      </c>
      <c r="H3">
        <f>'2014-2020计算过程'!BE6</f>
        <v>0.448361958084285</v>
      </c>
      <c r="I3">
        <f>'2014-2020计算过程'!BN6</f>
        <v>0.524149827501232</v>
      </c>
      <c r="J3">
        <f>'2006-2013计算过程'!I5</f>
        <v>0.532937340895896</v>
      </c>
      <c r="K3">
        <f>'2006-2013计算过程'!R5</f>
        <v>0.523149222557438</v>
      </c>
      <c r="L3">
        <f>'2006-2013计算过程'!AA5</f>
        <v>0.654496469713861</v>
      </c>
      <c r="M3">
        <f>'2006-2013计算过程'!AJ5</f>
        <v>0.709169054441261</v>
      </c>
      <c r="N3">
        <f>'2006-2013计算过程'!AS5</f>
        <v>0.626301212873651</v>
      </c>
      <c r="O3">
        <f>'2006-2013计算过程'!BC5</f>
        <v>0.527596017069701</v>
      </c>
      <c r="P3">
        <v>0.519761251814809</v>
      </c>
      <c r="Q3">
        <v>0.555067691181852</v>
      </c>
      <c r="R3">
        <v>0.435907631136259</v>
      </c>
      <c r="S3">
        <v>0.48913452356839</v>
      </c>
    </row>
    <row r="4" spans="1:19">
      <c r="A4" s="66" t="s">
        <v>2</v>
      </c>
      <c r="B4" s="66">
        <v>0.487963121051733</v>
      </c>
      <c r="C4">
        <f>'2014-2020计算过程'!T7</f>
        <v>0.414982342775565</v>
      </c>
      <c r="D4">
        <f>'2014-2020计算过程'!AD7</f>
        <v>0.557650828865471</v>
      </c>
      <c r="E4">
        <f>'2017年插值法填充'!I5</f>
        <v>0.308234766163413</v>
      </c>
      <c r="F4">
        <f>'2014-2020计算过程'!AM7</f>
        <v>0.22050382307709</v>
      </c>
      <c r="G4">
        <f>'2014-2020计算过程'!AV7</f>
        <v>0.521227575716906</v>
      </c>
      <c r="H4">
        <f>'2014-2020计算过程'!BE7</f>
        <v>0.535445446273472</v>
      </c>
      <c r="I4">
        <f>'2014-2020计算过程'!BN7</f>
        <v>0.543053448737396</v>
      </c>
      <c r="J4">
        <f>'2006-2013计算过程'!I6</f>
        <v>0.584772176322169</v>
      </c>
      <c r="K4">
        <f>'2006-2013计算过程'!R6</f>
        <v>0.587214438975136</v>
      </c>
      <c r="L4">
        <f>'2006-2013计算过程'!AA6</f>
        <v>0.640350014747812</v>
      </c>
      <c r="M4">
        <f>'2006-2013计算过程'!AJ6</f>
        <v>0.629017233348859</v>
      </c>
      <c r="N4">
        <f>'2006-2013计算过程'!AS6</f>
        <v>0.605487686639519</v>
      </c>
      <c r="O4">
        <f>'2006-2013计算过程'!BC6</f>
        <v>0.628862590401052</v>
      </c>
      <c r="P4">
        <v>0.566779661016949</v>
      </c>
      <c r="Q4">
        <v>0.439751801441153</v>
      </c>
      <c r="R4">
        <v>0.516561220692222</v>
      </c>
      <c r="S4">
        <v>0.567738952374662</v>
      </c>
    </row>
    <row r="5" spans="1:19">
      <c r="A5" s="66" t="s">
        <v>3</v>
      </c>
      <c r="B5" s="66">
        <v>0.614797666450597</v>
      </c>
      <c r="C5">
        <f>'2014-2020计算过程'!T8</f>
        <v>0.537814092426638</v>
      </c>
      <c r="D5">
        <f>'2014-2020计算过程'!AD8</f>
        <v>0.527291849255039</v>
      </c>
      <c r="E5">
        <f>'2017年插值法填充'!I6</f>
        <v>0.537096684105677</v>
      </c>
      <c r="F5">
        <f>'2014-2020计算过程'!AM8</f>
        <v>0.548161677122211</v>
      </c>
      <c r="G5">
        <f>'2014-2020计算过程'!AV8</f>
        <v>0.547796500324044</v>
      </c>
      <c r="H5">
        <f>'2014-2020计算过程'!BE8</f>
        <v>0.555673296380828</v>
      </c>
      <c r="I5">
        <f>'2014-2020计算过程'!BN8</f>
        <v>0.58579307527321</v>
      </c>
      <c r="J5">
        <f>'2006-2013计算过程'!I7</f>
        <v>0.583907665729356</v>
      </c>
      <c r="K5">
        <f>'2006-2013计算过程'!R7</f>
        <v>0.559369369369369</v>
      </c>
      <c r="L5">
        <f>'2006-2013计算过程'!AA7</f>
        <v>0.608865155287643</v>
      </c>
      <c r="M5">
        <f>'2006-2013计算过程'!AJ7</f>
        <v>0.630701789028869</v>
      </c>
      <c r="N5">
        <f>'2006-2013计算过程'!AS7</f>
        <v>0.641754576481539</v>
      </c>
      <c r="O5">
        <f>'2006-2013计算过程'!BC7</f>
        <v>0.638449661928339</v>
      </c>
      <c r="P5">
        <v>0.618982587913964</v>
      </c>
      <c r="Q5">
        <v>0.60669775328529</v>
      </c>
      <c r="R5">
        <v>0.613784567638963</v>
      </c>
      <c r="S5">
        <v>0.601425519375276</v>
      </c>
    </row>
    <row r="6" spans="1:19">
      <c r="A6" s="66" t="s">
        <v>4</v>
      </c>
      <c r="B6" s="66">
        <v>0.308248378127896</v>
      </c>
      <c r="C6">
        <f>'2014-2020计算过程'!T9</f>
        <v>0.380840851260699</v>
      </c>
      <c r="D6">
        <f>'2014-2020计算过程'!AD9</f>
        <v>0.34626612544484</v>
      </c>
      <c r="E6">
        <f>'2017年插值法填充'!I7</f>
        <v>0.343388652567252</v>
      </c>
      <c r="F6">
        <f>'2014-2020计算过程'!AM9</f>
        <v>0.339995453955059</v>
      </c>
      <c r="G6">
        <f>'2014-2020计算过程'!AV9</f>
        <v>0.378806500068278</v>
      </c>
      <c r="H6">
        <f>'2014-2020计算过程'!BE9</f>
        <v>0.402640264026403</v>
      </c>
      <c r="I6">
        <f>'2014-2020计算过程'!BN9</f>
        <v>0.424436204703817</v>
      </c>
      <c r="J6">
        <f>'2006-2013计算过程'!I8</f>
        <v>0.48946973376308</v>
      </c>
      <c r="K6">
        <f>'2006-2013计算过程'!R8</f>
        <v>0.522276875835205</v>
      </c>
      <c r="L6">
        <f>'2006-2013计算过程'!AA8</f>
        <v>0.552927354611318</v>
      </c>
      <c r="M6">
        <f>'2006-2013计算过程'!AJ8</f>
        <v>0.584650112866817</v>
      </c>
      <c r="N6">
        <f>'2006-2013计算过程'!AS8</f>
        <v>0.601884466361395</v>
      </c>
      <c r="O6">
        <f>'2006-2013计算过程'!BC8</f>
        <v>0.635690155870325</v>
      </c>
      <c r="P6">
        <v>0.663801174568048</v>
      </c>
      <c r="Q6">
        <v>0.65798768796044</v>
      </c>
      <c r="R6">
        <v>0.296754842209388</v>
      </c>
      <c r="S6">
        <v>0.327861943526385</v>
      </c>
    </row>
    <row r="7" spans="1:19">
      <c r="A7" s="66" t="s">
        <v>5</v>
      </c>
      <c r="B7" s="66">
        <v>0.685031440911227</v>
      </c>
      <c r="C7">
        <f>'2014-2020计算过程'!T10</f>
        <v>0.676823244117119</v>
      </c>
      <c r="D7">
        <f>'2014-2020计算过程'!AD10</f>
        <v>0.670230207748456</v>
      </c>
      <c r="E7">
        <f>'2017年插值法填充'!I8</f>
        <v>0.681167387719005</v>
      </c>
      <c r="F7">
        <f>'2014-2020计算过程'!AM10</f>
        <v>0.693632021252139</v>
      </c>
      <c r="G7">
        <f>'2014-2020计算过程'!AV10</f>
        <v>0.696270362960846</v>
      </c>
      <c r="H7">
        <f>'2014-2020计算过程'!BE10</f>
        <v>0.693349357254759</v>
      </c>
      <c r="I7">
        <f>'2014-2020计算过程'!BN10</f>
        <v>0.649783322061071</v>
      </c>
      <c r="J7">
        <f>'2006-2013计算过程'!I9</f>
        <v>0.642621833465864</v>
      </c>
      <c r="K7">
        <f>'2006-2013计算过程'!R9</f>
        <v>0.665264446059123</v>
      </c>
      <c r="L7">
        <f>'2006-2013计算过程'!AA9</f>
        <v>0.64050857172633</v>
      </c>
      <c r="M7">
        <f>'2006-2013计算过程'!AJ9</f>
        <v>0.694317315026697</v>
      </c>
      <c r="N7">
        <f>'2006-2013计算过程'!AS9</f>
        <v>0.742673992673993</v>
      </c>
      <c r="O7">
        <f>'2006-2013计算过程'!BC9</f>
        <v>0.692943167114562</v>
      </c>
      <c r="P7">
        <v>0.705805267985847</v>
      </c>
      <c r="Q7">
        <v>0.702570996471181</v>
      </c>
      <c r="R7">
        <v>0.662113960628499</v>
      </c>
      <c r="S7">
        <v>0.658823797376093</v>
      </c>
    </row>
    <row r="8" spans="1:19">
      <c r="A8" s="66" t="s">
        <v>6</v>
      </c>
      <c r="B8" s="66">
        <v>0.581710855924006</v>
      </c>
      <c r="C8">
        <f>'2014-2020计算过程'!T11</f>
        <v>0.589260575182678</v>
      </c>
      <c r="D8">
        <f>'2014-2020计算过程'!AD11</f>
        <v>0.587798192642083</v>
      </c>
      <c r="E8">
        <f>'2017年插值法填充'!I9</f>
        <v>0.566109837318485</v>
      </c>
      <c r="F8">
        <f>'2014-2020计算过程'!AM11</f>
        <v>0.543471965427368</v>
      </c>
      <c r="G8">
        <f>'2014-2020计算过程'!AV11</f>
        <v>0.550753045182711</v>
      </c>
      <c r="H8">
        <f>'2014-2020计算过程'!BE11</f>
        <v>0.55006166397875</v>
      </c>
      <c r="I8">
        <f>'2014-2020计算过程'!BN11</f>
        <v>0.535546883065932</v>
      </c>
      <c r="J8">
        <f>'2006-2013计算过程'!I10</f>
        <v>0.556960708862866</v>
      </c>
      <c r="K8">
        <f>'2006-2013计算过程'!R10</f>
        <v>0.555679576367978</v>
      </c>
      <c r="L8">
        <f>'2006-2013计算过程'!AA10</f>
        <v>0.588330038802255</v>
      </c>
      <c r="M8">
        <f>'2006-2013计算过程'!AJ10</f>
        <v>0.578371970495258</v>
      </c>
      <c r="N8">
        <f>'2006-2013计算过程'!AS10</f>
        <v>0.564698219713417</v>
      </c>
      <c r="O8">
        <f>'2006-2013计算过程'!BC10</f>
        <v>0.580456264487007</v>
      </c>
      <c r="P8">
        <v>0.592383219279976</v>
      </c>
      <c r="Q8">
        <v>0.592944708531398</v>
      </c>
      <c r="R8">
        <v>0.635113696456901</v>
      </c>
      <c r="S8">
        <v>0.605882030479114</v>
      </c>
    </row>
    <row r="9" spans="1:19">
      <c r="A9" s="66" t="s">
        <v>7</v>
      </c>
      <c r="B9" s="66">
        <v>0.453766074709124</v>
      </c>
      <c r="C9">
        <f>'2014-2020计算过程'!T12</f>
        <v>0.422246293412768</v>
      </c>
      <c r="D9">
        <f>'2014-2020计算过程'!AD12</f>
        <v>0.549646997862556</v>
      </c>
      <c r="E9">
        <f>'2017年插值法填充'!I10</f>
        <v>0.503864414265209</v>
      </c>
      <c r="F9">
        <f>'2014-2020计算过程'!AM12</f>
        <v>0.46974506974507</v>
      </c>
      <c r="G9">
        <f>'2014-2020计算过程'!AV12</f>
        <v>0.47571146075144</v>
      </c>
      <c r="H9">
        <f>'2014-2020计算过程'!BE12</f>
        <v>0.480966356173706</v>
      </c>
      <c r="I9">
        <f>'2014-2020计算过程'!BN12</f>
        <v>0.446694943525711</v>
      </c>
      <c r="J9">
        <f>'2006-2013计算过程'!I11</f>
        <v>0.42900424156736</v>
      </c>
      <c r="K9">
        <f>'2006-2013计算过程'!R11</f>
        <v>0.451763762693747</v>
      </c>
      <c r="L9">
        <f>'2006-2013计算过程'!AA11</f>
        <v>0.440697312441631</v>
      </c>
      <c r="M9">
        <f>'2006-2013计算过程'!AJ11</f>
        <v>0.388916476313437</v>
      </c>
      <c r="N9">
        <f>'2006-2013计算过程'!AS11</f>
        <v>0.465301749791691</v>
      </c>
      <c r="O9">
        <f>'2006-2013计算过程'!BC11</f>
        <v>0.406792452830189</v>
      </c>
      <c r="P9">
        <v>0.468338213762811</v>
      </c>
      <c r="Q9">
        <v>0.490985324947589</v>
      </c>
      <c r="R9">
        <v>0.373745713197002</v>
      </c>
      <c r="S9">
        <v>0.542530111468542</v>
      </c>
    </row>
    <row r="10" spans="1:19">
      <c r="A10" s="66" t="s">
        <v>8</v>
      </c>
      <c r="B10" s="66">
        <v>0.39928523014357</v>
      </c>
      <c r="C10">
        <f>'2014-2020计算过程'!T13</f>
        <v>0.350775939463896</v>
      </c>
      <c r="D10">
        <f>'2014-2020计算过程'!AD13</f>
        <v>0.485694508537148</v>
      </c>
      <c r="E10">
        <f>'2017年插值法填充'!I11</f>
        <v>0.472514799723226</v>
      </c>
      <c r="F10">
        <f>'2014-2020计算过程'!AM13</f>
        <v>0.459268367660621</v>
      </c>
      <c r="G10">
        <f>'2014-2020计算过程'!AV13</f>
        <v>0.452557646435198</v>
      </c>
      <c r="H10">
        <f>'2014-2020计算过程'!BE13</f>
        <v>0.452191674947554</v>
      </c>
      <c r="I10">
        <f>'2014-2020计算过程'!BN13</f>
        <v>0.470525694034259</v>
      </c>
      <c r="J10">
        <f>'2006-2013计算过程'!I12</f>
        <v>0.470487483530962</v>
      </c>
      <c r="K10">
        <f>'2006-2013计算过程'!R12</f>
        <v>0.462959809264305</v>
      </c>
      <c r="L10">
        <f>'2006-2013计算过程'!AA12</f>
        <v>0.587215751525236</v>
      </c>
      <c r="M10">
        <f>'2006-2013计算过程'!AJ12</f>
        <v>0.619629818305315</v>
      </c>
      <c r="N10">
        <f>'2006-2013计算过程'!AS12</f>
        <v>0.580645161290323</v>
      </c>
      <c r="O10">
        <f>'2006-2013计算过程'!BC12</f>
        <v>0.645333333333333</v>
      </c>
      <c r="P10">
        <v>0.580483490566038</v>
      </c>
      <c r="Q10">
        <v>0.484021304926764</v>
      </c>
      <c r="R10">
        <v>0.432068023079259</v>
      </c>
      <c r="S10">
        <v>0.455520060642157</v>
      </c>
    </row>
    <row r="11" spans="1:19">
      <c r="A11" s="66" t="s">
        <v>9</v>
      </c>
      <c r="B11" s="66">
        <v>0.32764427193333</v>
      </c>
      <c r="C11">
        <f>'2014-2020计算过程'!T14</f>
        <v>0.333618735834802</v>
      </c>
      <c r="D11">
        <f>'2014-2020计算过程'!AD14</f>
        <v>0.327925545440675</v>
      </c>
      <c r="E11">
        <f>'2017年插值法填充'!I12</f>
        <v>0.329764008732716</v>
      </c>
      <c r="F11">
        <f>'2014-2020计算过程'!AM14</f>
        <v>0.331650010631512</v>
      </c>
      <c r="G11">
        <f>'2014-2020计算过程'!AV14</f>
        <v>0.30426854925429</v>
      </c>
      <c r="H11">
        <f>'2014-2020计算过程'!BE14</f>
        <v>0.284504884121816</v>
      </c>
      <c r="I11">
        <f>'2014-2020计算过程'!BN14</f>
        <v>0.336410584525387</v>
      </c>
      <c r="J11">
        <f>'2006-2013计算过程'!I13</f>
        <v>0.345422308188266</v>
      </c>
      <c r="K11">
        <f>'2006-2013计算过程'!R13</f>
        <v>0.38686621576246</v>
      </c>
      <c r="L11">
        <f>'2006-2013计算过程'!AA13</f>
        <v>0.506760058641473</v>
      </c>
      <c r="M11">
        <f>'2006-2013计算过程'!AJ13</f>
        <v>0.501715453682751</v>
      </c>
      <c r="N11">
        <f>'2006-2013计算过程'!AS13</f>
        <v>0.542780589461149</v>
      </c>
      <c r="O11">
        <f>'2006-2013计算过程'!BC13</f>
        <v>0.474653993663498</v>
      </c>
      <c r="P11">
        <v>0.452961357890935</v>
      </c>
      <c r="Q11">
        <v>0.37793891452428</v>
      </c>
      <c r="R11">
        <v>0.372312564711615</v>
      </c>
      <c r="S11">
        <v>0.3280649295173</v>
      </c>
    </row>
    <row r="12" spans="1:19">
      <c r="A12" s="66" t="s">
        <v>10</v>
      </c>
      <c r="B12" s="66">
        <v>0.338328381346079</v>
      </c>
      <c r="C12">
        <f>'2014-2020计算过程'!T15</f>
        <v>0.335727004128593</v>
      </c>
      <c r="D12">
        <f>'2014-2020计算过程'!AD15</f>
        <v>0.337115788146507</v>
      </c>
      <c r="E12">
        <f>'2017年插值法填充'!I13</f>
        <v>0.345734383349247</v>
      </c>
      <c r="F12">
        <f>'2014-2020计算过程'!AM15</f>
        <v>0.353877638030271</v>
      </c>
      <c r="G12">
        <f>'2014-2020计算过程'!AV15</f>
        <v>0.351122564523057</v>
      </c>
      <c r="H12">
        <f>'2014-2020计算过程'!BE15</f>
        <v>0.370286458911767</v>
      </c>
      <c r="I12">
        <f>'2014-2020计算过程'!BN15</f>
        <v>0.381068354001125</v>
      </c>
      <c r="J12">
        <f>'2006-2013计算过程'!I14</f>
        <v>0.394445944382304</v>
      </c>
      <c r="K12">
        <f>'2006-2013计算过程'!R14</f>
        <v>0.396532749063519</v>
      </c>
      <c r="L12">
        <f>'2006-2013计算过程'!AA14</f>
        <v>0.403121692332921</v>
      </c>
      <c r="M12">
        <f>'2006-2013计算过程'!AJ14</f>
        <v>0.412142055275397</v>
      </c>
      <c r="N12">
        <f>'2006-2013计算过程'!AS14</f>
        <v>0.415078140915573</v>
      </c>
      <c r="O12">
        <f>'2006-2013计算过程'!BC14</f>
        <v>0.408195257466018</v>
      </c>
      <c r="P12">
        <v>0.417048481619606</v>
      </c>
      <c r="Q12">
        <v>0.408185077920287</v>
      </c>
      <c r="R12">
        <v>0.340190685297662</v>
      </c>
      <c r="S12">
        <v>0.34562092026751</v>
      </c>
    </row>
    <row r="13" spans="1:19">
      <c r="A13" s="66" t="s">
        <v>11</v>
      </c>
      <c r="B13" s="66">
        <v>0.30213628123556</v>
      </c>
      <c r="C13">
        <f>'2014-2020计算过程'!T16</f>
        <v>0.289019548837371</v>
      </c>
      <c r="D13">
        <f>'2014-2020计算过程'!AD16</f>
        <v>0.299362382946685</v>
      </c>
      <c r="E13">
        <f>'2017年插值法填充'!I14</f>
        <v>0.301054078826764</v>
      </c>
      <c r="F13">
        <f>'2014-2020计算过程'!AM16</f>
        <v>0.302659788288892</v>
      </c>
      <c r="G13">
        <f>'2014-2020计算过程'!AV16</f>
        <v>0.296485986626832</v>
      </c>
      <c r="H13">
        <f>'2014-2020计算过程'!BE16</f>
        <v>0.29233255832044</v>
      </c>
      <c r="I13">
        <f>'2014-2020计算过程'!BN16</f>
        <v>0.277206832587539</v>
      </c>
      <c r="J13">
        <f>'2006-2013计算过程'!I15</f>
        <v>0.274877110217715</v>
      </c>
      <c r="K13">
        <f>'2006-2013计算过程'!R15</f>
        <v>0.277421078043619</v>
      </c>
      <c r="L13">
        <f>'2006-2013计算过程'!AA15</f>
        <v>0.278217088701318</v>
      </c>
      <c r="M13">
        <f>'2006-2013计算过程'!AJ15</f>
        <v>0.293294327856217</v>
      </c>
      <c r="N13">
        <f>'2006-2013计算过程'!AS15</f>
        <v>0.298330005445634</v>
      </c>
      <c r="O13">
        <f>'2006-2013计算过程'!BC15</f>
        <v>0.286708824041307</v>
      </c>
      <c r="P13">
        <v>0.301077916393084</v>
      </c>
      <c r="Q13">
        <v>0.300757729517624</v>
      </c>
      <c r="R13">
        <v>0.300074367873079</v>
      </c>
      <c r="S13">
        <v>0.31393650320465</v>
      </c>
    </row>
    <row r="14" spans="1:19">
      <c r="A14" s="66" t="s">
        <v>12</v>
      </c>
      <c r="B14" s="66">
        <v>0.419573245794009</v>
      </c>
      <c r="C14">
        <f>'2014-2020计算过程'!T17</f>
        <v>0.387161889382317</v>
      </c>
      <c r="D14">
        <f>'2014-2020计算过程'!AD17</f>
        <v>0.326044103345862</v>
      </c>
      <c r="E14">
        <f>'2017年插值法填充'!I15</f>
        <v>0.320592242243529</v>
      </c>
      <c r="F14">
        <f>'2014-2020计算过程'!AM17</f>
        <v>0.315332763217466</v>
      </c>
      <c r="G14">
        <f>'2014-2020计算过程'!AV17</f>
        <v>0.334388897943977</v>
      </c>
      <c r="H14">
        <f>'2014-2020计算过程'!BE17</f>
        <v>0.356067831305683</v>
      </c>
      <c r="I14">
        <f>'2014-2020计算过程'!BN17</f>
        <v>0.384805708928013</v>
      </c>
      <c r="J14">
        <f>'2006-2013计算过程'!I16</f>
        <v>0.3835763707032</v>
      </c>
      <c r="K14">
        <f>'2006-2013计算过程'!R16</f>
        <v>0.417203242178623</v>
      </c>
      <c r="L14">
        <f>'2006-2013计算过程'!AA16</f>
        <v>0.452021031876438</v>
      </c>
      <c r="M14">
        <f>'2006-2013计算过程'!AJ16</f>
        <v>0.481005586592179</v>
      </c>
      <c r="N14">
        <f>'2006-2013计算过程'!AS16</f>
        <v>0.473289296479189</v>
      </c>
      <c r="O14">
        <f>'2006-2013计算过程'!BC16</f>
        <v>0.463713477851084</v>
      </c>
      <c r="P14">
        <v>0.452172601086301</v>
      </c>
      <c r="Q14">
        <v>0.442256042972247</v>
      </c>
      <c r="R14">
        <v>0.41102357643515</v>
      </c>
      <c r="S14">
        <v>0.391846482823739</v>
      </c>
    </row>
    <row r="15" spans="1:19">
      <c r="A15" s="66" t="s">
        <v>13</v>
      </c>
      <c r="B15" s="66">
        <v>0.479802308307622</v>
      </c>
      <c r="C15">
        <f>'2014-2020计算过程'!T18</f>
        <v>0.449461820944663</v>
      </c>
      <c r="D15">
        <f>'2014-2020计算过程'!AD18</f>
        <v>0.428794953308166</v>
      </c>
      <c r="E15">
        <f>'2017年插值法填充'!I16</f>
        <v>0.443375799385669</v>
      </c>
      <c r="F15">
        <f>'2014-2020计算过程'!AM18</f>
        <v>0.458337588073113</v>
      </c>
      <c r="G15">
        <f>'2014-2020计算过程'!AV18</f>
        <v>0.45993692347822</v>
      </c>
      <c r="H15">
        <f>'2014-2020计算过程'!BE18</f>
        <v>0.447563362485445</v>
      </c>
      <c r="I15">
        <f>'2014-2020计算过程'!BN18</f>
        <v>0.440729318833523</v>
      </c>
      <c r="J15">
        <f>'2006-2013计算过程'!I17</f>
        <v>0.435042071969923</v>
      </c>
      <c r="K15">
        <f>'2006-2013计算过程'!R17</f>
        <v>0.441284269168744</v>
      </c>
      <c r="L15">
        <f>'2006-2013计算过程'!AA17</f>
        <v>0.498221407782688</v>
      </c>
      <c r="M15">
        <f>'2006-2013计算过程'!AJ17</f>
        <v>0.474835061262959</v>
      </c>
      <c r="N15">
        <f>'2006-2013计算过程'!AS17</f>
        <v>0.489746972059</v>
      </c>
      <c r="O15">
        <f>'2006-2013计算过程'!BC17</f>
        <v>0.463069169273549</v>
      </c>
      <c r="P15">
        <v>0.489432464327862</v>
      </c>
      <c r="Q15">
        <v>0.466998754669988</v>
      </c>
      <c r="R15">
        <v>0.503412295544275</v>
      </c>
      <c r="S15">
        <v>0.531485953985001</v>
      </c>
    </row>
    <row r="16" spans="1:19">
      <c r="A16" s="66" t="s">
        <v>14</v>
      </c>
      <c r="B16" s="66">
        <v>0.420655277549243</v>
      </c>
      <c r="C16">
        <f>'2014-2020计算过程'!T19</f>
        <v>0.40241847556745</v>
      </c>
      <c r="D16">
        <f>'2014-2020计算过程'!AD19</f>
        <v>0.481510277467321</v>
      </c>
      <c r="E16">
        <f>'2017年插值法填充'!I17</f>
        <v>0.489168156483332</v>
      </c>
      <c r="F16">
        <f>'2014-2020计算过程'!AM19</f>
        <v>0.497994958753437</v>
      </c>
      <c r="G16">
        <f>'2014-2020计算过程'!AV19</f>
        <v>0.5313994090787</v>
      </c>
      <c r="H16">
        <f>'2014-2020计算过程'!BE19</f>
        <v>0.582137642853547</v>
      </c>
      <c r="I16">
        <f>'2014-2020计算过程'!BN19</f>
        <v>0.589695498676081</v>
      </c>
      <c r="J16">
        <f>'2006-2013计算过程'!I18</f>
        <v>0.630574033013057</v>
      </c>
      <c r="K16">
        <f>'2006-2013计算过程'!R18</f>
        <v>0.61799188336089</v>
      </c>
      <c r="L16">
        <f>'2006-2013计算过程'!AA18</f>
        <v>0.618695791840668</v>
      </c>
      <c r="M16">
        <f>'2006-2013计算过程'!AJ18</f>
        <v>0.577109974424553</v>
      </c>
      <c r="N16">
        <f>'2006-2013计算过程'!AS18</f>
        <v>0.580968468468469</v>
      </c>
      <c r="O16">
        <f>'2006-2013计算过程'!BC18</f>
        <v>0.623249299719888</v>
      </c>
      <c r="P16">
        <v>0.619282800085892</v>
      </c>
      <c r="Q16">
        <v>0.62245417515275</v>
      </c>
      <c r="R16">
        <v>0.43860333560909</v>
      </c>
      <c r="S16">
        <v>0.415037837400348</v>
      </c>
    </row>
    <row r="17" spans="1:19">
      <c r="A17" s="66" t="s">
        <v>15</v>
      </c>
      <c r="B17" s="66">
        <v>0.551119387713338</v>
      </c>
      <c r="C17">
        <f>'2014-2020计算过程'!T20</f>
        <v>0.503468518974303</v>
      </c>
      <c r="D17">
        <f>'2014-2020计算过程'!AD20</f>
        <v>0.470166286273231</v>
      </c>
      <c r="E17">
        <f>'2017年插值法填充'!I18</f>
        <v>0.419303256132209</v>
      </c>
      <c r="F17">
        <f>'2014-2020计算过程'!AM20</f>
        <v>0.372521307122361</v>
      </c>
      <c r="G17">
        <f>'2014-2020计算过程'!AV20</f>
        <v>0.393961057792825</v>
      </c>
      <c r="H17">
        <f>'2014-2020计算过程'!BE20</f>
        <v>0.396047403753939</v>
      </c>
      <c r="I17">
        <f>'2014-2020计算过程'!BN20</f>
        <v>0.393240110670755</v>
      </c>
      <c r="J17">
        <f>'2006-2013计算过程'!I19</f>
        <v>0.403757742162059</v>
      </c>
      <c r="K17">
        <f>'2006-2013计算过程'!R19</f>
        <v>0.42546443135478</v>
      </c>
      <c r="L17">
        <f>'2006-2013计算过程'!AA19</f>
        <v>0.432394758851408</v>
      </c>
      <c r="M17">
        <f>'2006-2013计算过程'!AJ19</f>
        <v>0.416781228519653</v>
      </c>
      <c r="N17">
        <f>'2006-2013计算过程'!AS19</f>
        <v>0.435487635973171</v>
      </c>
      <c r="O17">
        <f>'2006-2013计算过程'!BC19</f>
        <v>0.477848221403895</v>
      </c>
      <c r="P17">
        <v>0.419333625602806</v>
      </c>
      <c r="Q17">
        <v>0.395017085227084</v>
      </c>
      <c r="R17">
        <v>0.535956857600933</v>
      </c>
      <c r="S17">
        <v>0.515551514084851</v>
      </c>
    </row>
    <row r="18" spans="1:19">
      <c r="A18" s="66" t="s">
        <v>16</v>
      </c>
      <c r="B18" s="66">
        <v>0.511510387422796</v>
      </c>
      <c r="C18">
        <f>'2014-2020计算过程'!T21</f>
        <v>0.483194475718682</v>
      </c>
      <c r="D18">
        <f>'2014-2020计算过程'!AD21</f>
        <v>0.469574802198466</v>
      </c>
      <c r="E18">
        <f>'2017年插值法填充'!I19</f>
        <v>0.457791203123849</v>
      </c>
      <c r="F18">
        <f>'2014-2020计算过程'!AM21</f>
        <v>0.4465403375491</v>
      </c>
      <c r="G18">
        <f>'2014-2020计算过程'!AV21</f>
        <v>0.469935760171306</v>
      </c>
      <c r="H18">
        <f>'2014-2020计算过程'!BE21</f>
        <v>0.498821635072824</v>
      </c>
      <c r="I18">
        <f>'2014-2020计算过程'!BN21</f>
        <v>0.509714377924802</v>
      </c>
      <c r="J18">
        <f>'2006-2013计算过程'!I20</f>
        <v>0.520948833696641</v>
      </c>
      <c r="K18">
        <f>'2006-2013计算过程'!R20</f>
        <v>0.503929764214147</v>
      </c>
      <c r="L18">
        <f>'2006-2013计算过程'!AA20</f>
        <v>0.533923392040188</v>
      </c>
      <c r="M18">
        <f>'2006-2013计算过程'!AJ20</f>
        <v>0.514177171472975</v>
      </c>
      <c r="N18">
        <f>'2006-2013计算过程'!AS20</f>
        <v>0.527508214258424</v>
      </c>
      <c r="O18">
        <f>'2006-2013计算过程'!BC20</f>
        <v>0.515969368696302</v>
      </c>
      <c r="P18">
        <v>0.510130757450819</v>
      </c>
      <c r="Q18">
        <v>0.474182886522218</v>
      </c>
      <c r="R18">
        <v>0.523261845564956</v>
      </c>
      <c r="S18">
        <v>0.669720558009359</v>
      </c>
    </row>
    <row r="19" spans="1:19">
      <c r="A19" s="66" t="s">
        <v>17</v>
      </c>
      <c r="B19" s="66">
        <v>0.421162366432108</v>
      </c>
      <c r="C19">
        <f>'2014-2020计算过程'!T22</f>
        <v>0.395995919408314</v>
      </c>
      <c r="D19">
        <f>'2014-2020计算过程'!AD22</f>
        <v>0.436599579129121</v>
      </c>
      <c r="E19">
        <f>'2017年插值法填充'!I20</f>
        <v>0.4554682468118</v>
      </c>
      <c r="F19">
        <f>'2014-2020计算过程'!AM22</f>
        <v>0.472611182329159</v>
      </c>
      <c r="G19">
        <f>'2014-2020计算过程'!AV22</f>
        <v>0.504157064750802</v>
      </c>
      <c r="H19">
        <f>'2014-2020计算过程'!BE22</f>
        <v>0.517415673086722</v>
      </c>
      <c r="I19">
        <f>'2014-2020计算过程'!BN22</f>
        <v>0.526144433519065</v>
      </c>
      <c r="J19">
        <f>'2006-2013计算过程'!I21</f>
        <v>0.572729915689505</v>
      </c>
      <c r="K19">
        <f>'2006-2013计算过程'!R21</f>
        <v>0.611005861109467</v>
      </c>
      <c r="L19">
        <f>'2006-2013计算过程'!AA21</f>
        <v>0.619054860662282</v>
      </c>
      <c r="M19">
        <f>'2006-2013计算过程'!AJ21</f>
        <v>0.619738602449316</v>
      </c>
      <c r="N19">
        <f>'2006-2013计算过程'!AS21</f>
        <v>0.654087387339904</v>
      </c>
      <c r="O19">
        <f>'2006-2013计算过程'!BC21</f>
        <v>0.540651831084633</v>
      </c>
      <c r="P19">
        <v>0.618833162743091</v>
      </c>
      <c r="Q19">
        <v>0.60146804835924</v>
      </c>
      <c r="R19">
        <v>0.421120729490774</v>
      </c>
      <c r="S19">
        <v>0.435993219487695</v>
      </c>
    </row>
    <row r="20" spans="1:19">
      <c r="A20" s="66" t="s">
        <v>18</v>
      </c>
      <c r="B20" s="66">
        <v>0.445629664361349</v>
      </c>
      <c r="C20">
        <f>'2014-2020计算过程'!T23</f>
        <v>0.418312005955124</v>
      </c>
      <c r="D20">
        <f>'2014-2020计算过程'!AD23</f>
        <v>0.401692017450772</v>
      </c>
      <c r="E20">
        <f>'2017年插值法填充'!I21</f>
        <v>0.42971264043358</v>
      </c>
      <c r="F20">
        <f>'2014-2020计算过程'!AM23</f>
        <v>0.455399696707106</v>
      </c>
      <c r="G20">
        <f>'2014-2020计算过程'!AV23</f>
        <v>0.467733800536222</v>
      </c>
      <c r="H20">
        <f>'2014-2020计算过程'!BE23</f>
        <v>0.480654276709053</v>
      </c>
      <c r="I20">
        <f>'2014-2020计算过程'!BN23</f>
        <v>0.516820491236509</v>
      </c>
      <c r="J20">
        <f>'2006-2013计算过程'!I22</f>
        <v>0.510247901620144</v>
      </c>
      <c r="K20">
        <f>'2006-2013计算过程'!R22</f>
        <v>0.559614990784354</v>
      </c>
      <c r="L20">
        <f>'2006-2013计算过程'!AA22</f>
        <v>0.574436250935129</v>
      </c>
      <c r="M20">
        <f>'2006-2013计算过程'!AJ22</f>
        <v>0.610814290312198</v>
      </c>
      <c r="N20">
        <f>'2006-2013计算过程'!AS22</f>
        <v>0.64540798907477</v>
      </c>
      <c r="O20">
        <f>'2006-2013计算过程'!BC22</f>
        <v>0.634192083703484</v>
      </c>
      <c r="P20">
        <v>0.637719414016101</v>
      </c>
      <c r="Q20">
        <v>0.525507301346482</v>
      </c>
      <c r="R20">
        <v>0.447566482689413</v>
      </c>
      <c r="S20">
        <v>0.467249084101614</v>
      </c>
    </row>
    <row r="21" spans="1:19">
      <c r="A21" s="66" t="s">
        <v>19</v>
      </c>
      <c r="B21" s="66">
        <v>0.321682106797127</v>
      </c>
      <c r="C21">
        <f>'2014-2020计算过程'!T24</f>
        <v>0.315296406265998</v>
      </c>
      <c r="D21">
        <f>'2014-2020计算过程'!AD24</f>
        <v>0.306545483536634</v>
      </c>
      <c r="E21">
        <f>'2017年插值法填充'!I22</f>
        <v>0.326492285409174</v>
      </c>
      <c r="F21">
        <f>'2014-2020计算过程'!AM24</f>
        <v>0.34979237649063</v>
      </c>
      <c r="G21">
        <f>'2014-2020计算过程'!AV24</f>
        <v>0.371415846901484</v>
      </c>
      <c r="H21">
        <f>'2014-2020计算过程'!BE24</f>
        <v>0.388483873400538</v>
      </c>
      <c r="I21">
        <f>'2014-2020计算过程'!BN24</f>
        <v>0.399004482578445</v>
      </c>
      <c r="J21">
        <f>'2006-2013计算过程'!I23</f>
        <v>0.409085857182551</v>
      </c>
      <c r="K21">
        <f>'2006-2013计算过程'!R23</f>
        <v>0.431548974943052</v>
      </c>
      <c r="L21">
        <f>'2006-2013计算过程'!AA23</f>
        <v>0.499462914227402</v>
      </c>
      <c r="M21">
        <f>'2006-2013计算过程'!AJ23</f>
        <v>0.475864080501677</v>
      </c>
      <c r="N21">
        <f>'2006-2013计算过程'!AS23</f>
        <v>0.455656684517663</v>
      </c>
      <c r="O21">
        <f>'2006-2013计算过程'!BC23</f>
        <v>0.46415893177007</v>
      </c>
      <c r="P21">
        <v>0.440551263311756</v>
      </c>
      <c r="Q21">
        <v>0.456878394856446</v>
      </c>
      <c r="R21">
        <v>0.318669633538783</v>
      </c>
      <c r="S21">
        <v>0.31614885928865</v>
      </c>
    </row>
    <row r="22" spans="1:19">
      <c r="A22" s="66" t="s">
        <v>20</v>
      </c>
      <c r="B22" s="66">
        <v>0.623362494900503</v>
      </c>
      <c r="C22">
        <f>'2014-2020计算过程'!T25</f>
        <v>0.583278004363084</v>
      </c>
      <c r="D22">
        <f>'2014-2020计算过程'!AD25</f>
        <v>0.558371215784892</v>
      </c>
      <c r="E22">
        <f>'2017年插值法填充'!I23</f>
        <v>0.552402874994128</v>
      </c>
      <c r="F22">
        <f>'2014-2020计算过程'!AM25</f>
        <v>0.546745832381822</v>
      </c>
      <c r="G22">
        <f>'2014-2020计算过程'!AV25</f>
        <v>0.55438396919846</v>
      </c>
      <c r="H22">
        <f>'2014-2020计算过程'!BE25</f>
        <v>0.555360501567398</v>
      </c>
      <c r="I22">
        <f>'2014-2020计算过程'!BN25</f>
        <v>0.572276520730129</v>
      </c>
      <c r="J22">
        <f>'2006-2013计算过程'!I24</f>
        <v>0.586652871184687</v>
      </c>
      <c r="K22">
        <f>'2006-2013计算过程'!R24</f>
        <v>0.619436553030303</v>
      </c>
      <c r="L22">
        <f>'2006-2013计算过程'!AA24</f>
        <v>0.670404984423676</v>
      </c>
      <c r="M22">
        <f>'2006-2013计算过程'!AJ24</f>
        <v>0.697811591725081</v>
      </c>
      <c r="N22">
        <f>'2006-2013计算过程'!AS24</f>
        <v>0.692274788262469</v>
      </c>
      <c r="O22">
        <f>'2006-2013计算过程'!BC24</f>
        <v>0.61377427184466</v>
      </c>
      <c r="P22">
        <v>0.581086686022397</v>
      </c>
      <c r="Q22">
        <v>0.560158769536095</v>
      </c>
      <c r="R22">
        <v>0.682844033274891</v>
      </c>
      <c r="S22">
        <v>0.635445257700519</v>
      </c>
    </row>
    <row r="23" spans="1:19">
      <c r="A23" s="66" t="s">
        <v>21</v>
      </c>
      <c r="B23" s="66">
        <v>0.617697806260784</v>
      </c>
      <c r="C23">
        <f>'2014-2020计算过程'!T26</f>
        <v>0.598139122729287</v>
      </c>
      <c r="D23">
        <f>'2014-2020计算过程'!AD26</f>
        <v>0.600132187706543</v>
      </c>
      <c r="E23">
        <f>'2017年插值法填充'!I24</f>
        <v>0.59604385128694</v>
      </c>
      <c r="F23">
        <f>'2014-2020计算过程'!AM26</f>
        <v>0.599532831559824</v>
      </c>
      <c r="G23">
        <f>'2014-2020计算过程'!AV26</f>
        <v>0.514242424242424</v>
      </c>
      <c r="H23">
        <f>'2014-2020计算过程'!BE26</f>
        <v>0.325343811394892</v>
      </c>
      <c r="I23">
        <f>'2014-2020计算过程'!BN26</f>
        <v>0.48857249906332</v>
      </c>
      <c r="J23">
        <f>'2006-2013计算过程'!I25</f>
        <v>0.504373177842566</v>
      </c>
      <c r="K23">
        <f>'2006-2013计算过程'!R25</f>
        <v>0.449784017278618</v>
      </c>
      <c r="L23">
        <f>'2006-2013计算过程'!AA25</f>
        <v>0.563005780346821</v>
      </c>
      <c r="M23">
        <f>'2006-2013计算过程'!AJ25</f>
        <v>0.616792929292929</v>
      </c>
      <c r="N23">
        <f>'2006-2013计算过程'!AS25</f>
        <v>0.582802547770701</v>
      </c>
      <c r="O23">
        <f>'2006-2013计算过程'!BC25</f>
        <v>0.539727582292849</v>
      </c>
      <c r="P23">
        <v>0.387793427230047</v>
      </c>
      <c r="Q23">
        <v>0.43483556638246</v>
      </c>
      <c r="R23">
        <v>0.615515151515152</v>
      </c>
      <c r="S23">
        <v>0.63040036190907</v>
      </c>
    </row>
    <row r="24" spans="1:19">
      <c r="A24" s="66" t="s">
        <v>22</v>
      </c>
      <c r="B24" s="66">
        <v>0.420847569382006</v>
      </c>
      <c r="C24">
        <f>'2014-2020计算过程'!T27</f>
        <v>0.428475625483621</v>
      </c>
      <c r="D24">
        <f>'2014-2020计算过程'!AD27</f>
        <v>0.416470705958873</v>
      </c>
      <c r="E24">
        <f>'2017年插值法填充'!I25</f>
        <v>0.429482071713147</v>
      </c>
      <c r="F24">
        <f>'2014-2020计算过程'!AM27</f>
        <v>0.440878229433031</v>
      </c>
      <c r="G24">
        <f>'2014-2020计算过程'!AV27</f>
        <v>0.471480804387569</v>
      </c>
      <c r="H24">
        <f>'2014-2020计算过程'!BE27</f>
        <v>0.495886047951871</v>
      </c>
      <c r="I24">
        <f>'2014-2020计算过程'!BN27</f>
        <v>0.488486183420104</v>
      </c>
      <c r="J24">
        <f>'2006-2013计算过程'!I26</f>
        <v>0.522662311147407</v>
      </c>
      <c r="K24">
        <f>'2006-2013计算过程'!R26</f>
        <v>0.469089488081282</v>
      </c>
      <c r="L24">
        <f>'2006-2013计算过程'!AA26</f>
        <v>0.552012845509806</v>
      </c>
      <c r="M24">
        <f>'2006-2013计算过程'!AJ26</f>
        <v>0.559431524547804</v>
      </c>
      <c r="N24">
        <f>'2006-2013计算过程'!AS26</f>
        <v>0.539818483957561</v>
      </c>
      <c r="O24">
        <f>'2006-2013计算过程'!BC26</f>
        <v>0.56</v>
      </c>
      <c r="P24">
        <v>0.540066140931061</v>
      </c>
      <c r="Q24">
        <v>0.494141769185706</v>
      </c>
      <c r="R24">
        <v>0.43094944512947</v>
      </c>
      <c r="S24">
        <v>0.45413786661685</v>
      </c>
    </row>
    <row r="25" spans="1:19">
      <c r="A25" s="66" t="s">
        <v>23</v>
      </c>
      <c r="B25" s="66">
        <v>0.545489408327246</v>
      </c>
      <c r="C25">
        <f>'2014-2020计算过程'!T28</f>
        <v>0.538531563441358</v>
      </c>
      <c r="D25">
        <f>'2014-2020计算过程'!AD28</f>
        <v>0.536914460285132</v>
      </c>
      <c r="E25">
        <f>'2017年插值法填充'!I26</f>
        <v>0.545402875292544</v>
      </c>
      <c r="F25">
        <f>'2014-2020计算过程'!AM28</f>
        <v>0.553599367578517</v>
      </c>
      <c r="G25">
        <f>'2014-2020计算过程'!AV28</f>
        <v>0.549082288161517</v>
      </c>
      <c r="H25">
        <f>'2014-2020计算过程'!BE28</f>
        <v>0.592992981661761</v>
      </c>
      <c r="I25">
        <f>'2014-2020计算过程'!BN28</f>
        <v>0.51309884145705</v>
      </c>
      <c r="J25">
        <f>'2006-2013计算过程'!I27</f>
        <v>0.504495805926015</v>
      </c>
      <c r="K25">
        <f>'2006-2013计算过程'!R27</f>
        <v>0.534203803576497</v>
      </c>
      <c r="L25">
        <f>'2006-2013计算过程'!AA27</f>
        <v>0.539631248812013</v>
      </c>
      <c r="M25">
        <f>'2006-2013计算过程'!AJ27</f>
        <v>0.562288912477082</v>
      </c>
      <c r="N25">
        <f>'2006-2013计算过程'!AS27</f>
        <v>0.616279069767442</v>
      </c>
      <c r="O25">
        <f>'2006-2013计算过程'!BC27</f>
        <v>0.637981457283305</v>
      </c>
      <c r="P25">
        <v>0.68081639653546</v>
      </c>
      <c r="Q25">
        <v>0.625855739656712</v>
      </c>
      <c r="R25">
        <v>0.553347417225972</v>
      </c>
      <c r="S25">
        <v>0.546482386786569</v>
      </c>
    </row>
    <row r="26" spans="1:19">
      <c r="A26" s="66" t="s">
        <v>24</v>
      </c>
      <c r="B26" s="66">
        <v>0.72453776245691</v>
      </c>
      <c r="C26">
        <f>'2014-2020计算过程'!T29</f>
        <v>0.712450087027746</v>
      </c>
      <c r="D26">
        <f>'2014-2020计算过程'!AD29</f>
        <v>0.707032642460661</v>
      </c>
      <c r="E26">
        <f>'2017年插值法填充'!I27</f>
        <v>0.695951935388555</v>
      </c>
      <c r="F26">
        <f>'2014-2020计算过程'!AM29</f>
        <v>0.685515400019071</v>
      </c>
      <c r="G26">
        <f>'2014-2020计算过程'!AV29</f>
        <v>0.709183245194326</v>
      </c>
      <c r="H26">
        <f>'2014-2020计算过程'!BE29</f>
        <v>0.696752029981262</v>
      </c>
      <c r="I26">
        <f>'2014-2020计算过程'!BN29</f>
        <v>0.708405238046899</v>
      </c>
      <c r="J26">
        <f>'2006-2013计算过程'!I28</f>
        <v>0.737022969795623</v>
      </c>
      <c r="K26">
        <f>'2006-2013计算过程'!R28</f>
        <v>0.751926403522566</v>
      </c>
      <c r="L26">
        <f>'2006-2013计算过程'!AA28</f>
        <v>0.772094012549187</v>
      </c>
      <c r="M26">
        <f>'2006-2013计算过程'!AJ28</f>
        <v>0.762738179251941</v>
      </c>
      <c r="N26">
        <f>'2006-2013计算过程'!AS28</f>
        <v>0.775299238302503</v>
      </c>
      <c r="O26">
        <f>'2006-2013计算过程'!BC28</f>
        <v>0.759270275629586</v>
      </c>
      <c r="P26">
        <v>0.7352725494989</v>
      </c>
      <c r="Q26">
        <v>0.722632044850989</v>
      </c>
      <c r="R26">
        <v>0.733743727691273</v>
      </c>
      <c r="S26">
        <v>0.664840136738387</v>
      </c>
    </row>
    <row r="27" spans="1:19">
      <c r="A27" s="66" t="s">
        <v>25</v>
      </c>
      <c r="B27" s="66">
        <v>0.797769318105924</v>
      </c>
      <c r="C27">
        <f>'2014-2020计算过程'!T30</f>
        <v>0.79311798175633</v>
      </c>
      <c r="D27">
        <f>'2014-2020计算过程'!AD30</f>
        <v>0.782920597484277</v>
      </c>
      <c r="E27">
        <f>'2017年插值法填充'!I28</f>
        <v>0.793892399004404</v>
      </c>
      <c r="F27">
        <f>'2014-2020计算过程'!AM30</f>
        <v>0.804217991787981</v>
      </c>
      <c r="G27">
        <f>'2014-2020计算过程'!AV30</f>
        <v>0.817476576798055</v>
      </c>
      <c r="H27">
        <f>'2014-2020计算过程'!BE30</f>
        <v>0.799209619103674</v>
      </c>
      <c r="I27">
        <f>'2014-2020计算过程'!BN30</f>
        <v>0.785225952006563</v>
      </c>
      <c r="J27">
        <f>'2006-2013计算过程'!I29</f>
        <v>0.776910939691445</v>
      </c>
      <c r="K27">
        <f>'2006-2013计算过程'!R29</f>
        <v>0.738844913515098</v>
      </c>
      <c r="L27">
        <f>'2006-2013计算过程'!AA29</f>
        <v>0.828547648772368</v>
      </c>
      <c r="M27">
        <f>'2006-2013计算过程'!AJ29</f>
        <v>0.80514825676116</v>
      </c>
      <c r="N27">
        <f>'2006-2013计算过程'!AS29</f>
        <v>0.79456930743415</v>
      </c>
      <c r="O27">
        <f>'2006-2013计算过程'!BC29</f>
        <v>0.777724665391969</v>
      </c>
      <c r="P27">
        <v>0.738671632526381</v>
      </c>
      <c r="Q27">
        <v>0.683864441072332</v>
      </c>
      <c r="R27">
        <v>0.788970154944712</v>
      </c>
      <c r="S27">
        <v>0.774979918276115</v>
      </c>
    </row>
    <row r="28" spans="1:19">
      <c r="A28" s="66" t="s">
        <v>26</v>
      </c>
      <c r="B28" s="66">
        <v>0.565217391304348</v>
      </c>
      <c r="C28">
        <f>'2014-2020计算过程'!T31</f>
        <v>0.532</v>
      </c>
      <c r="D28">
        <f>'2014-2020计算过程'!AD31</f>
        <v>0.60545905707196</v>
      </c>
      <c r="E28">
        <f>'2017年插值法填充'!I29</f>
        <v>0.680981595092025</v>
      </c>
      <c r="F28">
        <f>'2014-2020计算过程'!AM31</f>
        <v>0.803212851405622</v>
      </c>
      <c r="G28">
        <f>'2014-2020计算过程'!AV31</f>
        <v>0.809269162210339</v>
      </c>
      <c r="H28">
        <f>'2014-2020计算过程'!BE31</f>
        <v>0.54639175257732</v>
      </c>
      <c r="I28">
        <f>'2014-2020计算过程'!BN31</f>
        <v>0.49609375</v>
      </c>
      <c r="J28">
        <f>'2006-2013计算过程'!I30</f>
        <v>0.557692307692308</v>
      </c>
      <c r="K28">
        <f>'2006-2013计算过程'!R30</f>
        <v>0.295918367346939</v>
      </c>
      <c r="L28">
        <f>'2006-2013计算过程'!AA30</f>
        <v>0.0277777777777778</v>
      </c>
      <c r="M28">
        <f>'2006-2013计算过程'!AJ30</f>
        <v>0.407407407407407</v>
      </c>
      <c r="N28">
        <f>'2006-2013计算过程'!AS30</f>
        <v>0.625</v>
      </c>
      <c r="O28">
        <f>'2006-2013计算过程'!BC30</f>
        <v>0.722222222222222</v>
      </c>
      <c r="P28">
        <v>0.25</v>
      </c>
      <c r="Q28">
        <v>0.555555555555556</v>
      </c>
      <c r="R28">
        <v>0.564048124557679</v>
      </c>
      <c r="S28">
        <v>0.462431276725718</v>
      </c>
    </row>
    <row r="29" spans="1:19">
      <c r="A29" s="66" t="s">
        <v>27</v>
      </c>
      <c r="B29" s="66">
        <v>0.566483570058829</v>
      </c>
      <c r="C29">
        <f>'2014-2020计算过程'!T32</f>
        <v>0.519809528905059</v>
      </c>
      <c r="D29">
        <f>'2014-2020计算过程'!AD32</f>
        <v>0.533934313275149</v>
      </c>
      <c r="E29">
        <f>'2017年插值法填充'!I30</f>
        <v>0.528308605341246</v>
      </c>
      <c r="F29">
        <f>'2014-2020计算过程'!AM32</f>
        <v>0.522277151717997</v>
      </c>
      <c r="G29">
        <f>'2014-2020计算过程'!AV32</f>
        <v>0.4837310881813</v>
      </c>
      <c r="H29">
        <f>'2014-2020计算过程'!BE32</f>
        <v>0.501054368754011</v>
      </c>
      <c r="I29">
        <f>'2014-2020计算过程'!BN32</f>
        <v>0.503562619895862</v>
      </c>
      <c r="J29">
        <f>'2006-2013计算过程'!I31</f>
        <v>0.529130400690034</v>
      </c>
      <c r="K29">
        <f>'2006-2013计算过程'!R31</f>
        <v>0.535471895121527</v>
      </c>
      <c r="L29">
        <f>'2006-2013计算过程'!AA31</f>
        <v>0.615838926174497</v>
      </c>
      <c r="M29">
        <f>'2006-2013计算过程'!AJ31</f>
        <v>0.6039907904835</v>
      </c>
      <c r="N29">
        <f>'2006-2013计算过程'!AS31</f>
        <v>0.457762096774194</v>
      </c>
      <c r="O29">
        <f>'2006-2013计算过程'!BC31</f>
        <v>0.445423209498277</v>
      </c>
      <c r="P29">
        <v>0.497304385837098</v>
      </c>
      <c r="Q29">
        <v>0.475925260510241</v>
      </c>
      <c r="R29">
        <v>0.57651317112407</v>
      </c>
      <c r="S29">
        <v>0.600086368216496</v>
      </c>
    </row>
    <row r="30" spans="1:19">
      <c r="A30" s="66" t="s">
        <v>28</v>
      </c>
      <c r="B30" s="66">
        <v>0.762654243263661</v>
      </c>
      <c r="C30">
        <f>'2014-2020计算过程'!T33</f>
        <v>0.757765259186521</v>
      </c>
      <c r="D30">
        <f>'2014-2020计算过程'!AD33</f>
        <v>0.786464139725009</v>
      </c>
      <c r="E30">
        <f>'2017年插值法填充'!I31</f>
        <v>0.785512519749126</v>
      </c>
      <c r="F30">
        <f>'2014-2020计算过程'!AM33</f>
        <v>0.784303072211795</v>
      </c>
      <c r="G30">
        <f>'2014-2020计算过程'!AV33</f>
        <v>0.817491136248523</v>
      </c>
      <c r="H30">
        <f>'2014-2020计算过程'!BE33</f>
        <v>0.794124345251651</v>
      </c>
      <c r="I30">
        <f>'2014-2020计算过程'!BN33</f>
        <v>0.805855808584321</v>
      </c>
      <c r="J30">
        <f>'2006-2013计算过程'!I32</f>
        <v>0.829725048711842</v>
      </c>
      <c r="K30">
        <f>'2006-2013计算过程'!R32</f>
        <v>0.84543794033226</v>
      </c>
      <c r="L30">
        <f>'2006-2013计算过程'!AA32</f>
        <v>0.805238415043653</v>
      </c>
      <c r="M30">
        <f>'2006-2013计算过程'!AJ32</f>
        <v>0.814238236837502</v>
      </c>
      <c r="N30">
        <f>'2006-2013计算过程'!AS32</f>
        <v>0.720548439473209</v>
      </c>
      <c r="O30">
        <f>'2006-2013计算过程'!BC32</f>
        <v>0.705753823743627</v>
      </c>
      <c r="P30">
        <v>0.761066969353008</v>
      </c>
      <c r="Q30">
        <v>0.753234458819817</v>
      </c>
      <c r="R30">
        <v>0.760255006761543</v>
      </c>
      <c r="S30">
        <v>0.711377399819611</v>
      </c>
    </row>
    <row r="31" spans="1:19">
      <c r="A31" s="66" t="s">
        <v>29</v>
      </c>
      <c r="B31" s="66">
        <v>0.818079477653946</v>
      </c>
      <c r="C31">
        <f>'2014-2020计算过程'!T34</f>
        <v>0.858300653594771</v>
      </c>
      <c r="D31">
        <f>'2014-2020计算过程'!AD34</f>
        <v>0.859423712801134</v>
      </c>
      <c r="E31">
        <f>'2017年插值法填充'!I32</f>
        <v>0.882171141587792</v>
      </c>
      <c r="F31">
        <f>'2014-2020计算过程'!AM34</f>
        <v>0.906046235921755</v>
      </c>
      <c r="G31">
        <f>'2014-2020计算过程'!AV34</f>
        <v>0.903973838073531</v>
      </c>
      <c r="H31">
        <f>'2014-2020计算过程'!BE34</f>
        <v>0.874516307352128</v>
      </c>
      <c r="I31">
        <f>'2014-2020计算过程'!BN34</f>
        <v>0.869259503405845</v>
      </c>
      <c r="J31">
        <f>'2006-2013计算过程'!I33</f>
        <v>0.862565278308496</v>
      </c>
      <c r="K31">
        <f>'2006-2013计算过程'!R33</f>
        <v>0.887553802008608</v>
      </c>
      <c r="L31">
        <f>'2006-2013计算过程'!AA33</f>
        <v>0.866929911154985</v>
      </c>
      <c r="M31">
        <f>'2006-2013计算过程'!AJ33</f>
        <v>0.826112412177986</v>
      </c>
      <c r="N31">
        <f>'2006-2013计算过程'!AS33</f>
        <v>0.840862422997947</v>
      </c>
      <c r="O31">
        <f>'2006-2013计算过程'!BC33</f>
        <v>0.826798793623438</v>
      </c>
      <c r="P31">
        <v>0.848209783156833</v>
      </c>
      <c r="Q31">
        <v>0.761627906976744</v>
      </c>
      <c r="R31">
        <v>0.825256356229808</v>
      </c>
      <c r="S31">
        <v>0.808868501529052</v>
      </c>
    </row>
    <row r="32" spans="1:19">
      <c r="A32" s="66" t="s">
        <v>30</v>
      </c>
      <c r="B32" s="66">
        <v>0.732157177225341</v>
      </c>
      <c r="C32">
        <f>'2014-2020计算过程'!T35</f>
        <v>0.725932073544433</v>
      </c>
      <c r="D32">
        <f>'2014-2020计算过程'!AD35</f>
        <v>0.73041983795728</v>
      </c>
      <c r="E32">
        <f>'2017年插值法填充'!I33</f>
        <v>0.710779595765159</v>
      </c>
      <c r="F32">
        <f>'2014-2020计算过程'!AM35</f>
        <v>0.685805796422155</v>
      </c>
      <c r="G32">
        <f>'2014-2020计算过程'!AV35</f>
        <v>0.60901303538175</v>
      </c>
      <c r="H32">
        <f>'2014-2020计算过程'!BE35</f>
        <v>0.639152948450421</v>
      </c>
      <c r="I32">
        <f>'2014-2020计算过程'!BN35</f>
        <v>0.663568244332732</v>
      </c>
      <c r="J32">
        <f>'2006-2013计算过程'!I34</f>
        <v>0.674067076051016</v>
      </c>
      <c r="K32">
        <f>'2006-2013计算过程'!R34</f>
        <v>0.707297830374753</v>
      </c>
      <c r="L32">
        <f>'2006-2013计算过程'!AA34</f>
        <v>0.65183353934899</v>
      </c>
      <c r="M32">
        <f>'2006-2013计算过程'!AJ34</f>
        <v>0.685991678224688</v>
      </c>
      <c r="N32">
        <f>'2006-2013计算过程'!AS34</f>
        <v>0.608497723823976</v>
      </c>
      <c r="O32">
        <f>'2006-2013计算过程'!BC34</f>
        <v>0.684137931034483</v>
      </c>
      <c r="P32">
        <v>0.624808575803982</v>
      </c>
      <c r="Q32">
        <v>0.616801768607222</v>
      </c>
      <c r="R32">
        <v>0.751691249861373</v>
      </c>
      <c r="S32">
        <v>0.752792949354518</v>
      </c>
    </row>
    <row r="33" spans="1:19">
      <c r="A33" s="66" t="s">
        <v>31</v>
      </c>
      <c r="B33" s="66">
        <v>0.699951677481707</v>
      </c>
      <c r="C33">
        <f>'2014-2020计算过程'!T36</f>
        <v>0.200076134885639</v>
      </c>
      <c r="D33">
        <f>'2014-2020计算过程'!AD36</f>
        <v>0.729472567340932</v>
      </c>
      <c r="E33">
        <f>'2017年插值法填充'!I34</f>
        <v>0.700843320017754</v>
      </c>
      <c r="F33">
        <f>'2014-2020计算过程'!AM36</f>
        <v>0.672218248697251</v>
      </c>
      <c r="G33">
        <f>'2014-2020计算过程'!AV36</f>
        <v>0.671946155906777</v>
      </c>
      <c r="H33">
        <f>'2014-2020计算过程'!BE36</f>
        <v>0.629063509149623</v>
      </c>
      <c r="I33">
        <f>'2014-2020计算过程'!BN36</f>
        <v>0.607035892560019</v>
      </c>
      <c r="J33">
        <f>'2006-2013计算过程'!I35</f>
        <v>0.578310182235249</v>
      </c>
      <c r="K33">
        <f>'2006-2013计算过程'!R35</f>
        <v>0.580022809351834</v>
      </c>
      <c r="L33">
        <f>'2006-2013计算过程'!AA35</f>
        <v>0.597515705311251</v>
      </c>
      <c r="M33">
        <f>'2006-2013计算过程'!AJ35</f>
        <v>0.64807976366322</v>
      </c>
      <c r="N33">
        <f>'2006-2013计算过程'!AS35</f>
        <v>0.66482347937048</v>
      </c>
      <c r="O33">
        <f>'2006-2013计算过程'!BC35</f>
        <v>0.628586197983975</v>
      </c>
      <c r="P33">
        <v>0.541312478748725</v>
      </c>
      <c r="Q33">
        <v>0.553809897879026</v>
      </c>
      <c r="R33">
        <v>0.710515891153975</v>
      </c>
      <c r="S33">
        <v>0.700661146811666</v>
      </c>
    </row>
    <row r="36" spans="19:19">
      <c r="S36" s="65" t="s">
        <v>33</v>
      </c>
    </row>
  </sheetData>
  <sheetProtection formatCells="0" insertHyperlinks="0" autoFilter="0"/>
  <hyperlinks>
    <hyperlink ref="A2" r:id="rId1" display="全 国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17"/>
  <sheetViews>
    <sheetView workbookViewId="0">
      <selection activeCell="A2" sqref="A2:A33"/>
    </sheetView>
  </sheetViews>
  <sheetFormatPr defaultColWidth="9" defaultRowHeight="14.25"/>
  <cols>
    <col min="11" max="11" width="13.3333333333333" customWidth="1"/>
    <col min="12" max="12" width="9.08333333333333" customWidth="1"/>
    <col min="13" max="14" width="6.08333333333333" customWidth="1"/>
    <col min="15" max="15" width="5.50833333333333" customWidth="1"/>
    <col min="16" max="18" width="6.08333333333333" customWidth="1"/>
    <col min="19" max="19" width="5.50833333333333" customWidth="1"/>
    <col min="20" max="21" width="6.08333333333333" customWidth="1"/>
    <col min="22" max="22" width="6.83333333333333" customWidth="1"/>
    <col min="23" max="28" width="6.08333333333333" customWidth="1"/>
    <col min="29" max="29" width="6.83333333333333" customWidth="1"/>
    <col min="30" max="31" width="5.50833333333333" customWidth="1"/>
    <col min="32" max="32" width="7.08333333333333" customWidth="1"/>
    <col min="33" max="35" width="6.08333333333333" customWidth="1"/>
    <col min="36" max="36" width="5.50833333333333" customWidth="1"/>
    <col min="37" max="37" width="6.08333333333333" customWidth="1"/>
    <col min="38" max="39" width="5.50833333333333" customWidth="1"/>
    <col min="40" max="43" width="6.08333333333333" customWidth="1"/>
  </cols>
  <sheetData>
    <row r="1" spans="1:9">
      <c r="A1" s="2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 spans="1:12">
      <c r="A2" s="8" t="s">
        <v>0</v>
      </c>
      <c r="B2" s="24">
        <v>12061.89</v>
      </c>
      <c r="C2" s="24">
        <v>853.72</v>
      </c>
      <c r="D2" s="24">
        <v>387.56</v>
      </c>
      <c r="E2" s="24">
        <v>2517.47</v>
      </c>
      <c r="F2" s="24">
        <v>740.99</v>
      </c>
      <c r="G2" s="24">
        <v>597.73</v>
      </c>
      <c r="H2" s="24">
        <v>508.81</v>
      </c>
      <c r="I2" s="77">
        <v>2019</v>
      </c>
      <c r="K2" t="s">
        <v>43</v>
      </c>
      <c r="L2" t="s">
        <v>44</v>
      </c>
    </row>
    <row r="3" spans="1:43">
      <c r="A3" s="10" t="s">
        <v>1</v>
      </c>
      <c r="B3" s="25">
        <v>283.88</v>
      </c>
      <c r="C3" s="25">
        <v>2.02</v>
      </c>
      <c r="D3" s="25">
        <v>2.05</v>
      </c>
      <c r="E3" s="25">
        <v>42.4</v>
      </c>
      <c r="F3" s="25">
        <v>1.32</v>
      </c>
      <c r="G3" s="25">
        <v>0.19</v>
      </c>
      <c r="H3" s="25">
        <v>6.43</v>
      </c>
      <c r="I3">
        <v>2019</v>
      </c>
      <c r="K3" t="s">
        <v>45</v>
      </c>
      <c r="L3" t="s">
        <v>12</v>
      </c>
      <c r="M3" t="s">
        <v>1</v>
      </c>
      <c r="N3" t="s">
        <v>13</v>
      </c>
      <c r="O3" t="s">
        <v>28</v>
      </c>
      <c r="P3" t="s">
        <v>19</v>
      </c>
      <c r="Q3" t="s">
        <v>20</v>
      </c>
      <c r="R3" t="s">
        <v>24</v>
      </c>
      <c r="S3" t="s">
        <v>21</v>
      </c>
      <c r="T3" t="s">
        <v>3</v>
      </c>
      <c r="U3" t="s">
        <v>16</v>
      </c>
      <c r="V3" t="s">
        <v>8</v>
      </c>
      <c r="W3" t="s">
        <v>17</v>
      </c>
      <c r="X3" t="s">
        <v>18</v>
      </c>
      <c r="Y3" t="s">
        <v>7</v>
      </c>
      <c r="Z3" t="s">
        <v>10</v>
      </c>
      <c r="AA3" t="s">
        <v>14</v>
      </c>
      <c r="AB3" t="s">
        <v>6</v>
      </c>
      <c r="AC3" t="s">
        <v>5</v>
      </c>
      <c r="AD3" t="s">
        <v>30</v>
      </c>
      <c r="AE3" t="s">
        <v>29</v>
      </c>
      <c r="AF3" t="s">
        <v>0</v>
      </c>
      <c r="AG3" t="s">
        <v>15</v>
      </c>
      <c r="AH3" t="s">
        <v>4</v>
      </c>
      <c r="AI3" t="s">
        <v>27</v>
      </c>
      <c r="AJ3" t="s">
        <v>9</v>
      </c>
      <c r="AK3" t="s">
        <v>23</v>
      </c>
      <c r="AL3" t="s">
        <v>2</v>
      </c>
      <c r="AM3" t="s">
        <v>26</v>
      </c>
      <c r="AN3" t="s">
        <v>31</v>
      </c>
      <c r="AO3" t="s">
        <v>25</v>
      </c>
      <c r="AP3" t="s">
        <v>11</v>
      </c>
      <c r="AQ3" t="s">
        <v>22</v>
      </c>
    </row>
    <row r="4" spans="1:43">
      <c r="A4" s="10" t="s">
        <v>2</v>
      </c>
      <c r="B4" s="25">
        <v>133.09</v>
      </c>
      <c r="C4" s="25">
        <v>15.87</v>
      </c>
      <c r="D4" s="25">
        <v>2.69</v>
      </c>
      <c r="E4" s="25">
        <v>17.89</v>
      </c>
      <c r="F4" s="25">
        <v>9.6</v>
      </c>
      <c r="G4" s="25">
        <v>6.37</v>
      </c>
      <c r="H4" s="25">
        <v>2.81</v>
      </c>
      <c r="I4">
        <v>2019</v>
      </c>
      <c r="K4" s="66">
        <v>2007</v>
      </c>
      <c r="L4" s="76">
        <v>6.36</v>
      </c>
      <c r="M4" s="76">
        <v>2.57</v>
      </c>
      <c r="N4" s="76">
        <v>7.79</v>
      </c>
      <c r="O4" s="76">
        <v>2.09</v>
      </c>
      <c r="P4" s="76">
        <v>12.53</v>
      </c>
      <c r="Q4" s="76">
        <v>2.59</v>
      </c>
      <c r="R4" s="76">
        <v>1.06</v>
      </c>
      <c r="S4" s="76">
        <v>0.39</v>
      </c>
      <c r="T4" s="76">
        <v>10.8</v>
      </c>
      <c r="U4" s="76">
        <v>15.49</v>
      </c>
      <c r="V4" s="76">
        <v>1.29</v>
      </c>
      <c r="W4" s="76">
        <v>6.19</v>
      </c>
      <c r="X4" s="76">
        <v>4.21</v>
      </c>
      <c r="Y4" s="76">
        <v>3.11</v>
      </c>
      <c r="Z4" s="76">
        <v>17.54</v>
      </c>
      <c r="AA4" s="76">
        <v>3.19</v>
      </c>
      <c r="AB4" s="76">
        <v>9.06</v>
      </c>
      <c r="AC4" s="76">
        <v>3.27</v>
      </c>
      <c r="AD4" s="76">
        <v>1.07</v>
      </c>
      <c r="AE4" s="76">
        <v>0.15</v>
      </c>
      <c r="AF4" s="76">
        <v>191.75</v>
      </c>
      <c r="AG4" s="76">
        <v>31.1</v>
      </c>
      <c r="AH4" s="76">
        <v>4.75</v>
      </c>
      <c r="AI4" s="76">
        <v>2.94</v>
      </c>
      <c r="AJ4" s="76">
        <v>4.2</v>
      </c>
      <c r="AK4" s="76">
        <v>7.35</v>
      </c>
      <c r="AL4" s="76">
        <v>1.82</v>
      </c>
      <c r="AM4" s="76">
        <v>0.16</v>
      </c>
      <c r="AN4" s="76">
        <v>2.43</v>
      </c>
      <c r="AO4" s="76">
        <v>3.18</v>
      </c>
      <c r="AP4" s="76">
        <v>19.05</v>
      </c>
      <c r="AQ4" s="76">
        <v>4.01</v>
      </c>
    </row>
    <row r="5" spans="1:43">
      <c r="A5" s="10" t="s">
        <v>3</v>
      </c>
      <c r="B5" s="25">
        <v>569.1</v>
      </c>
      <c r="C5" s="25">
        <v>27.48</v>
      </c>
      <c r="D5" s="25">
        <v>18.52</v>
      </c>
      <c r="E5" s="25">
        <v>79.95</v>
      </c>
      <c r="F5" s="25">
        <v>148.95</v>
      </c>
      <c r="G5" s="25">
        <v>6.36</v>
      </c>
      <c r="H5" s="25">
        <v>24.81</v>
      </c>
      <c r="I5">
        <v>2019</v>
      </c>
      <c r="K5" s="66">
        <v>2008</v>
      </c>
      <c r="L5" s="76">
        <v>8.46</v>
      </c>
      <c r="M5" s="76">
        <v>4.1</v>
      </c>
      <c r="N5" s="76">
        <v>10.06</v>
      </c>
      <c r="O5" s="76">
        <v>2.48</v>
      </c>
      <c r="P5" s="76">
        <v>14.89</v>
      </c>
      <c r="Q5" s="76">
        <v>3.65</v>
      </c>
      <c r="R5" s="76">
        <v>1.18</v>
      </c>
      <c r="S5" s="76">
        <v>0.58</v>
      </c>
      <c r="T5" s="76">
        <v>13.72</v>
      </c>
      <c r="U5" s="76">
        <v>18.85</v>
      </c>
      <c r="V5" s="76">
        <v>1.28</v>
      </c>
      <c r="W5" s="76">
        <v>8.9</v>
      </c>
      <c r="X5" s="76">
        <v>5.21</v>
      </c>
      <c r="Y5" s="76">
        <v>5.06</v>
      </c>
      <c r="Z5" s="76">
        <v>24.51</v>
      </c>
      <c r="AA5" s="76">
        <v>5.92</v>
      </c>
      <c r="AB5" s="76">
        <v>11.31</v>
      </c>
      <c r="AC5" s="76">
        <v>5.36</v>
      </c>
      <c r="AD5" s="76">
        <v>1.51</v>
      </c>
      <c r="AE5" s="76">
        <v>0.34</v>
      </c>
      <c r="AF5" s="76">
        <v>252.86</v>
      </c>
      <c r="AG5" s="76">
        <v>40.62</v>
      </c>
      <c r="AH5" s="76">
        <v>5.14</v>
      </c>
      <c r="AI5" s="76">
        <v>3.69</v>
      </c>
      <c r="AJ5" s="76">
        <v>4.68</v>
      </c>
      <c r="AK5" s="76">
        <v>9.8</v>
      </c>
      <c r="AL5" s="76">
        <v>2.75</v>
      </c>
      <c r="AM5" s="76">
        <v>0.1</v>
      </c>
      <c r="AN5" s="76">
        <v>3.13</v>
      </c>
      <c r="AO5" s="76">
        <v>4.22</v>
      </c>
      <c r="AP5" s="76">
        <v>24.95</v>
      </c>
      <c r="AQ5" s="76">
        <v>6.41</v>
      </c>
    </row>
    <row r="6" spans="1:43">
      <c r="A6" s="10" t="s">
        <v>4</v>
      </c>
      <c r="B6" s="25">
        <v>691.68</v>
      </c>
      <c r="C6" s="25">
        <v>41.95</v>
      </c>
      <c r="D6" s="25">
        <v>34.43</v>
      </c>
      <c r="E6" s="25">
        <v>103.26</v>
      </c>
      <c r="F6" s="25">
        <v>49</v>
      </c>
      <c r="G6" s="25">
        <v>21.75</v>
      </c>
      <c r="H6" s="25">
        <v>13.03</v>
      </c>
      <c r="I6">
        <v>2019</v>
      </c>
      <c r="K6" s="66">
        <v>2009</v>
      </c>
      <c r="L6" s="76">
        <v>8.32</v>
      </c>
      <c r="M6" s="76">
        <v>2.95</v>
      </c>
      <c r="N6" s="76">
        <v>10.41</v>
      </c>
      <c r="O6" s="76">
        <v>2.21</v>
      </c>
      <c r="P6" s="76">
        <v>13.5</v>
      </c>
      <c r="Q6" s="76">
        <v>3.6</v>
      </c>
      <c r="R6" s="76">
        <v>1.4</v>
      </c>
      <c r="S6" s="76">
        <v>0.48</v>
      </c>
      <c r="T6" s="76">
        <v>13.18</v>
      </c>
      <c r="U6" s="76">
        <v>22.11</v>
      </c>
      <c r="V6" s="76">
        <v>1.31</v>
      </c>
      <c r="W6" s="76">
        <v>7.61</v>
      </c>
      <c r="X6" s="76">
        <v>7.31</v>
      </c>
      <c r="Y6" s="76">
        <v>6.81</v>
      </c>
      <c r="Z6" s="76">
        <v>20.25</v>
      </c>
      <c r="AA6" s="76">
        <v>5.73</v>
      </c>
      <c r="AB6" s="76">
        <v>12.43</v>
      </c>
      <c r="AC6" s="76">
        <v>5.52</v>
      </c>
      <c r="AD6" s="76">
        <v>1.52</v>
      </c>
      <c r="AE6" s="76">
        <v>0.63</v>
      </c>
      <c r="AF6" s="76">
        <v>246.62</v>
      </c>
      <c r="AG6" s="76">
        <v>35.57</v>
      </c>
      <c r="AH6" s="76">
        <v>5.9</v>
      </c>
      <c r="AI6" s="76">
        <v>3.91</v>
      </c>
      <c r="AJ6" s="76">
        <v>3.76</v>
      </c>
      <c r="AK6" s="76">
        <v>11.03</v>
      </c>
      <c r="AL6" s="76">
        <v>1.93</v>
      </c>
      <c r="AM6" s="76">
        <v>0.11</v>
      </c>
      <c r="AN6" s="76">
        <v>3.54</v>
      </c>
      <c r="AO6" s="76">
        <v>4.29</v>
      </c>
      <c r="AP6" s="76">
        <v>23.86</v>
      </c>
      <c r="AQ6" s="76">
        <v>5.43</v>
      </c>
    </row>
    <row r="7" spans="1:43">
      <c r="A7" s="10" t="s">
        <v>5</v>
      </c>
      <c r="B7" s="25">
        <v>445.36</v>
      </c>
      <c r="C7" s="25">
        <v>63.44</v>
      </c>
      <c r="D7" s="25">
        <v>11.44</v>
      </c>
      <c r="E7" s="25">
        <v>151.27</v>
      </c>
      <c r="F7" s="25">
        <v>28.77</v>
      </c>
      <c r="G7" s="25">
        <v>35.26</v>
      </c>
      <c r="H7" s="25">
        <v>11.25</v>
      </c>
      <c r="I7">
        <v>2019</v>
      </c>
      <c r="K7" s="66">
        <v>2010</v>
      </c>
      <c r="L7" s="76">
        <v>11.15</v>
      </c>
      <c r="M7" s="76">
        <v>2.17</v>
      </c>
      <c r="N7" s="76">
        <v>11.44</v>
      </c>
      <c r="O7" s="76">
        <v>2.71</v>
      </c>
      <c r="P7" s="76">
        <v>14.31</v>
      </c>
      <c r="Q7" s="76">
        <v>5.59</v>
      </c>
      <c r="R7" s="76">
        <v>3.15</v>
      </c>
      <c r="S7" s="76">
        <v>0.86</v>
      </c>
      <c r="T7" s="76">
        <v>15.87</v>
      </c>
      <c r="U7" s="76">
        <v>27.09</v>
      </c>
      <c r="V7" s="76">
        <v>1.99</v>
      </c>
      <c r="W7" s="76">
        <v>14.63</v>
      </c>
      <c r="X7" s="76">
        <v>9.11</v>
      </c>
      <c r="Y7" s="76">
        <v>7.7</v>
      </c>
      <c r="Z7" s="76">
        <v>24.34</v>
      </c>
      <c r="AA7" s="76">
        <v>6.4</v>
      </c>
      <c r="AB7" s="76">
        <v>14.86</v>
      </c>
      <c r="AC7" s="76">
        <v>8</v>
      </c>
      <c r="AD7" s="76">
        <v>2.45</v>
      </c>
      <c r="AE7" s="76">
        <v>1.18</v>
      </c>
      <c r="AF7" s="76">
        <v>305.75</v>
      </c>
      <c r="AG7" s="76">
        <v>38.86</v>
      </c>
      <c r="AH7" s="76">
        <v>6.68</v>
      </c>
      <c r="AI7" s="76">
        <v>4.73</v>
      </c>
      <c r="AJ7" s="76">
        <v>3.56</v>
      </c>
      <c r="AK7" s="76">
        <v>18.91</v>
      </c>
      <c r="AL7" s="76">
        <v>2.28</v>
      </c>
      <c r="AM7" s="76">
        <v>0.13</v>
      </c>
      <c r="AN7" s="76">
        <v>4.95</v>
      </c>
      <c r="AO7" s="76">
        <v>4.61</v>
      </c>
      <c r="AP7" s="76">
        <v>28.95</v>
      </c>
      <c r="AQ7" s="76">
        <v>7.09</v>
      </c>
    </row>
    <row r="8" spans="1:43">
      <c r="A8" s="10" t="s">
        <v>6</v>
      </c>
      <c r="B8" s="25">
        <v>447.51</v>
      </c>
      <c r="C8" s="25">
        <v>30.68</v>
      </c>
      <c r="D8" s="25">
        <v>38.06</v>
      </c>
      <c r="E8" s="25">
        <v>69.84</v>
      </c>
      <c r="F8" s="25">
        <v>90.66</v>
      </c>
      <c r="G8" s="25">
        <v>15.71</v>
      </c>
      <c r="H8" s="25">
        <v>18.75</v>
      </c>
      <c r="I8">
        <v>2019</v>
      </c>
      <c r="K8" s="66">
        <v>2011</v>
      </c>
      <c r="L8" s="76">
        <v>15.23</v>
      </c>
      <c r="M8" s="76">
        <v>4.7</v>
      </c>
      <c r="N8" s="76">
        <v>17.32</v>
      </c>
      <c r="O8" s="76">
        <v>4.21</v>
      </c>
      <c r="P8" s="76">
        <v>22.44</v>
      </c>
      <c r="Q8" s="76">
        <v>7.58</v>
      </c>
      <c r="R8" s="76">
        <v>4.63</v>
      </c>
      <c r="S8" s="76">
        <v>0.95</v>
      </c>
      <c r="T8" s="76">
        <v>28.48</v>
      </c>
      <c r="U8" s="76">
        <v>38.85</v>
      </c>
      <c r="V8" s="76">
        <v>2.98</v>
      </c>
      <c r="W8" s="76">
        <v>18.84</v>
      </c>
      <c r="X8" s="76">
        <v>13.21</v>
      </c>
      <c r="Y8" s="76">
        <v>12.15</v>
      </c>
      <c r="Z8" s="76">
        <v>36.06</v>
      </c>
      <c r="AA8" s="76">
        <v>10.02</v>
      </c>
      <c r="AB8" s="76">
        <v>19.97</v>
      </c>
      <c r="AC8" s="76">
        <v>8.01</v>
      </c>
      <c r="AD8" s="76">
        <v>2.93</v>
      </c>
      <c r="AE8" s="76">
        <v>1.44</v>
      </c>
      <c r="AF8" s="76">
        <v>433.7</v>
      </c>
      <c r="AG8" s="76">
        <v>47.99</v>
      </c>
      <c r="AH8" s="76">
        <v>9.72</v>
      </c>
      <c r="AI8" s="76">
        <v>6.34</v>
      </c>
      <c r="AJ8" s="76">
        <v>5.34</v>
      </c>
      <c r="AK8" s="76">
        <v>26.44</v>
      </c>
      <c r="AL8" s="76">
        <v>2.71</v>
      </c>
      <c r="AM8" s="76">
        <v>0.19</v>
      </c>
      <c r="AN8" s="76">
        <v>6.8</v>
      </c>
      <c r="AO8" s="76">
        <v>6.34</v>
      </c>
      <c r="AP8" s="76">
        <v>41.35</v>
      </c>
      <c r="AQ8" s="76">
        <v>10.48</v>
      </c>
    </row>
    <row r="9" spans="1:43">
      <c r="A9" s="10" t="s">
        <v>7</v>
      </c>
      <c r="B9" s="25">
        <v>147.71</v>
      </c>
      <c r="C9" s="25">
        <v>7.72</v>
      </c>
      <c r="D9" s="25">
        <v>0.95</v>
      </c>
      <c r="E9" s="25">
        <v>35.75</v>
      </c>
      <c r="F9" s="25">
        <v>9.3</v>
      </c>
      <c r="G9" s="25">
        <v>1.11</v>
      </c>
      <c r="H9" s="25">
        <v>7.54</v>
      </c>
      <c r="I9">
        <v>2019</v>
      </c>
      <c r="K9" s="66">
        <v>2012</v>
      </c>
      <c r="L9" s="76">
        <v>18.76</v>
      </c>
      <c r="M9" s="76">
        <v>6.29</v>
      </c>
      <c r="N9" s="76">
        <v>21.4</v>
      </c>
      <c r="O9" s="76">
        <v>5.9</v>
      </c>
      <c r="P9" s="76">
        <v>26.33</v>
      </c>
      <c r="Q9" s="76">
        <v>9.6</v>
      </c>
      <c r="R9" s="76">
        <v>8.32</v>
      </c>
      <c r="S9" s="76">
        <v>1.27</v>
      </c>
      <c r="T9" s="76">
        <v>34.15</v>
      </c>
      <c r="U9" s="76">
        <v>46.61</v>
      </c>
      <c r="V9" s="76">
        <v>5.47</v>
      </c>
      <c r="W9" s="76">
        <v>24.49</v>
      </c>
      <c r="X9" s="76">
        <v>16.48</v>
      </c>
      <c r="Y9" s="76">
        <v>17.49</v>
      </c>
      <c r="Z9" s="76">
        <v>46.42</v>
      </c>
      <c r="AA9" s="76">
        <v>12.32</v>
      </c>
      <c r="AB9" s="76">
        <v>28.03</v>
      </c>
      <c r="AC9" s="76">
        <v>10.23</v>
      </c>
      <c r="AD9" s="76">
        <v>3.9</v>
      </c>
      <c r="AE9" s="76">
        <v>1.21</v>
      </c>
      <c r="AF9" s="76">
        <v>543.59</v>
      </c>
      <c r="AG9" s="76">
        <v>57.58</v>
      </c>
      <c r="AH9" s="76">
        <v>10.73</v>
      </c>
      <c r="AI9" s="76">
        <v>7.67</v>
      </c>
      <c r="AJ9" s="76">
        <v>6.67</v>
      </c>
      <c r="AK9" s="76">
        <v>29.78</v>
      </c>
      <c r="AL9" s="76">
        <v>4.58</v>
      </c>
      <c r="AM9" s="76">
        <v>0.18</v>
      </c>
      <c r="AN9" s="76">
        <v>10.58</v>
      </c>
      <c r="AO9" s="76">
        <v>8.74</v>
      </c>
      <c r="AP9" s="76">
        <v>46.09</v>
      </c>
      <c r="AQ9" s="76">
        <v>16.29</v>
      </c>
    </row>
    <row r="10" spans="1:43">
      <c r="A10" s="10" t="s">
        <v>8</v>
      </c>
      <c r="B10" s="25">
        <v>155.94</v>
      </c>
      <c r="C10" s="25">
        <v>4.58</v>
      </c>
      <c r="D10" s="25">
        <v>5.71</v>
      </c>
      <c r="E10" s="25">
        <v>35.98</v>
      </c>
      <c r="F10" s="25">
        <v>3.78</v>
      </c>
      <c r="G10" s="25">
        <v>1.64</v>
      </c>
      <c r="H10" s="25">
        <v>3.01</v>
      </c>
      <c r="I10">
        <v>2019</v>
      </c>
      <c r="K10" s="66">
        <v>2013</v>
      </c>
      <c r="L10" s="76">
        <v>20.94</v>
      </c>
      <c r="M10" s="76">
        <v>7.83</v>
      </c>
      <c r="N10" s="76">
        <v>24.67</v>
      </c>
      <c r="O10" s="76">
        <v>7.87</v>
      </c>
      <c r="P10" s="76">
        <v>27.89</v>
      </c>
      <c r="Q10" s="76">
        <v>10.63</v>
      </c>
      <c r="R10" s="76">
        <v>11.58</v>
      </c>
      <c r="S10" s="76">
        <v>2.38</v>
      </c>
      <c r="T10" s="76">
        <v>39.4</v>
      </c>
      <c r="U10" s="76">
        <v>51.05</v>
      </c>
      <c r="V10" s="76">
        <v>7.37</v>
      </c>
      <c r="W10" s="76">
        <v>29.07</v>
      </c>
      <c r="X10" s="76">
        <v>22.72</v>
      </c>
      <c r="Y10" s="76">
        <v>23.44</v>
      </c>
      <c r="Z10" s="76">
        <v>52.14</v>
      </c>
      <c r="AA10" s="76">
        <v>15.09</v>
      </c>
      <c r="AB10" s="76">
        <v>22.93</v>
      </c>
      <c r="AC10" s="76">
        <v>12.78</v>
      </c>
      <c r="AD10" s="76">
        <v>3.35</v>
      </c>
      <c r="AE10" s="76">
        <v>2.81</v>
      </c>
      <c r="AF10" s="76">
        <v>616.7</v>
      </c>
      <c r="AG10" s="76">
        <v>62.95</v>
      </c>
      <c r="AH10" s="76">
        <v>11.81</v>
      </c>
      <c r="AI10" s="76">
        <v>9.66</v>
      </c>
      <c r="AJ10" s="76">
        <v>6.2</v>
      </c>
      <c r="AK10" s="76">
        <v>34.25</v>
      </c>
      <c r="AL10" s="76">
        <v>4.57</v>
      </c>
      <c r="AM10" s="76">
        <v>0.19</v>
      </c>
      <c r="AN10" s="76">
        <v>16.35</v>
      </c>
      <c r="AO10" s="76">
        <v>10.75</v>
      </c>
      <c r="AP10" s="76">
        <v>47.36</v>
      </c>
      <c r="AQ10" s="76">
        <v>16.69</v>
      </c>
    </row>
    <row r="11" spans="1:43">
      <c r="A11" s="10" t="s">
        <v>9</v>
      </c>
      <c r="B11" s="25">
        <v>198.55</v>
      </c>
      <c r="C11" s="25">
        <v>13.37</v>
      </c>
      <c r="D11" s="25">
        <v>4.18</v>
      </c>
      <c r="E11" s="25">
        <v>19.18</v>
      </c>
      <c r="F11" s="25">
        <v>23.45</v>
      </c>
      <c r="G11" s="25">
        <v>3.14</v>
      </c>
      <c r="H11" s="25">
        <v>2.92</v>
      </c>
      <c r="I11">
        <v>2019</v>
      </c>
      <c r="K11" s="66">
        <v>2014</v>
      </c>
      <c r="L11" s="76">
        <v>22.52</v>
      </c>
      <c r="M11" s="76">
        <v>7.76</v>
      </c>
      <c r="N11" s="76">
        <v>26.03</v>
      </c>
      <c r="O11" s="76">
        <v>7.74</v>
      </c>
      <c r="P11" s="76">
        <v>34.12</v>
      </c>
      <c r="Q11" s="76">
        <v>11.43</v>
      </c>
      <c r="R11" s="76">
        <v>14.3</v>
      </c>
      <c r="S11" s="76">
        <v>2.44</v>
      </c>
      <c r="T11" s="76">
        <v>45.34</v>
      </c>
      <c r="U11" s="76">
        <v>57.52</v>
      </c>
      <c r="V11" s="76">
        <v>7.97</v>
      </c>
      <c r="W11" s="76">
        <v>37.05</v>
      </c>
      <c r="X11" s="76">
        <v>25.36</v>
      </c>
      <c r="Y11" s="76">
        <v>28.88</v>
      </c>
      <c r="Z11" s="76">
        <v>53.59</v>
      </c>
      <c r="AA11" s="76">
        <v>17.24</v>
      </c>
      <c r="AB11" s="76">
        <v>21.55</v>
      </c>
      <c r="AC11" s="76">
        <v>12.33</v>
      </c>
      <c r="AD11" s="76">
        <v>3.36</v>
      </c>
      <c r="AE11" s="76">
        <v>3.8</v>
      </c>
      <c r="AF11" s="76">
        <v>702.35</v>
      </c>
      <c r="AG11" s="76">
        <v>67.08</v>
      </c>
      <c r="AH11" s="76">
        <v>14.05</v>
      </c>
      <c r="AI11" s="76">
        <v>13.42</v>
      </c>
      <c r="AJ11" s="76">
        <v>5.91</v>
      </c>
      <c r="AK11" s="76">
        <v>55.08</v>
      </c>
      <c r="AL11" s="76">
        <v>4.82</v>
      </c>
      <c r="AM11" s="76">
        <v>0.13</v>
      </c>
      <c r="AN11" s="76">
        <v>20.48</v>
      </c>
      <c r="AO11" s="76">
        <v>13.52</v>
      </c>
      <c r="AP11" s="76">
        <v>48.06</v>
      </c>
      <c r="AQ11" s="76">
        <v>19.47</v>
      </c>
    </row>
    <row r="12" spans="1:43">
      <c r="A12" s="10" t="s">
        <v>10</v>
      </c>
      <c r="B12" s="25">
        <v>1022.14</v>
      </c>
      <c r="C12" s="25">
        <v>91.03</v>
      </c>
      <c r="D12" s="25">
        <v>6.62</v>
      </c>
      <c r="E12" s="25">
        <v>119.94</v>
      </c>
      <c r="F12" s="25">
        <v>60.44</v>
      </c>
      <c r="G12" s="25">
        <v>29.37</v>
      </c>
      <c r="H12" s="25">
        <v>35.76</v>
      </c>
      <c r="I12">
        <v>2019</v>
      </c>
      <c r="K12" s="66">
        <v>2015</v>
      </c>
      <c r="L12" s="76">
        <v>22.2</v>
      </c>
      <c r="M12" s="76">
        <v>6.97</v>
      </c>
      <c r="N12" s="76">
        <v>25.78</v>
      </c>
      <c r="O12" s="76">
        <v>7.1</v>
      </c>
      <c r="P12" s="76">
        <v>34.09</v>
      </c>
      <c r="Q12" s="76">
        <v>12.36</v>
      </c>
      <c r="R12" s="76">
        <v>16.41</v>
      </c>
      <c r="S12" s="76">
        <v>2.27</v>
      </c>
      <c r="T12" s="76">
        <v>40.68</v>
      </c>
      <c r="U12" s="76">
        <v>62.37</v>
      </c>
      <c r="V12" s="76">
        <v>5.75</v>
      </c>
      <c r="W12" s="76">
        <v>24.38</v>
      </c>
      <c r="X12" s="76">
        <v>27.55</v>
      </c>
      <c r="Y12" s="76">
        <v>26.51</v>
      </c>
      <c r="Z12" s="76">
        <v>46.02</v>
      </c>
      <c r="AA12" s="76">
        <v>17.48</v>
      </c>
      <c r="AB12" s="76">
        <v>18.8</v>
      </c>
      <c r="AC12" s="76">
        <v>12.36</v>
      </c>
      <c r="AD12" s="76">
        <v>3.32</v>
      </c>
      <c r="AE12" s="76">
        <v>3.26</v>
      </c>
      <c r="AF12" s="76">
        <v>646.36</v>
      </c>
      <c r="AG12" s="76">
        <v>64.67</v>
      </c>
      <c r="AH12" s="76">
        <v>13.72</v>
      </c>
      <c r="AI12" s="76">
        <v>10.14</v>
      </c>
      <c r="AJ12" s="76">
        <v>4.09</v>
      </c>
      <c r="AK12" s="76">
        <v>37.64</v>
      </c>
      <c r="AL12" s="76">
        <v>3.64</v>
      </c>
      <c r="AM12" s="76">
        <v>0.25</v>
      </c>
      <c r="AN12" s="76">
        <v>18.33</v>
      </c>
      <c r="AO12" s="76">
        <v>13.63</v>
      </c>
      <c r="AP12" s="76">
        <v>44.47</v>
      </c>
      <c r="AQ12" s="76">
        <v>20.15</v>
      </c>
    </row>
    <row r="13" spans="1:43">
      <c r="A13" s="10" t="s">
        <v>11</v>
      </c>
      <c r="B13" s="25">
        <v>863.99</v>
      </c>
      <c r="C13" s="25">
        <v>61.22</v>
      </c>
      <c r="D13" s="25">
        <v>7.25</v>
      </c>
      <c r="E13" s="25">
        <v>114.25</v>
      </c>
      <c r="F13" s="25">
        <v>12.3</v>
      </c>
      <c r="G13" s="25">
        <v>20.49</v>
      </c>
      <c r="H13" s="25">
        <v>34.2</v>
      </c>
      <c r="I13">
        <v>2019</v>
      </c>
      <c r="K13" s="66">
        <v>2016</v>
      </c>
      <c r="L13" s="76">
        <v>20.2</v>
      </c>
      <c r="M13" s="76">
        <v>6.87</v>
      </c>
      <c r="N13" s="76">
        <v>24.94</v>
      </c>
      <c r="O13" s="76">
        <v>7.48</v>
      </c>
      <c r="P13" s="76">
        <v>33.57</v>
      </c>
      <c r="Q13" s="76">
        <v>11.91</v>
      </c>
      <c r="R13" s="76">
        <v>14.91</v>
      </c>
      <c r="S13" s="76">
        <v>2.3</v>
      </c>
      <c r="T13" s="76">
        <v>35.24</v>
      </c>
      <c r="U13" s="76">
        <v>63.9</v>
      </c>
      <c r="V13" s="76">
        <v>4.61</v>
      </c>
      <c r="W13" s="76">
        <v>27.43</v>
      </c>
      <c r="X13" s="76">
        <v>24.11</v>
      </c>
      <c r="Y13" s="76">
        <v>21.78</v>
      </c>
      <c r="Z13" s="76">
        <v>43.78</v>
      </c>
      <c r="AA13" s="76">
        <v>16.25</v>
      </c>
      <c r="AB13" s="76">
        <v>14.75</v>
      </c>
      <c r="AC13" s="76">
        <v>12.03</v>
      </c>
      <c r="AD13" s="76">
        <v>2.44</v>
      </c>
      <c r="AE13" s="76">
        <v>5.09</v>
      </c>
      <c r="AF13" s="76">
        <v>596.17</v>
      </c>
      <c r="AG13" s="76">
        <v>60.48</v>
      </c>
      <c r="AH13" s="76">
        <v>10.45</v>
      </c>
      <c r="AI13" s="76">
        <v>9.83</v>
      </c>
      <c r="AJ13" s="76">
        <v>2.69</v>
      </c>
      <c r="AK13" s="76">
        <v>37.27</v>
      </c>
      <c r="AL13" s="76">
        <v>2.8</v>
      </c>
      <c r="AM13" s="76">
        <v>0.31</v>
      </c>
      <c r="AN13" s="76">
        <v>16.87</v>
      </c>
      <c r="AO13" s="76">
        <v>9.35</v>
      </c>
      <c r="AP13" s="76">
        <v>35.39</v>
      </c>
      <c r="AQ13" s="76">
        <v>17.14</v>
      </c>
    </row>
    <row r="14" spans="1:43">
      <c r="A14" s="10" t="s">
        <v>12</v>
      </c>
      <c r="B14" s="25">
        <v>346.78</v>
      </c>
      <c r="C14" s="25">
        <v>26.1</v>
      </c>
      <c r="D14" s="25">
        <v>2.41</v>
      </c>
      <c r="E14" s="25">
        <v>61.32</v>
      </c>
      <c r="F14" s="25">
        <v>11.65</v>
      </c>
      <c r="G14" s="25">
        <v>12.62</v>
      </c>
      <c r="H14" s="25">
        <v>20.16</v>
      </c>
      <c r="I14">
        <v>2019</v>
      </c>
      <c r="K14" s="66">
        <v>2017</v>
      </c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</row>
    <row r="15" spans="1:43">
      <c r="A15" s="10" t="s">
        <v>13</v>
      </c>
      <c r="B15" s="25">
        <v>394.85</v>
      </c>
      <c r="C15" s="25">
        <v>24.98</v>
      </c>
      <c r="D15" s="25">
        <v>11.21</v>
      </c>
      <c r="E15" s="25">
        <v>77.24</v>
      </c>
      <c r="F15" s="25">
        <v>8.73</v>
      </c>
      <c r="G15" s="25">
        <v>29.91</v>
      </c>
      <c r="H15" s="25">
        <v>25.4</v>
      </c>
      <c r="I15">
        <v>2019</v>
      </c>
      <c r="K15" s="66">
        <v>2018</v>
      </c>
      <c r="L15" s="76">
        <v>19.99</v>
      </c>
      <c r="M15" s="76">
        <v>25.49</v>
      </c>
      <c r="N15" s="76">
        <v>26.27</v>
      </c>
      <c r="O15" s="76">
        <v>7.29</v>
      </c>
      <c r="P15" s="76">
        <v>31.99</v>
      </c>
      <c r="Q15" s="76">
        <v>9.62</v>
      </c>
      <c r="R15" s="76">
        <v>13.64</v>
      </c>
      <c r="S15" s="76">
        <v>2.75</v>
      </c>
      <c r="T15" s="76">
        <v>24.62</v>
      </c>
      <c r="U15" s="76">
        <v>50.46</v>
      </c>
      <c r="V15" s="76">
        <v>4.37</v>
      </c>
      <c r="W15" s="76">
        <v>20.07</v>
      </c>
      <c r="X15" s="76">
        <v>20.24</v>
      </c>
      <c r="Y15" s="76">
        <v>8.2</v>
      </c>
      <c r="Z15" s="76">
        <v>34.89</v>
      </c>
      <c r="AA15" s="76">
        <v>14.91</v>
      </c>
      <c r="AB15" s="76">
        <v>19.17</v>
      </c>
      <c r="AC15" s="76">
        <v>8.67</v>
      </c>
      <c r="AD15" s="76">
        <v>2.36</v>
      </c>
      <c r="AE15" s="76">
        <v>5.48</v>
      </c>
      <c r="AF15" s="76">
        <v>540.11</v>
      </c>
      <c r="AG15" s="76">
        <v>47.52</v>
      </c>
      <c r="AH15" s="76">
        <v>12.5</v>
      </c>
      <c r="AI15" s="76">
        <v>11.81</v>
      </c>
      <c r="AJ15" s="76">
        <v>2.75</v>
      </c>
      <c r="AK15" s="76">
        <v>34.35</v>
      </c>
      <c r="AL15" s="76">
        <v>3.44</v>
      </c>
      <c r="AM15" s="76">
        <v>0.51</v>
      </c>
      <c r="AN15" s="76">
        <v>15.56</v>
      </c>
      <c r="AO15" s="76">
        <v>11.48</v>
      </c>
      <c r="AP15" s="76">
        <v>33.62</v>
      </c>
      <c r="AQ15" s="76">
        <v>16.09</v>
      </c>
    </row>
    <row r="16" spans="1:43">
      <c r="A16" s="10" t="s">
        <v>14</v>
      </c>
      <c r="B16" s="25">
        <v>201.78</v>
      </c>
      <c r="C16" s="25">
        <v>9.18</v>
      </c>
      <c r="D16" s="25">
        <v>4.11</v>
      </c>
      <c r="E16" s="25">
        <v>27.72</v>
      </c>
      <c r="F16" s="25">
        <v>6.27</v>
      </c>
      <c r="G16" s="25">
        <v>18.35</v>
      </c>
      <c r="H16" s="25">
        <v>15.57</v>
      </c>
      <c r="I16">
        <v>2019</v>
      </c>
      <c r="K16" s="66">
        <v>2019</v>
      </c>
      <c r="L16" s="76">
        <v>20.16</v>
      </c>
      <c r="M16" s="76">
        <v>6.43</v>
      </c>
      <c r="N16" s="76">
        <v>25.4</v>
      </c>
      <c r="O16" s="76">
        <v>6.48</v>
      </c>
      <c r="P16" s="76">
        <v>35.05</v>
      </c>
      <c r="Q16" s="76">
        <v>10.11</v>
      </c>
      <c r="R16" s="76">
        <v>12.95</v>
      </c>
      <c r="S16" s="76">
        <v>2.07</v>
      </c>
      <c r="T16" s="76">
        <v>24.81</v>
      </c>
      <c r="U16" s="76">
        <v>43.56</v>
      </c>
      <c r="V16" s="76">
        <v>3.01</v>
      </c>
      <c r="W16" s="76">
        <v>17.46</v>
      </c>
      <c r="X16" s="76">
        <v>21.08</v>
      </c>
      <c r="Y16" s="76">
        <v>7.54</v>
      </c>
      <c r="Z16" s="76">
        <v>35.76</v>
      </c>
      <c r="AA16" s="76">
        <v>15.57</v>
      </c>
      <c r="AB16" s="76">
        <v>18.75</v>
      </c>
      <c r="AC16" s="76">
        <v>11.25</v>
      </c>
      <c r="AD16" s="76">
        <v>2.21</v>
      </c>
      <c r="AE16" s="76">
        <v>4.37</v>
      </c>
      <c r="AF16" s="76">
        <v>508.81</v>
      </c>
      <c r="AG16" s="76">
        <v>39.26</v>
      </c>
      <c r="AH16" s="76">
        <v>13.03</v>
      </c>
      <c r="AI16" s="76">
        <v>11.99</v>
      </c>
      <c r="AJ16" s="76">
        <v>2.92</v>
      </c>
      <c r="AK16" s="76">
        <v>34.31</v>
      </c>
      <c r="AL16" s="76">
        <v>2.81</v>
      </c>
      <c r="AM16" s="76">
        <v>0.45</v>
      </c>
      <c r="AN16" s="76"/>
      <c r="AO16" s="76">
        <v>9.86</v>
      </c>
      <c r="AP16" s="76">
        <v>34.2</v>
      </c>
      <c r="AQ16" s="76">
        <v>17.61</v>
      </c>
    </row>
    <row r="17" spans="1:9">
      <c r="A17" s="10" t="s">
        <v>15</v>
      </c>
      <c r="B17" s="25">
        <v>1097.01</v>
      </c>
      <c r="C17" s="25">
        <v>107.3</v>
      </c>
      <c r="D17" s="25">
        <v>93.07</v>
      </c>
      <c r="E17" s="25">
        <v>174.61</v>
      </c>
      <c r="F17" s="25">
        <v>55.09</v>
      </c>
      <c r="G17" s="25">
        <v>82.98</v>
      </c>
      <c r="H17" s="25">
        <v>39.26</v>
      </c>
      <c r="I17">
        <v>2019</v>
      </c>
    </row>
    <row r="18" spans="1:9">
      <c r="A18" s="10" t="s">
        <v>16</v>
      </c>
      <c r="B18" s="25">
        <v>666.15</v>
      </c>
      <c r="C18" s="25">
        <v>58.36</v>
      </c>
      <c r="D18" s="25">
        <v>18.42</v>
      </c>
      <c r="E18" s="25">
        <v>94.08</v>
      </c>
      <c r="F18" s="25">
        <v>19.15</v>
      </c>
      <c r="G18" s="25">
        <v>88.31</v>
      </c>
      <c r="H18" s="25">
        <v>43.56</v>
      </c>
      <c r="I18">
        <v>2019</v>
      </c>
    </row>
    <row r="19" spans="1:9">
      <c r="A19" s="10" t="s">
        <v>17</v>
      </c>
      <c r="B19" s="25">
        <v>392.1</v>
      </c>
      <c r="C19" s="25">
        <v>34.64</v>
      </c>
      <c r="D19" s="25">
        <v>2.38</v>
      </c>
      <c r="E19" s="25">
        <v>71.48</v>
      </c>
      <c r="F19" s="25">
        <v>23.14</v>
      </c>
      <c r="G19" s="25">
        <v>6.17</v>
      </c>
      <c r="H19" s="25">
        <v>17.46</v>
      </c>
      <c r="I19">
        <v>2019</v>
      </c>
    </row>
    <row r="20" spans="1:9">
      <c r="A20" s="10" t="s">
        <v>18</v>
      </c>
      <c r="B20" s="25">
        <v>282.11</v>
      </c>
      <c r="C20" s="25">
        <v>13.53</v>
      </c>
      <c r="D20" s="25">
        <v>2.18</v>
      </c>
      <c r="E20" s="25">
        <v>59.11</v>
      </c>
      <c r="F20" s="25">
        <v>8.26</v>
      </c>
      <c r="G20" s="25">
        <v>13.85</v>
      </c>
      <c r="H20" s="25">
        <v>21.08</v>
      </c>
      <c r="I20">
        <v>2019</v>
      </c>
    </row>
    <row r="21" spans="1:9">
      <c r="A21" s="10" t="s">
        <v>19</v>
      </c>
      <c r="B21" s="25">
        <v>976.7</v>
      </c>
      <c r="C21" s="25">
        <v>38.01</v>
      </c>
      <c r="D21" s="25">
        <v>16.2</v>
      </c>
      <c r="E21" s="25">
        <v>181.12</v>
      </c>
      <c r="F21" s="25">
        <v>18.62</v>
      </c>
      <c r="G21" s="25">
        <v>18.95</v>
      </c>
      <c r="H21" s="25">
        <v>35.05</v>
      </c>
      <c r="I21">
        <v>2019</v>
      </c>
    </row>
    <row r="22" spans="1:9">
      <c r="A22" s="10" t="s">
        <v>20</v>
      </c>
      <c r="B22" s="25">
        <v>210.86</v>
      </c>
      <c r="C22" s="25">
        <v>5.15</v>
      </c>
      <c r="D22" s="25">
        <v>2.08</v>
      </c>
      <c r="E22" s="25">
        <v>66.19</v>
      </c>
      <c r="F22" s="25">
        <v>14.96</v>
      </c>
      <c r="G22" s="25">
        <v>24.5</v>
      </c>
      <c r="H22" s="25">
        <v>10.11</v>
      </c>
      <c r="I22">
        <v>2019</v>
      </c>
    </row>
    <row r="23" spans="1:9">
      <c r="A23" s="10" t="s">
        <v>21</v>
      </c>
      <c r="B23" s="25">
        <v>45.14</v>
      </c>
      <c r="C23" s="25">
        <v>3.43</v>
      </c>
      <c r="D23" s="25">
        <v>2.61</v>
      </c>
      <c r="E23" s="25">
        <v>18.88</v>
      </c>
      <c r="F23" s="26"/>
      <c r="G23" s="25">
        <v>0.01</v>
      </c>
      <c r="H23" s="25">
        <v>2.07</v>
      </c>
      <c r="I23">
        <v>2019</v>
      </c>
    </row>
    <row r="24" spans="1:9">
      <c r="A24" s="10" t="s">
        <v>22</v>
      </c>
      <c r="B24" s="25">
        <v>193.85</v>
      </c>
      <c r="C24" s="25">
        <v>13.42</v>
      </c>
      <c r="D24" s="25">
        <v>0.43</v>
      </c>
      <c r="E24" s="25">
        <v>38.25</v>
      </c>
      <c r="F24" s="25">
        <v>4.35</v>
      </c>
      <c r="G24" s="25">
        <v>9</v>
      </c>
      <c r="H24" s="25">
        <v>17.61</v>
      </c>
      <c r="I24">
        <v>2019</v>
      </c>
    </row>
    <row r="25" spans="1:9">
      <c r="A25" s="10" t="s">
        <v>23</v>
      </c>
      <c r="B25" s="25">
        <v>604.18</v>
      </c>
      <c r="C25" s="25">
        <v>25.09</v>
      </c>
      <c r="D25" s="25">
        <v>3.05</v>
      </c>
      <c r="E25" s="25">
        <v>211.39</v>
      </c>
      <c r="F25" s="25">
        <v>45.58</v>
      </c>
      <c r="G25" s="25">
        <v>5.95</v>
      </c>
      <c r="H25" s="25">
        <v>34.31</v>
      </c>
      <c r="I25">
        <v>2019</v>
      </c>
    </row>
    <row r="26" spans="1:9">
      <c r="A26" s="10" t="s">
        <v>24</v>
      </c>
      <c r="B26" s="25">
        <v>195.34</v>
      </c>
      <c r="C26" s="25">
        <v>23.36</v>
      </c>
      <c r="D26" s="25">
        <v>2.49</v>
      </c>
      <c r="E26" s="25">
        <v>88.4</v>
      </c>
      <c r="F26" s="25">
        <v>3.87</v>
      </c>
      <c r="G26" s="25">
        <v>8.1</v>
      </c>
      <c r="H26" s="25">
        <v>12.95</v>
      </c>
      <c r="I26">
        <v>2019</v>
      </c>
    </row>
    <row r="27" spans="1:9">
      <c r="A27" s="10" t="s">
        <v>25</v>
      </c>
      <c r="B27" s="25">
        <v>332.17</v>
      </c>
      <c r="C27" s="25">
        <v>16.17</v>
      </c>
      <c r="D27" s="25">
        <v>5.37</v>
      </c>
      <c r="E27" s="25">
        <v>189.31</v>
      </c>
      <c r="F27" s="25">
        <v>10.49</v>
      </c>
      <c r="G27" s="25">
        <v>32.25</v>
      </c>
      <c r="H27" s="25">
        <v>9.86</v>
      </c>
      <c r="I27">
        <v>2019</v>
      </c>
    </row>
    <row r="28" spans="1:9">
      <c r="A28" s="10" t="s">
        <v>26</v>
      </c>
      <c r="B28" s="25">
        <v>10</v>
      </c>
      <c r="C28" s="25">
        <v>0.03</v>
      </c>
      <c r="D28" s="26"/>
      <c r="E28" s="25">
        <v>4.84</v>
      </c>
      <c r="F28" s="26"/>
      <c r="G28" s="26"/>
      <c r="H28" s="25">
        <v>0.45</v>
      </c>
      <c r="I28">
        <v>2019</v>
      </c>
    </row>
    <row r="29" spans="1:9">
      <c r="A29" s="10" t="s">
        <v>27</v>
      </c>
      <c r="B29" s="25">
        <v>373.81</v>
      </c>
      <c r="C29" s="25">
        <v>35.66</v>
      </c>
      <c r="D29" s="25">
        <v>67.42</v>
      </c>
      <c r="E29" s="25">
        <v>54.97</v>
      </c>
      <c r="F29" s="25">
        <v>9.68</v>
      </c>
      <c r="G29" s="25">
        <v>14.59</v>
      </c>
      <c r="H29" s="25">
        <v>11.99</v>
      </c>
      <c r="I29">
        <v>2019</v>
      </c>
    </row>
    <row r="30" spans="1:9">
      <c r="A30" s="10" t="s">
        <v>28</v>
      </c>
      <c r="B30" s="25">
        <v>193.49</v>
      </c>
      <c r="C30" s="25">
        <v>3.94</v>
      </c>
      <c r="D30" s="25">
        <v>5.07</v>
      </c>
      <c r="E30" s="25">
        <v>69.43</v>
      </c>
      <c r="F30" s="25">
        <v>27.69</v>
      </c>
      <c r="G30" s="25">
        <v>34.01</v>
      </c>
      <c r="H30" s="25">
        <v>6.48</v>
      </c>
      <c r="I30">
        <v>2019</v>
      </c>
    </row>
    <row r="31" spans="1:9">
      <c r="A31" s="10" t="s">
        <v>29</v>
      </c>
      <c r="B31" s="25">
        <v>114.75</v>
      </c>
      <c r="C31" s="25">
        <v>12.1</v>
      </c>
      <c r="D31" s="25">
        <v>0.41</v>
      </c>
      <c r="E31" s="25">
        <v>49.4</v>
      </c>
      <c r="F31" s="25">
        <v>7.55</v>
      </c>
      <c r="G31" s="25">
        <v>24.66</v>
      </c>
      <c r="H31" s="25">
        <v>4.37</v>
      </c>
      <c r="I31">
        <v>2019</v>
      </c>
    </row>
    <row r="32" spans="1:9">
      <c r="A32" s="10" t="s">
        <v>30</v>
      </c>
      <c r="B32" s="25">
        <v>156.64</v>
      </c>
      <c r="C32" s="25">
        <v>15.7</v>
      </c>
      <c r="D32" s="25">
        <v>6.66</v>
      </c>
      <c r="E32" s="25">
        <v>63.33</v>
      </c>
      <c r="F32" s="25">
        <v>20.58</v>
      </c>
      <c r="G32" s="25">
        <v>5.23</v>
      </c>
      <c r="H32" s="25">
        <v>2.21</v>
      </c>
      <c r="I32">
        <v>2019</v>
      </c>
    </row>
    <row r="33" spans="1:9">
      <c r="A33" s="11" t="s">
        <v>31</v>
      </c>
      <c r="B33" s="27">
        <v>315.23</v>
      </c>
      <c r="C33" s="77"/>
      <c r="D33" s="27">
        <v>10.07</v>
      </c>
      <c r="E33" s="27">
        <v>7.75</v>
      </c>
      <c r="F33" s="27">
        <v>26.9</v>
      </c>
      <c r="G33" s="27">
        <v>18.35</v>
      </c>
      <c r="I33" s="77">
        <v>2019</v>
      </c>
    </row>
    <row r="34" spans="1:9">
      <c r="A34" s="8" t="s">
        <v>0</v>
      </c>
      <c r="B34" s="24">
        <v>12303.48</v>
      </c>
      <c r="C34" s="24">
        <v>949.2</v>
      </c>
      <c r="D34" s="24">
        <v>403.57</v>
      </c>
      <c r="E34" s="24">
        <v>2252.15</v>
      </c>
      <c r="F34" s="24">
        <v>870.18</v>
      </c>
      <c r="G34" s="24">
        <v>695.33</v>
      </c>
      <c r="H34" s="24">
        <v>540.11</v>
      </c>
      <c r="I34" s="78">
        <v>2018</v>
      </c>
    </row>
    <row r="35" spans="1:9">
      <c r="A35" s="10" t="s">
        <v>1</v>
      </c>
      <c r="B35" s="25">
        <v>294.96</v>
      </c>
      <c r="C35" s="25">
        <v>2.92</v>
      </c>
      <c r="D35" s="25">
        <v>1.44</v>
      </c>
      <c r="E35" s="25">
        <v>41.29</v>
      </c>
      <c r="F35" s="25">
        <v>1.36</v>
      </c>
      <c r="G35" s="25">
        <v>0.39</v>
      </c>
      <c r="H35" s="25">
        <v>25.49</v>
      </c>
      <c r="I35" s="76">
        <v>2018</v>
      </c>
    </row>
    <row r="36" spans="1:9">
      <c r="A36" s="10" t="s">
        <v>2</v>
      </c>
      <c r="B36" s="25">
        <v>162.27</v>
      </c>
      <c r="C36" s="25">
        <v>16.55</v>
      </c>
      <c r="D36" s="25">
        <v>2.25</v>
      </c>
      <c r="E36" s="25">
        <v>15.19</v>
      </c>
      <c r="F36" s="25">
        <v>46.39</v>
      </c>
      <c r="G36" s="25">
        <v>6.67</v>
      </c>
      <c r="H36" s="25">
        <v>3.44</v>
      </c>
      <c r="I36" s="76">
        <v>2018</v>
      </c>
    </row>
    <row r="37" spans="1:9">
      <c r="A37" s="10" t="s">
        <v>3</v>
      </c>
      <c r="B37" s="25">
        <v>570.5</v>
      </c>
      <c r="C37" s="25">
        <v>28.66</v>
      </c>
      <c r="D37" s="25">
        <v>17.51</v>
      </c>
      <c r="E37" s="25">
        <v>66.6</v>
      </c>
      <c r="F37" s="25">
        <v>157.12</v>
      </c>
      <c r="G37" s="25">
        <v>6.31</v>
      </c>
      <c r="H37" s="25">
        <v>24.62</v>
      </c>
      <c r="I37" s="76">
        <v>2018</v>
      </c>
    </row>
    <row r="38" spans="1:9">
      <c r="A38" s="10" t="s">
        <v>4</v>
      </c>
      <c r="B38" s="25">
        <v>719.36</v>
      </c>
      <c r="C38" s="25">
        <v>40.61</v>
      </c>
      <c r="D38" s="25">
        <v>38.99</v>
      </c>
      <c r="E38" s="25">
        <v>89.55</v>
      </c>
      <c r="F38" s="25">
        <v>44.85</v>
      </c>
      <c r="G38" s="25">
        <v>22.59</v>
      </c>
      <c r="H38" s="25">
        <v>12.5</v>
      </c>
      <c r="I38" s="76">
        <v>2018</v>
      </c>
    </row>
    <row r="39" spans="1:9">
      <c r="A39" s="10" t="s">
        <v>5</v>
      </c>
      <c r="B39" s="25">
        <v>445.25</v>
      </c>
      <c r="C39" s="25">
        <v>65.03</v>
      </c>
      <c r="D39" s="25">
        <v>11.19</v>
      </c>
      <c r="E39" s="25">
        <v>145.37</v>
      </c>
      <c r="F39" s="25">
        <v>34.11</v>
      </c>
      <c r="G39" s="25">
        <v>34.05</v>
      </c>
      <c r="H39" s="25">
        <v>8.67</v>
      </c>
      <c r="I39" s="76">
        <v>2018</v>
      </c>
    </row>
    <row r="40" spans="1:9">
      <c r="A40" s="10" t="s">
        <v>6</v>
      </c>
      <c r="B40" s="25">
        <v>466.98</v>
      </c>
      <c r="C40" s="25">
        <v>35.76</v>
      </c>
      <c r="D40" s="25">
        <v>34.32</v>
      </c>
      <c r="E40" s="25">
        <v>68.1</v>
      </c>
      <c r="F40" s="25">
        <v>103.34</v>
      </c>
      <c r="G40" s="25">
        <v>13.8</v>
      </c>
      <c r="H40" s="25">
        <v>19.17</v>
      </c>
      <c r="I40" s="76">
        <v>2018</v>
      </c>
    </row>
    <row r="41" spans="1:9">
      <c r="A41" s="10" t="s">
        <v>7</v>
      </c>
      <c r="B41" s="25">
        <v>154.39</v>
      </c>
      <c r="C41" s="25">
        <v>10.24</v>
      </c>
      <c r="D41" s="25">
        <v>0.77</v>
      </c>
      <c r="E41" s="25">
        <v>35.34</v>
      </c>
      <c r="F41" s="25">
        <v>13.86</v>
      </c>
      <c r="G41" s="25">
        <v>16.45</v>
      </c>
      <c r="H41" s="25">
        <v>8.2</v>
      </c>
      <c r="I41" s="76">
        <v>2018</v>
      </c>
    </row>
    <row r="42" spans="1:9">
      <c r="A42" s="10" t="s">
        <v>8</v>
      </c>
      <c r="B42" s="25">
        <v>130.02</v>
      </c>
      <c r="C42" s="25">
        <v>7.61</v>
      </c>
      <c r="D42" s="25">
        <v>5.89</v>
      </c>
      <c r="E42" s="25">
        <v>39.79</v>
      </c>
      <c r="F42" s="25">
        <v>3.99</v>
      </c>
      <c r="G42" s="25">
        <v>1.5</v>
      </c>
      <c r="H42" s="25">
        <v>4.37</v>
      </c>
      <c r="I42" s="76">
        <v>2018</v>
      </c>
    </row>
    <row r="43" spans="1:9">
      <c r="A43" s="10" t="s">
        <v>9</v>
      </c>
      <c r="B43" s="25">
        <v>196.63</v>
      </c>
      <c r="C43" s="25">
        <v>14.92</v>
      </c>
      <c r="D43" s="25">
        <v>1.05</v>
      </c>
      <c r="E43" s="25">
        <v>18.29</v>
      </c>
      <c r="F43" s="25">
        <v>24.11</v>
      </c>
      <c r="G43" s="25">
        <v>3.36</v>
      </c>
      <c r="H43" s="25">
        <v>2.75</v>
      </c>
      <c r="I43" s="76">
        <v>2018</v>
      </c>
    </row>
    <row r="44" spans="1:9">
      <c r="A44" s="10" t="s">
        <v>10</v>
      </c>
      <c r="B44" s="25">
        <v>1110.39</v>
      </c>
      <c r="C44" s="25">
        <v>115.84</v>
      </c>
      <c r="D44" s="25">
        <v>12.53</v>
      </c>
      <c r="E44" s="25">
        <v>110.18</v>
      </c>
      <c r="F44" s="25">
        <v>72.06</v>
      </c>
      <c r="G44" s="25">
        <v>28.83</v>
      </c>
      <c r="H44" s="25">
        <v>34.89</v>
      </c>
      <c r="I44" s="76">
        <v>2018</v>
      </c>
    </row>
    <row r="45" spans="1:9">
      <c r="A45" s="10" t="s">
        <v>11</v>
      </c>
      <c r="B45" s="25">
        <v>850.04</v>
      </c>
      <c r="C45" s="25">
        <v>67.89</v>
      </c>
      <c r="D45" s="25">
        <v>7.22</v>
      </c>
      <c r="E45" s="25">
        <v>102.15</v>
      </c>
      <c r="F45" s="25">
        <v>18.77</v>
      </c>
      <c r="G45" s="25">
        <v>24.82</v>
      </c>
      <c r="H45" s="25">
        <v>33.62</v>
      </c>
      <c r="I45" s="76">
        <v>2018</v>
      </c>
    </row>
    <row r="46" spans="1:9">
      <c r="A46" s="10" t="s">
        <v>12</v>
      </c>
      <c r="B46" s="25">
        <v>380.47</v>
      </c>
      <c r="C46" s="25">
        <v>26.86</v>
      </c>
      <c r="D46" s="25">
        <v>1.63</v>
      </c>
      <c r="E46" s="25">
        <v>49.61</v>
      </c>
      <c r="F46" s="25">
        <v>13.79</v>
      </c>
      <c r="G46" s="25">
        <v>12.17</v>
      </c>
      <c r="H46" s="25">
        <v>19.99</v>
      </c>
      <c r="I46" s="76">
        <v>2018</v>
      </c>
    </row>
    <row r="47" spans="1:9">
      <c r="A47" s="10" t="s">
        <v>13</v>
      </c>
      <c r="B47" s="25">
        <v>402.64</v>
      </c>
      <c r="C47" s="25">
        <v>21.17</v>
      </c>
      <c r="D47" s="25">
        <v>12.61</v>
      </c>
      <c r="E47" s="25">
        <v>75.9</v>
      </c>
      <c r="F47" s="25">
        <v>11.85</v>
      </c>
      <c r="G47" s="25">
        <v>24.85</v>
      </c>
      <c r="H47" s="25">
        <v>26.27</v>
      </c>
      <c r="I47" s="76">
        <v>2018</v>
      </c>
    </row>
    <row r="48" spans="1:9">
      <c r="A48" s="10" t="s">
        <v>14</v>
      </c>
      <c r="B48" s="25">
        <v>205.79</v>
      </c>
      <c r="C48" s="25">
        <v>9.14</v>
      </c>
      <c r="D48" s="25">
        <v>4.14</v>
      </c>
      <c r="E48" s="25">
        <v>27.62</v>
      </c>
      <c r="F48" s="25">
        <v>5.7</v>
      </c>
      <c r="G48" s="25">
        <v>37.58</v>
      </c>
      <c r="H48" s="25">
        <v>14.91</v>
      </c>
      <c r="I48" s="76">
        <v>2018</v>
      </c>
    </row>
    <row r="49" spans="1:9">
      <c r="A49" s="10" t="s">
        <v>15</v>
      </c>
      <c r="B49" s="25">
        <v>1288.14</v>
      </c>
      <c r="C49" s="25">
        <v>128.28</v>
      </c>
      <c r="D49" s="25">
        <v>96.98</v>
      </c>
      <c r="E49" s="25">
        <v>112.43</v>
      </c>
      <c r="F49" s="25">
        <v>69.18</v>
      </c>
      <c r="G49" s="25">
        <v>151.25</v>
      </c>
      <c r="H49" s="25">
        <v>47.52</v>
      </c>
      <c r="I49" s="76">
        <v>2018</v>
      </c>
    </row>
    <row r="50" spans="1:9">
      <c r="A50" s="10" t="s">
        <v>16</v>
      </c>
      <c r="B50" s="25">
        <v>662.28</v>
      </c>
      <c r="C50" s="25">
        <v>60.72</v>
      </c>
      <c r="D50" s="25">
        <v>17.94</v>
      </c>
      <c r="E50" s="25">
        <v>81.57</v>
      </c>
      <c r="F50" s="25">
        <v>28.34</v>
      </c>
      <c r="G50" s="25">
        <v>71.96</v>
      </c>
      <c r="H50" s="25">
        <v>50.46</v>
      </c>
      <c r="I50" s="76">
        <v>2018</v>
      </c>
    </row>
    <row r="51" spans="1:9">
      <c r="A51" s="10" t="s">
        <v>17</v>
      </c>
      <c r="B51" s="25">
        <v>370.66</v>
      </c>
      <c r="C51" s="25">
        <v>37.07</v>
      </c>
      <c r="D51" s="25">
        <v>1.79</v>
      </c>
      <c r="E51" s="25">
        <v>69.14</v>
      </c>
      <c r="F51" s="25">
        <v>27.42</v>
      </c>
      <c r="G51" s="25">
        <v>6.34</v>
      </c>
      <c r="H51" s="25">
        <v>20.07</v>
      </c>
      <c r="I51" s="76">
        <v>2018</v>
      </c>
    </row>
    <row r="52" spans="1:9">
      <c r="A52" s="10" t="s">
        <v>18</v>
      </c>
      <c r="B52" s="25">
        <v>339.24</v>
      </c>
      <c r="C52" s="25">
        <v>14.5</v>
      </c>
      <c r="D52" s="25">
        <v>1.86</v>
      </c>
      <c r="E52" s="25">
        <v>66.27</v>
      </c>
      <c r="F52" s="25">
        <v>14.96</v>
      </c>
      <c r="G52" s="25">
        <v>18.44</v>
      </c>
      <c r="H52" s="25">
        <v>20.24</v>
      </c>
      <c r="I52" s="76">
        <v>2018</v>
      </c>
    </row>
    <row r="53" spans="1:9">
      <c r="A53" s="10" t="s">
        <v>19</v>
      </c>
      <c r="B53" s="25">
        <v>878.01</v>
      </c>
      <c r="C53" s="25">
        <v>36.86</v>
      </c>
      <c r="D53" s="25">
        <v>13.88</v>
      </c>
      <c r="E53" s="25">
        <v>146.01</v>
      </c>
      <c r="F53" s="25">
        <v>23.67</v>
      </c>
      <c r="G53" s="25">
        <v>16.74</v>
      </c>
      <c r="H53" s="25">
        <v>31.99</v>
      </c>
      <c r="I53" s="76">
        <v>2018</v>
      </c>
    </row>
    <row r="54" spans="1:9">
      <c r="A54" s="10" t="s">
        <v>20</v>
      </c>
      <c r="B54" s="25">
        <v>206.78</v>
      </c>
      <c r="C54" s="25">
        <v>7.32</v>
      </c>
      <c r="D54" s="25">
        <v>2.84</v>
      </c>
      <c r="E54" s="25">
        <v>61.94</v>
      </c>
      <c r="F54" s="25">
        <v>16.65</v>
      </c>
      <c r="G54" s="25">
        <v>17.09</v>
      </c>
      <c r="H54" s="25">
        <v>9.62</v>
      </c>
      <c r="I54" s="76">
        <v>2018</v>
      </c>
    </row>
    <row r="55" spans="1:9">
      <c r="A55" s="10" t="s">
        <v>21</v>
      </c>
      <c r="B55" s="25">
        <v>45.39</v>
      </c>
      <c r="C55" s="25">
        <v>4</v>
      </c>
      <c r="D55" s="25">
        <v>2.32</v>
      </c>
      <c r="E55" s="25">
        <v>18.15</v>
      </c>
      <c r="F55" s="26"/>
      <c r="G55" s="25">
        <v>0.02</v>
      </c>
      <c r="H55" s="25">
        <v>2.75</v>
      </c>
      <c r="I55" s="76">
        <v>2018</v>
      </c>
    </row>
    <row r="56" spans="1:9">
      <c r="A56" s="10" t="s">
        <v>22</v>
      </c>
      <c r="B56" s="25">
        <v>199.87</v>
      </c>
      <c r="C56" s="25">
        <v>16.35</v>
      </c>
      <c r="D56" s="25">
        <v>0.67</v>
      </c>
      <c r="E56" s="25">
        <v>37.11</v>
      </c>
      <c r="F56" s="25">
        <v>4.34</v>
      </c>
      <c r="G56" s="25">
        <v>8.68</v>
      </c>
      <c r="H56" s="25">
        <v>16.09</v>
      </c>
      <c r="I56" s="76">
        <v>2018</v>
      </c>
    </row>
    <row r="57" spans="1:9">
      <c r="A57" s="10" t="s">
        <v>23</v>
      </c>
      <c r="B57" s="25">
        <v>589.2</v>
      </c>
      <c r="C57" s="25">
        <v>26.52</v>
      </c>
      <c r="D57" s="25">
        <v>3.38</v>
      </c>
      <c r="E57" s="25">
        <v>203.78</v>
      </c>
      <c r="F57" s="25">
        <v>41.64</v>
      </c>
      <c r="G57" s="25">
        <v>6.68</v>
      </c>
      <c r="H57" s="25">
        <v>34.35</v>
      </c>
      <c r="I57" s="76">
        <v>2018</v>
      </c>
    </row>
    <row r="58" spans="1:9">
      <c r="A58" s="10" t="s">
        <v>24</v>
      </c>
      <c r="B58" s="25">
        <v>196.37</v>
      </c>
      <c r="C58" s="25">
        <v>25.75</v>
      </c>
      <c r="D58" s="25">
        <v>2.7</v>
      </c>
      <c r="E58" s="25">
        <v>84.41</v>
      </c>
      <c r="F58" s="25">
        <v>4.17</v>
      </c>
      <c r="G58" s="25">
        <v>8.17</v>
      </c>
      <c r="H58" s="25">
        <v>13.64</v>
      </c>
      <c r="I58" s="76">
        <v>2018</v>
      </c>
    </row>
    <row r="59" spans="1:9">
      <c r="A59" s="10" t="s">
        <v>25</v>
      </c>
      <c r="B59" s="25">
        <v>305.28</v>
      </c>
      <c r="C59" s="25">
        <v>19.92</v>
      </c>
      <c r="D59" s="25">
        <v>6.06</v>
      </c>
      <c r="E59" s="25">
        <v>151.6</v>
      </c>
      <c r="F59" s="25">
        <v>11</v>
      </c>
      <c r="G59" s="25">
        <v>38.95</v>
      </c>
      <c r="H59" s="25">
        <v>11.48</v>
      </c>
      <c r="I59" s="76">
        <v>2018</v>
      </c>
    </row>
    <row r="60" spans="1:9">
      <c r="A60" s="10" t="s">
        <v>26</v>
      </c>
      <c r="B60" s="25">
        <v>8.06</v>
      </c>
      <c r="C60" s="25">
        <v>0.05</v>
      </c>
      <c r="D60" s="26"/>
      <c r="E60" s="25">
        <v>4.32</v>
      </c>
      <c r="F60" s="26"/>
      <c r="G60" s="26"/>
      <c r="H60" s="25">
        <v>0.51</v>
      </c>
      <c r="I60" s="76">
        <v>2018</v>
      </c>
    </row>
    <row r="61" spans="1:9">
      <c r="A61" s="10" t="s">
        <v>27</v>
      </c>
      <c r="B61" s="25">
        <v>348.32</v>
      </c>
      <c r="C61" s="25">
        <v>39.83</v>
      </c>
      <c r="D61" s="25">
        <v>65.27</v>
      </c>
      <c r="E61" s="25">
        <v>44.65</v>
      </c>
      <c r="F61" s="25">
        <v>10.04</v>
      </c>
      <c r="G61" s="25">
        <v>14.38</v>
      </c>
      <c r="H61" s="25">
        <v>11.81</v>
      </c>
      <c r="I61" s="76">
        <v>2018</v>
      </c>
    </row>
    <row r="62" spans="1:9">
      <c r="A62" s="10" t="s">
        <v>28</v>
      </c>
      <c r="B62" s="25">
        <v>215.28</v>
      </c>
      <c r="C62" s="25">
        <v>5.1</v>
      </c>
      <c r="D62" s="25">
        <v>4.96</v>
      </c>
      <c r="E62" s="25">
        <v>78.02</v>
      </c>
      <c r="F62" s="25">
        <v>29.97</v>
      </c>
      <c r="G62" s="25">
        <v>43.97</v>
      </c>
      <c r="H62" s="25">
        <v>7.29</v>
      </c>
      <c r="I62" s="76">
        <v>2018</v>
      </c>
    </row>
    <row r="63" spans="1:9">
      <c r="A63" s="10" t="s">
        <v>29</v>
      </c>
      <c r="B63" s="25">
        <v>105.85</v>
      </c>
      <c r="C63" s="25">
        <v>12.49</v>
      </c>
      <c r="D63" s="25">
        <v>0.61</v>
      </c>
      <c r="E63" s="25">
        <v>38.5</v>
      </c>
      <c r="F63" s="25">
        <v>13.49</v>
      </c>
      <c r="G63" s="25">
        <v>20.4</v>
      </c>
      <c r="H63" s="25">
        <v>5.48</v>
      </c>
      <c r="I63" s="76">
        <v>2018</v>
      </c>
    </row>
    <row r="64" spans="1:9">
      <c r="A64" s="10" t="s">
        <v>30</v>
      </c>
      <c r="B64" s="25">
        <v>162.92</v>
      </c>
      <c r="C64" s="25">
        <v>17.56</v>
      </c>
      <c r="D64" s="25">
        <v>19.15</v>
      </c>
      <c r="E64" s="25">
        <v>58.88</v>
      </c>
      <c r="F64" s="25">
        <v>14.49</v>
      </c>
      <c r="G64" s="25">
        <v>6.56</v>
      </c>
      <c r="H64" s="25">
        <v>2.36</v>
      </c>
      <c r="I64" s="76">
        <v>2018</v>
      </c>
    </row>
    <row r="65" spans="1:9">
      <c r="A65" s="11" t="s">
        <v>31</v>
      </c>
      <c r="B65" s="27">
        <v>292.17</v>
      </c>
      <c r="C65" s="27">
        <v>33.66</v>
      </c>
      <c r="D65" s="27">
        <v>11.63</v>
      </c>
      <c r="E65" s="27">
        <v>110.39</v>
      </c>
      <c r="F65" s="27">
        <v>9.51</v>
      </c>
      <c r="G65" s="27">
        <v>32.38</v>
      </c>
      <c r="H65" s="27">
        <v>15.56</v>
      </c>
      <c r="I65" s="78">
        <v>2018</v>
      </c>
    </row>
    <row r="66" spans="1:9">
      <c r="A66" s="8" t="s">
        <v>0</v>
      </c>
      <c r="B66" s="24">
        <v>12505.14</v>
      </c>
      <c r="C66" s="24">
        <v>1054.09</v>
      </c>
      <c r="D66" s="24">
        <v>353.1</v>
      </c>
      <c r="E66" s="24">
        <v>2066.79</v>
      </c>
      <c r="F66" s="24">
        <v>920.28</v>
      </c>
      <c r="G66" s="24">
        <v>632.54</v>
      </c>
      <c r="H66" s="77">
        <v>596.17</v>
      </c>
      <c r="I66" s="78">
        <v>2016</v>
      </c>
    </row>
    <row r="67" spans="1:9">
      <c r="A67" s="10" t="s">
        <v>1</v>
      </c>
      <c r="B67" s="25">
        <v>224.24</v>
      </c>
      <c r="C67" s="25">
        <v>4.82</v>
      </c>
      <c r="D67" s="25">
        <v>1.91</v>
      </c>
      <c r="E67" s="25">
        <v>60.79</v>
      </c>
      <c r="F67" s="25">
        <v>1.54</v>
      </c>
      <c r="G67" s="25">
        <v>0.47</v>
      </c>
      <c r="H67">
        <v>6.87</v>
      </c>
      <c r="I67" s="76">
        <v>2016</v>
      </c>
    </row>
    <row r="68" spans="1:9">
      <c r="A68" s="10" t="s">
        <v>2</v>
      </c>
      <c r="B68" s="25">
        <v>461.67</v>
      </c>
      <c r="C68" s="25">
        <v>18.54</v>
      </c>
      <c r="D68" s="25">
        <v>3.86</v>
      </c>
      <c r="E68" s="25">
        <v>15.06</v>
      </c>
      <c r="F68" s="25">
        <v>57.42</v>
      </c>
      <c r="G68" s="25">
        <v>4.12</v>
      </c>
      <c r="H68">
        <v>2.8</v>
      </c>
      <c r="I68" s="76">
        <v>2016</v>
      </c>
    </row>
    <row r="69" spans="1:9">
      <c r="A69" s="10" t="s">
        <v>3</v>
      </c>
      <c r="B69" s="25">
        <v>503.72</v>
      </c>
      <c r="C69" s="25">
        <v>23.29</v>
      </c>
      <c r="D69" s="25">
        <v>18.31</v>
      </c>
      <c r="E69" s="25">
        <v>58.99</v>
      </c>
      <c r="F69" s="25">
        <v>134.54</v>
      </c>
      <c r="G69" s="25">
        <v>5.75</v>
      </c>
      <c r="H69">
        <v>35.24</v>
      </c>
      <c r="I69" s="76">
        <v>2016</v>
      </c>
    </row>
    <row r="70" spans="1:9">
      <c r="A70" s="10" t="s">
        <v>4</v>
      </c>
      <c r="B70" s="25">
        <v>615.92</v>
      </c>
      <c r="C70" s="25">
        <v>23.7</v>
      </c>
      <c r="D70" s="25">
        <v>35.79</v>
      </c>
      <c r="E70" s="25">
        <v>76.15</v>
      </c>
      <c r="F70" s="25">
        <v>43.65</v>
      </c>
      <c r="G70" s="25">
        <v>19.67</v>
      </c>
      <c r="H70">
        <v>10.45</v>
      </c>
      <c r="I70" s="76">
        <v>2016</v>
      </c>
    </row>
    <row r="71" spans="1:9">
      <c r="A71" s="10" t="s">
        <v>5</v>
      </c>
      <c r="B71" s="25">
        <v>391.49</v>
      </c>
      <c r="C71" s="25">
        <v>60.95</v>
      </c>
      <c r="D71" s="25">
        <v>16.09</v>
      </c>
      <c r="E71" s="25">
        <v>120.45</v>
      </c>
      <c r="F71" s="25">
        <v>38.51</v>
      </c>
      <c r="G71" s="25">
        <v>23.52</v>
      </c>
      <c r="H71">
        <v>12.03</v>
      </c>
      <c r="I71" s="76">
        <v>2016</v>
      </c>
    </row>
    <row r="72" spans="1:9">
      <c r="A72" s="10" t="s">
        <v>6</v>
      </c>
      <c r="B72" s="25">
        <v>448.91</v>
      </c>
      <c r="C72" s="25">
        <v>36.65</v>
      </c>
      <c r="D72" s="25">
        <v>35.83</v>
      </c>
      <c r="E72" s="25">
        <v>61.79</v>
      </c>
      <c r="F72" s="25">
        <v>81.09</v>
      </c>
      <c r="G72" s="25">
        <v>13.86</v>
      </c>
      <c r="H72">
        <v>14.75</v>
      </c>
      <c r="I72" s="76">
        <v>2016</v>
      </c>
    </row>
    <row r="73" spans="1:9">
      <c r="A73" s="10" t="s">
        <v>7</v>
      </c>
      <c r="B73" s="25">
        <v>207.9</v>
      </c>
      <c r="C73" s="25">
        <v>9.61</v>
      </c>
      <c r="D73" s="25">
        <v>1.03</v>
      </c>
      <c r="E73" s="25">
        <v>34.72</v>
      </c>
      <c r="F73" s="25">
        <v>6.53</v>
      </c>
      <c r="G73" s="25">
        <v>23.99</v>
      </c>
      <c r="H73">
        <v>21.78</v>
      </c>
      <c r="I73" s="76">
        <v>2016</v>
      </c>
    </row>
    <row r="74" spans="1:9">
      <c r="A74" s="10" t="s">
        <v>8</v>
      </c>
      <c r="B74" s="25">
        <v>130.12</v>
      </c>
      <c r="C74" s="25">
        <v>5.27</v>
      </c>
      <c r="D74" s="25">
        <v>6.82</v>
      </c>
      <c r="E74" s="25">
        <v>34.55</v>
      </c>
      <c r="F74" s="25">
        <v>6.41</v>
      </c>
      <c r="G74" s="25">
        <v>2.1</v>
      </c>
      <c r="H74">
        <v>4.61</v>
      </c>
      <c r="I74" s="76">
        <v>2016</v>
      </c>
    </row>
    <row r="75" spans="1:9">
      <c r="A75" s="10" t="s">
        <v>9</v>
      </c>
      <c r="B75" s="25">
        <v>188.12</v>
      </c>
      <c r="C75" s="25">
        <v>17.17</v>
      </c>
      <c r="D75" s="25">
        <v>1.1</v>
      </c>
      <c r="E75" s="25">
        <v>15.34</v>
      </c>
      <c r="F75" s="25">
        <v>22.24</v>
      </c>
      <c r="G75" s="25">
        <v>3.85</v>
      </c>
      <c r="H75">
        <v>2.69</v>
      </c>
      <c r="I75" s="76">
        <v>2016</v>
      </c>
    </row>
    <row r="76" spans="1:9">
      <c r="A76" s="10" t="s">
        <v>10</v>
      </c>
      <c r="B76" s="25">
        <v>1172.75</v>
      </c>
      <c r="C76" s="25">
        <v>153.76</v>
      </c>
      <c r="D76" s="25">
        <v>8.86</v>
      </c>
      <c r="E76" s="25">
        <v>80.28</v>
      </c>
      <c r="F76" s="25">
        <v>98.39</v>
      </c>
      <c r="G76" s="25">
        <v>29.94</v>
      </c>
      <c r="H76">
        <v>43.78</v>
      </c>
      <c r="I76" s="76">
        <v>2016</v>
      </c>
    </row>
    <row r="77" spans="1:9">
      <c r="A77" s="10" t="s">
        <v>11</v>
      </c>
      <c r="B77" s="25">
        <v>895.56</v>
      </c>
      <c r="C77" s="25">
        <v>78.75</v>
      </c>
      <c r="D77" s="25">
        <v>5.78</v>
      </c>
      <c r="E77" s="25">
        <v>101.17</v>
      </c>
      <c r="F77" s="25">
        <v>22.42</v>
      </c>
      <c r="G77" s="25">
        <v>27.54</v>
      </c>
      <c r="H77">
        <v>35.39</v>
      </c>
      <c r="I77" s="76">
        <v>2016</v>
      </c>
    </row>
    <row r="78" spans="1:9">
      <c r="A78" s="10" t="s">
        <v>12</v>
      </c>
      <c r="B78" s="25">
        <v>397.58</v>
      </c>
      <c r="C78" s="25">
        <v>23.72</v>
      </c>
      <c r="D78" s="25">
        <v>2.65</v>
      </c>
      <c r="E78" s="25">
        <v>41.67</v>
      </c>
      <c r="F78" s="25">
        <v>16.44</v>
      </c>
      <c r="G78" s="25">
        <v>20.69</v>
      </c>
      <c r="H78">
        <v>20.2</v>
      </c>
      <c r="I78" s="76">
        <v>2016</v>
      </c>
    </row>
    <row r="79" spans="1:9">
      <c r="A79" s="10" t="s">
        <v>13</v>
      </c>
      <c r="B79" s="25">
        <v>391.72</v>
      </c>
      <c r="C79" s="25">
        <v>22.17</v>
      </c>
      <c r="D79" s="25">
        <v>19.06</v>
      </c>
      <c r="E79" s="25">
        <v>74.43</v>
      </c>
      <c r="F79" s="25">
        <v>14.51</v>
      </c>
      <c r="G79" s="25">
        <v>24.43</v>
      </c>
      <c r="H79">
        <v>24.94</v>
      </c>
      <c r="I79" s="76">
        <v>2016</v>
      </c>
    </row>
    <row r="80" spans="1:9">
      <c r="A80" s="10" t="s">
        <v>14</v>
      </c>
      <c r="B80" s="25">
        <v>174.56</v>
      </c>
      <c r="C80" s="25">
        <v>15.06</v>
      </c>
      <c r="D80" s="25">
        <v>5.13</v>
      </c>
      <c r="E80" s="25">
        <v>23.13</v>
      </c>
      <c r="F80" s="25">
        <v>7.57</v>
      </c>
      <c r="G80" s="25">
        <v>19.79</v>
      </c>
      <c r="H80">
        <v>16.25</v>
      </c>
      <c r="I80" s="76">
        <v>2016</v>
      </c>
    </row>
    <row r="81" spans="1:9">
      <c r="A81" s="10" t="s">
        <v>15</v>
      </c>
      <c r="B81" s="25">
        <v>1400.94</v>
      </c>
      <c r="C81" s="25">
        <v>161.84</v>
      </c>
      <c r="D81" s="25">
        <v>74.69</v>
      </c>
      <c r="E81" s="25">
        <v>77.06</v>
      </c>
      <c r="F81" s="25">
        <v>78.46</v>
      </c>
      <c r="G81" s="25">
        <v>69.35</v>
      </c>
      <c r="H81">
        <v>60.48</v>
      </c>
      <c r="I81" s="76">
        <v>2016</v>
      </c>
    </row>
    <row r="82" spans="1:9">
      <c r="A82" s="10" t="s">
        <v>16</v>
      </c>
      <c r="B82" s="25">
        <v>695.01</v>
      </c>
      <c r="C82" s="25">
        <v>44.29</v>
      </c>
      <c r="D82" s="25">
        <v>10.23</v>
      </c>
      <c r="E82" s="25">
        <v>72.92</v>
      </c>
      <c r="F82" s="25">
        <v>29.86</v>
      </c>
      <c r="G82" s="25">
        <v>89.15</v>
      </c>
      <c r="H82">
        <v>63.9</v>
      </c>
      <c r="I82" s="76">
        <v>2016</v>
      </c>
    </row>
    <row r="83" spans="1:9">
      <c r="A83" s="10" t="s">
        <v>17</v>
      </c>
      <c r="B83" s="25">
        <v>405.64</v>
      </c>
      <c r="C83" s="25">
        <v>44.1</v>
      </c>
      <c r="D83" s="25">
        <v>5.2</v>
      </c>
      <c r="E83" s="25">
        <v>60.36</v>
      </c>
      <c r="F83" s="25">
        <v>44.35</v>
      </c>
      <c r="G83" s="25">
        <v>10.27</v>
      </c>
      <c r="H83">
        <v>27.43</v>
      </c>
      <c r="I83" s="76">
        <v>2016</v>
      </c>
    </row>
    <row r="84" spans="1:9">
      <c r="A84" s="10" t="s">
        <v>18</v>
      </c>
      <c r="B84" s="25">
        <v>369.28</v>
      </c>
      <c r="C84" s="25">
        <v>21.16</v>
      </c>
      <c r="D84" s="25">
        <v>4.15</v>
      </c>
      <c r="E84" s="25">
        <v>75.54</v>
      </c>
      <c r="F84" s="25">
        <v>23.22</v>
      </c>
      <c r="G84" s="25">
        <v>19.99</v>
      </c>
      <c r="H84">
        <v>24.11</v>
      </c>
      <c r="I84" s="76">
        <v>2016</v>
      </c>
    </row>
    <row r="85" spans="1:9">
      <c r="A85" s="10" t="s">
        <v>19</v>
      </c>
      <c r="B85" s="25">
        <v>751.36</v>
      </c>
      <c r="C85" s="25">
        <v>33.52</v>
      </c>
      <c r="D85" s="25">
        <v>9.47</v>
      </c>
      <c r="E85" s="25">
        <v>141.92</v>
      </c>
      <c r="F85" s="25">
        <v>25.11</v>
      </c>
      <c r="G85" s="25">
        <v>19.23</v>
      </c>
      <c r="H85">
        <v>33.57</v>
      </c>
      <c r="I85" s="76">
        <v>2016</v>
      </c>
    </row>
    <row r="86" spans="1:9">
      <c r="A86" s="10" t="s">
        <v>20</v>
      </c>
      <c r="B86" s="25">
        <v>218.95</v>
      </c>
      <c r="C86" s="25">
        <v>8.88</v>
      </c>
      <c r="D86" s="25">
        <v>2.07</v>
      </c>
      <c r="E86" s="25">
        <v>58.08</v>
      </c>
      <c r="F86" s="25">
        <v>19.34</v>
      </c>
      <c r="G86" s="25">
        <v>19.43</v>
      </c>
      <c r="H86">
        <v>11.91</v>
      </c>
      <c r="I86" s="76">
        <v>2016</v>
      </c>
    </row>
    <row r="87" spans="1:9">
      <c r="A87" s="10" t="s">
        <v>21</v>
      </c>
      <c r="B87" s="25">
        <v>38.53</v>
      </c>
      <c r="C87" s="25">
        <v>3.57</v>
      </c>
      <c r="D87" s="25">
        <v>2.15</v>
      </c>
      <c r="E87" s="25">
        <v>14.74</v>
      </c>
      <c r="F87" s="25">
        <v>0.34</v>
      </c>
      <c r="G87" s="26"/>
      <c r="H87">
        <v>2.3</v>
      </c>
      <c r="I87" s="76">
        <v>2016</v>
      </c>
    </row>
    <row r="88" spans="1:9">
      <c r="A88" s="10" t="s">
        <v>22</v>
      </c>
      <c r="B88" s="25">
        <v>226.82</v>
      </c>
      <c r="C88" s="25">
        <v>20.91</v>
      </c>
      <c r="D88" s="25">
        <v>0.44</v>
      </c>
      <c r="E88" s="25">
        <v>34.73</v>
      </c>
      <c r="F88" s="25">
        <v>15.78</v>
      </c>
      <c r="G88" s="25">
        <v>11</v>
      </c>
      <c r="H88">
        <v>17.14</v>
      </c>
      <c r="I88" s="76">
        <v>2016</v>
      </c>
    </row>
    <row r="89" spans="1:9">
      <c r="A89" s="10" t="s">
        <v>23</v>
      </c>
      <c r="B89" s="25">
        <v>607.19</v>
      </c>
      <c r="C89" s="25">
        <v>43.07</v>
      </c>
      <c r="D89" s="25">
        <v>7.28</v>
      </c>
      <c r="E89" s="25">
        <v>197.99</v>
      </c>
      <c r="F89" s="25">
        <v>44.39</v>
      </c>
      <c r="G89" s="25">
        <v>6.14</v>
      </c>
      <c r="H89">
        <v>37.27</v>
      </c>
      <c r="I89" s="76">
        <v>2016</v>
      </c>
    </row>
    <row r="90" spans="1:9">
      <c r="A90" s="10" t="s">
        <v>24</v>
      </c>
      <c r="B90" s="25">
        <v>209.74</v>
      </c>
      <c r="C90" s="25">
        <v>30.53</v>
      </c>
      <c r="D90" s="25">
        <v>2.75</v>
      </c>
      <c r="E90" s="25">
        <v>84.01</v>
      </c>
      <c r="F90" s="25">
        <v>2.91</v>
      </c>
      <c r="G90" s="25">
        <v>8.67</v>
      </c>
      <c r="H90">
        <v>14.91</v>
      </c>
      <c r="I90" s="76">
        <v>2016</v>
      </c>
    </row>
    <row r="91" spans="1:9">
      <c r="A91" s="10" t="s">
        <v>25</v>
      </c>
      <c r="B91" s="25">
        <v>321.48</v>
      </c>
      <c r="C91" s="25">
        <v>24.47</v>
      </c>
      <c r="D91" s="25">
        <v>6.9</v>
      </c>
      <c r="E91" s="25">
        <v>151.64</v>
      </c>
      <c r="F91" s="25">
        <v>13.81</v>
      </c>
      <c r="G91" s="25">
        <v>52.37</v>
      </c>
      <c r="H91">
        <v>9.35</v>
      </c>
      <c r="I91" s="76">
        <v>2016</v>
      </c>
    </row>
    <row r="92" spans="1:9">
      <c r="A92" s="10" t="s">
        <v>26</v>
      </c>
      <c r="B92" s="25">
        <v>4.98</v>
      </c>
      <c r="C92" s="25">
        <v>0.03</v>
      </c>
      <c r="D92" s="26"/>
      <c r="E92" s="25">
        <v>3.66</v>
      </c>
      <c r="F92" s="26"/>
      <c r="G92" s="26"/>
      <c r="H92">
        <v>0.31</v>
      </c>
      <c r="I92" s="76">
        <v>2016</v>
      </c>
    </row>
    <row r="93" spans="1:9">
      <c r="A93" s="10" t="s">
        <v>27</v>
      </c>
      <c r="B93" s="25">
        <v>325.67</v>
      </c>
      <c r="C93" s="25">
        <v>42.41</v>
      </c>
      <c r="D93" s="25">
        <v>37.31</v>
      </c>
      <c r="E93" s="25">
        <v>49.59</v>
      </c>
      <c r="F93" s="25">
        <v>10.42</v>
      </c>
      <c r="G93" s="25">
        <v>20.53</v>
      </c>
      <c r="H93">
        <v>9.83</v>
      </c>
      <c r="I93" s="76">
        <v>2016</v>
      </c>
    </row>
    <row r="94" spans="1:9">
      <c r="A94" s="10" t="s">
        <v>28</v>
      </c>
      <c r="B94" s="25">
        <v>202.46</v>
      </c>
      <c r="C94" s="25">
        <v>4.2</v>
      </c>
      <c r="D94" s="25">
        <v>8.26</v>
      </c>
      <c r="E94" s="25">
        <v>68.59</v>
      </c>
      <c r="F94" s="25">
        <v>29.54</v>
      </c>
      <c r="G94" s="25">
        <v>40.72</v>
      </c>
      <c r="H94">
        <v>7.48</v>
      </c>
      <c r="I94" s="76">
        <v>2016</v>
      </c>
    </row>
    <row r="95" spans="1:9">
      <c r="A95" s="10" t="s">
        <v>29</v>
      </c>
      <c r="B95" s="25">
        <v>101.22</v>
      </c>
      <c r="C95" s="25">
        <v>23.21</v>
      </c>
      <c r="D95" s="25">
        <v>0.19</v>
      </c>
      <c r="E95" s="25">
        <v>46.73</v>
      </c>
      <c r="F95" s="25">
        <v>4.33</v>
      </c>
      <c r="G95" s="25">
        <v>12.16</v>
      </c>
      <c r="H95">
        <v>5.09</v>
      </c>
      <c r="I95" s="76">
        <v>2016</v>
      </c>
    </row>
    <row r="96" spans="1:9">
      <c r="A96" s="10" t="s">
        <v>30</v>
      </c>
      <c r="B96" s="25">
        <v>128.01</v>
      </c>
      <c r="C96" s="25">
        <v>16.42</v>
      </c>
      <c r="D96" s="25">
        <v>12.72</v>
      </c>
      <c r="E96" s="25">
        <v>44.41</v>
      </c>
      <c r="F96" s="25">
        <v>4.94</v>
      </c>
      <c r="G96" s="25">
        <v>6.86</v>
      </c>
      <c r="H96">
        <v>2.44</v>
      </c>
      <c r="I96" s="76">
        <v>2016</v>
      </c>
    </row>
    <row r="97" spans="1:9">
      <c r="A97" s="11" t="s">
        <v>31</v>
      </c>
      <c r="B97" s="27">
        <v>293.61</v>
      </c>
      <c r="C97" s="27">
        <v>38.04</v>
      </c>
      <c r="D97" s="27">
        <v>7.02</v>
      </c>
      <c r="E97" s="27">
        <v>86.27</v>
      </c>
      <c r="F97" s="27">
        <v>22.24</v>
      </c>
      <c r="G97" s="27">
        <v>26.93</v>
      </c>
      <c r="H97" s="77">
        <v>16.87</v>
      </c>
      <c r="I97" s="78">
        <v>2016</v>
      </c>
    </row>
    <row r="98" spans="1:9">
      <c r="A98" s="8" t="s">
        <v>0</v>
      </c>
      <c r="B98" s="24">
        <v>13029.77</v>
      </c>
      <c r="C98" s="24">
        <v>1126.07</v>
      </c>
      <c r="D98" s="24">
        <v>390.98</v>
      </c>
      <c r="E98" s="24">
        <v>2225.79</v>
      </c>
      <c r="F98" s="24">
        <v>1029.14</v>
      </c>
      <c r="G98" s="24">
        <v>678.05</v>
      </c>
      <c r="H98" s="24">
        <v>646.36</v>
      </c>
      <c r="I98" s="79">
        <v>2015</v>
      </c>
    </row>
    <row r="99" spans="1:9">
      <c r="A99" s="10" t="s">
        <v>1</v>
      </c>
      <c r="B99" s="25">
        <v>178.65</v>
      </c>
      <c r="C99" s="25">
        <v>4.93</v>
      </c>
      <c r="D99" s="25">
        <v>2.55</v>
      </c>
      <c r="E99" s="25">
        <v>31.58</v>
      </c>
      <c r="F99" s="25">
        <v>1.7</v>
      </c>
      <c r="G99" s="25">
        <v>0.52</v>
      </c>
      <c r="H99" s="25">
        <v>6.97</v>
      </c>
      <c r="I99" s="80">
        <v>2015</v>
      </c>
    </row>
    <row r="100" spans="1:9">
      <c r="A100" s="10" t="s">
        <v>2</v>
      </c>
      <c r="B100" s="25">
        <v>223.53</v>
      </c>
      <c r="C100" s="25">
        <v>22.2</v>
      </c>
      <c r="D100" s="25">
        <v>7.18</v>
      </c>
      <c r="E100" s="25">
        <v>16.87</v>
      </c>
      <c r="F100" s="25">
        <v>61.74</v>
      </c>
      <c r="G100" s="25">
        <v>4.88</v>
      </c>
      <c r="H100" s="25">
        <v>3.64</v>
      </c>
      <c r="I100" s="80">
        <v>2015</v>
      </c>
    </row>
    <row r="101" spans="1:9">
      <c r="A101" s="10" t="s">
        <v>3</v>
      </c>
      <c r="B101" s="25">
        <v>555.48</v>
      </c>
      <c r="C101" s="25">
        <v>32.3</v>
      </c>
      <c r="D101" s="25">
        <v>22.17</v>
      </c>
      <c r="E101" s="25">
        <v>62.84</v>
      </c>
      <c r="F101" s="25">
        <v>140.6</v>
      </c>
      <c r="G101" s="25">
        <v>5.7</v>
      </c>
      <c r="H101" s="25">
        <v>40.68</v>
      </c>
      <c r="I101" s="80">
        <v>2015</v>
      </c>
    </row>
    <row r="102" spans="1:9">
      <c r="A102" s="10" t="s">
        <v>4</v>
      </c>
      <c r="B102" s="25">
        <v>585.84</v>
      </c>
      <c r="C102" s="25">
        <v>29.97</v>
      </c>
      <c r="D102" s="25">
        <v>37.07</v>
      </c>
      <c r="E102" s="25">
        <v>78.76</v>
      </c>
      <c r="F102" s="25">
        <v>45.14</v>
      </c>
      <c r="G102" s="25">
        <v>17.26</v>
      </c>
      <c r="H102" s="25">
        <v>13.72</v>
      </c>
      <c r="I102" s="80">
        <v>2015</v>
      </c>
    </row>
    <row r="103" spans="1:9">
      <c r="A103" s="10" t="s">
        <v>5</v>
      </c>
      <c r="B103" s="25">
        <v>419.88</v>
      </c>
      <c r="C103" s="25">
        <v>56.07</v>
      </c>
      <c r="D103" s="25">
        <v>19.47</v>
      </c>
      <c r="E103" s="25">
        <v>132.32</v>
      </c>
      <c r="F103" s="25">
        <v>46.94</v>
      </c>
      <c r="G103" s="25">
        <v>25.19</v>
      </c>
      <c r="H103" s="25">
        <v>12.36</v>
      </c>
      <c r="I103" s="80">
        <v>2015</v>
      </c>
    </row>
    <row r="104" spans="1:9">
      <c r="A104" s="10" t="s">
        <v>6</v>
      </c>
      <c r="B104" s="25">
        <v>499.97</v>
      </c>
      <c r="C104" s="25">
        <v>38.69</v>
      </c>
      <c r="D104" s="25">
        <v>36.84</v>
      </c>
      <c r="E104" s="25">
        <v>60.44</v>
      </c>
      <c r="F104" s="25">
        <v>104.24</v>
      </c>
      <c r="G104" s="25">
        <v>16.35</v>
      </c>
      <c r="H104" s="25">
        <v>18.8</v>
      </c>
      <c r="I104" s="80">
        <v>2015</v>
      </c>
    </row>
    <row r="105" spans="1:9">
      <c r="A105" s="10" t="s">
        <v>7</v>
      </c>
      <c r="B105" s="25">
        <v>232.62</v>
      </c>
      <c r="C105" s="25">
        <v>11.14</v>
      </c>
      <c r="D105" s="25">
        <v>1.11</v>
      </c>
      <c r="E105" s="25">
        <v>39.8</v>
      </c>
      <c r="F105" s="25">
        <v>5.17</v>
      </c>
      <c r="G105" s="25">
        <v>26.93</v>
      </c>
      <c r="H105" s="25">
        <v>26.51</v>
      </c>
      <c r="I105" s="80">
        <v>2015</v>
      </c>
    </row>
    <row r="106" spans="1:9">
      <c r="A106" s="10" t="s">
        <v>8</v>
      </c>
      <c r="B106" s="25">
        <v>150.92</v>
      </c>
      <c r="C106" s="25">
        <v>5.63</v>
      </c>
      <c r="D106" s="25">
        <v>9.37</v>
      </c>
      <c r="E106" s="25">
        <v>40.68</v>
      </c>
      <c r="F106" s="25">
        <v>5.53</v>
      </c>
      <c r="G106" s="25">
        <v>1.34</v>
      </c>
      <c r="H106" s="25">
        <v>5.75</v>
      </c>
      <c r="I106" s="80">
        <v>2015</v>
      </c>
    </row>
    <row r="107" spans="1:9">
      <c r="A107" s="10" t="s">
        <v>9</v>
      </c>
      <c r="B107" s="25">
        <v>213.89</v>
      </c>
      <c r="C107" s="25">
        <v>20.99</v>
      </c>
      <c r="D107" s="25">
        <v>3.99</v>
      </c>
      <c r="E107" s="25">
        <v>16.75</v>
      </c>
      <c r="F107" s="25">
        <v>14.38</v>
      </c>
      <c r="G107" s="25">
        <v>4.88</v>
      </c>
      <c r="H107" s="25">
        <v>4.09</v>
      </c>
      <c r="I107" s="80">
        <v>2015</v>
      </c>
    </row>
    <row r="108" spans="1:9">
      <c r="A108" s="10" t="s">
        <v>10</v>
      </c>
      <c r="B108" s="25">
        <v>1280.55</v>
      </c>
      <c r="C108" s="25">
        <v>165.93</v>
      </c>
      <c r="D108" s="25">
        <v>11.53</v>
      </c>
      <c r="E108" s="25">
        <v>83.54</v>
      </c>
      <c r="F108" s="25">
        <v>109.19</v>
      </c>
      <c r="G108" s="25">
        <v>33.42</v>
      </c>
      <c r="H108" s="25">
        <v>46.02</v>
      </c>
      <c r="I108" s="80">
        <v>2015</v>
      </c>
    </row>
    <row r="109" spans="1:9">
      <c r="A109" s="10" t="s">
        <v>11</v>
      </c>
      <c r="B109" s="25">
        <v>1054.35</v>
      </c>
      <c r="C109" s="25">
        <v>89.08</v>
      </c>
      <c r="D109" s="25">
        <v>3.69</v>
      </c>
      <c r="E109" s="25">
        <v>113.34</v>
      </c>
      <c r="F109" s="25">
        <v>28.36</v>
      </c>
      <c r="G109" s="25">
        <v>33.66</v>
      </c>
      <c r="H109" s="25">
        <v>44.47</v>
      </c>
      <c r="I109" s="80">
        <v>2015</v>
      </c>
    </row>
    <row r="110" spans="1:9">
      <c r="A110" s="10" t="s">
        <v>12</v>
      </c>
      <c r="B110" s="25">
        <v>429.47</v>
      </c>
      <c r="C110" s="25">
        <v>26.28</v>
      </c>
      <c r="D110" s="25">
        <v>3.64</v>
      </c>
      <c r="E110" s="25">
        <v>49.05</v>
      </c>
      <c r="F110" s="25">
        <v>18.61</v>
      </c>
      <c r="G110" s="25">
        <v>23.83</v>
      </c>
      <c r="H110" s="25">
        <v>22.2</v>
      </c>
      <c r="I110" s="80">
        <v>2015</v>
      </c>
    </row>
    <row r="111" spans="1:9">
      <c r="A111" s="10" t="s">
        <v>13</v>
      </c>
      <c r="B111" s="25">
        <v>421.71</v>
      </c>
      <c r="C111" s="25">
        <v>24.86</v>
      </c>
      <c r="D111" s="25">
        <v>22.5</v>
      </c>
      <c r="E111" s="25">
        <v>81.09</v>
      </c>
      <c r="F111" s="25">
        <v>19.19</v>
      </c>
      <c r="G111" s="25">
        <v>20.54</v>
      </c>
      <c r="H111" s="25">
        <v>25.78</v>
      </c>
      <c r="I111" s="80">
        <v>2015</v>
      </c>
    </row>
    <row r="112" spans="1:9">
      <c r="A112" s="10" t="s">
        <v>14</v>
      </c>
      <c r="B112" s="25">
        <v>186.15</v>
      </c>
      <c r="C112" s="25">
        <v>13.89</v>
      </c>
      <c r="D112" s="25">
        <v>1.93</v>
      </c>
      <c r="E112" s="25">
        <v>27.49</v>
      </c>
      <c r="F112" s="25">
        <v>12.87</v>
      </c>
      <c r="G112" s="25">
        <v>25.26</v>
      </c>
      <c r="H112" s="25">
        <v>17.48</v>
      </c>
      <c r="I112" s="80">
        <v>2015</v>
      </c>
    </row>
    <row r="113" spans="1:9">
      <c r="A113" s="10" t="s">
        <v>15</v>
      </c>
      <c r="B113" s="25">
        <v>1482.71</v>
      </c>
      <c r="C113" s="25">
        <v>174.55</v>
      </c>
      <c r="D113" s="25">
        <v>85.54</v>
      </c>
      <c r="E113" s="25">
        <v>86.52</v>
      </c>
      <c r="F113" s="25">
        <v>100.17</v>
      </c>
      <c r="G113" s="25">
        <v>72.68</v>
      </c>
      <c r="H113" s="25">
        <v>64.67</v>
      </c>
      <c r="I113" s="80">
        <v>2015</v>
      </c>
    </row>
    <row r="114" spans="1:9">
      <c r="A114" s="10" t="s">
        <v>16</v>
      </c>
      <c r="B114" s="25">
        <v>700.5</v>
      </c>
      <c r="C114" s="25">
        <v>46.4</v>
      </c>
      <c r="D114" s="25">
        <v>11.15</v>
      </c>
      <c r="E114" s="25">
        <v>81.97</v>
      </c>
      <c r="F114" s="25">
        <v>37.6</v>
      </c>
      <c r="G114" s="25">
        <v>89.7</v>
      </c>
      <c r="H114" s="25">
        <v>62.37</v>
      </c>
      <c r="I114" s="80">
        <v>2015</v>
      </c>
    </row>
    <row r="115" spans="1:9">
      <c r="A115" s="10" t="s">
        <v>17</v>
      </c>
      <c r="B115" s="25">
        <v>442.62</v>
      </c>
      <c r="C115" s="25">
        <v>52.81</v>
      </c>
      <c r="D115" s="25">
        <v>2.37</v>
      </c>
      <c r="E115" s="25">
        <v>75.83</v>
      </c>
      <c r="F115" s="25">
        <v>58.36</v>
      </c>
      <c r="G115" s="25">
        <v>9.4</v>
      </c>
      <c r="H115" s="25">
        <v>24.38</v>
      </c>
      <c r="I115" s="80">
        <v>2015</v>
      </c>
    </row>
    <row r="116" spans="1:9">
      <c r="A116" s="10" t="s">
        <v>18</v>
      </c>
      <c r="B116" s="25">
        <v>376.71</v>
      </c>
      <c r="C116" s="25">
        <v>23.53</v>
      </c>
      <c r="D116" s="25">
        <v>4.83</v>
      </c>
      <c r="E116" s="25">
        <v>74.55</v>
      </c>
      <c r="F116" s="25">
        <v>24.19</v>
      </c>
      <c r="G116" s="25">
        <v>21.55</v>
      </c>
      <c r="H116" s="25">
        <v>27.55</v>
      </c>
      <c r="I116" s="80">
        <v>2015</v>
      </c>
    </row>
    <row r="117" spans="1:9">
      <c r="A117" s="10" t="s">
        <v>19</v>
      </c>
      <c r="B117" s="25">
        <v>763.43</v>
      </c>
      <c r="C117" s="25">
        <v>31.82</v>
      </c>
      <c r="D117" s="25">
        <v>7.85</v>
      </c>
      <c r="E117" s="25">
        <v>167.12</v>
      </c>
      <c r="F117" s="25">
        <v>21.09</v>
      </c>
      <c r="G117" s="25">
        <v>21.58</v>
      </c>
      <c r="H117" s="25">
        <v>34.09</v>
      </c>
      <c r="I117" s="80">
        <v>2015</v>
      </c>
    </row>
    <row r="118" spans="1:9">
      <c r="A118" s="10" t="s">
        <v>20</v>
      </c>
      <c r="B118" s="25">
        <v>228.56</v>
      </c>
      <c r="C118" s="25">
        <v>10.59</v>
      </c>
      <c r="D118" s="25">
        <v>2.64</v>
      </c>
      <c r="E118" s="25">
        <v>56.1</v>
      </c>
      <c r="F118" s="25">
        <v>21.48</v>
      </c>
      <c r="G118" s="25">
        <v>23.54</v>
      </c>
      <c r="H118" s="25">
        <v>12.36</v>
      </c>
      <c r="I118" s="80">
        <v>2015</v>
      </c>
    </row>
    <row r="119" spans="1:9">
      <c r="A119" s="10" t="s">
        <v>21</v>
      </c>
      <c r="B119" s="25">
        <v>33</v>
      </c>
      <c r="C119" s="25">
        <v>4.68</v>
      </c>
      <c r="D119" s="25">
        <v>1.64</v>
      </c>
      <c r="E119" s="25">
        <v>8.01</v>
      </c>
      <c r="F119" s="25">
        <v>0.36</v>
      </c>
      <c r="G119" s="25">
        <v>0.01</v>
      </c>
      <c r="H119" s="25">
        <v>2.27</v>
      </c>
      <c r="I119" s="80">
        <v>2015</v>
      </c>
    </row>
    <row r="120" spans="1:9">
      <c r="A120" s="10" t="s">
        <v>22</v>
      </c>
      <c r="B120" s="25">
        <v>218.8</v>
      </c>
      <c r="C120" s="25">
        <v>20.43</v>
      </c>
      <c r="D120" s="25">
        <v>0.47</v>
      </c>
      <c r="E120" s="25">
        <v>42.2</v>
      </c>
      <c r="F120" s="25">
        <v>8.25</v>
      </c>
      <c r="G120" s="25">
        <v>11.66</v>
      </c>
      <c r="H120" s="25">
        <v>20.15</v>
      </c>
      <c r="I120" s="80">
        <v>2015</v>
      </c>
    </row>
    <row r="121" spans="1:9">
      <c r="A121" s="10" t="s">
        <v>23</v>
      </c>
      <c r="B121" s="25">
        <v>653.8</v>
      </c>
      <c r="C121" s="25">
        <v>40.53</v>
      </c>
      <c r="D121" s="25">
        <v>11.02</v>
      </c>
      <c r="E121" s="25">
        <v>223.28</v>
      </c>
      <c r="F121" s="25">
        <v>38.83</v>
      </c>
      <c r="G121" s="25">
        <v>7.69</v>
      </c>
      <c r="H121" s="25">
        <v>37.64</v>
      </c>
      <c r="I121" s="80">
        <v>2015</v>
      </c>
    </row>
    <row r="122" spans="1:9">
      <c r="A122" s="10" t="s">
        <v>24</v>
      </c>
      <c r="B122" s="25">
        <v>238.26</v>
      </c>
      <c r="C122" s="25">
        <v>35.37</v>
      </c>
      <c r="D122" s="25">
        <v>2.43</v>
      </c>
      <c r="E122" s="25">
        <v>100.02</v>
      </c>
      <c r="F122" s="25">
        <v>3.34</v>
      </c>
      <c r="G122" s="25">
        <v>11.4</v>
      </c>
      <c r="H122" s="25">
        <v>16.41</v>
      </c>
      <c r="I122" s="80">
        <v>2015</v>
      </c>
    </row>
    <row r="123" spans="1:9">
      <c r="A123" s="10" t="s">
        <v>25</v>
      </c>
      <c r="B123" s="25">
        <v>366.09</v>
      </c>
      <c r="C123" s="25">
        <v>31.75</v>
      </c>
      <c r="D123" s="25">
        <v>7.83</v>
      </c>
      <c r="E123" s="25">
        <v>173.85</v>
      </c>
      <c r="F123" s="25">
        <v>17.35</v>
      </c>
      <c r="G123" s="25">
        <v>54.86</v>
      </c>
      <c r="H123" s="25">
        <v>13.63</v>
      </c>
      <c r="I123" s="80">
        <v>2015</v>
      </c>
    </row>
    <row r="124" spans="1:9">
      <c r="A124" s="10" t="s">
        <v>26</v>
      </c>
      <c r="B124" s="25">
        <v>5.61</v>
      </c>
      <c r="C124" s="25">
        <v>0.03</v>
      </c>
      <c r="D124" s="26"/>
      <c r="E124" s="25">
        <v>4.26</v>
      </c>
      <c r="F124" s="26"/>
      <c r="G124" s="26"/>
      <c r="H124" s="25">
        <v>0.25</v>
      </c>
      <c r="I124" s="80">
        <v>2015</v>
      </c>
    </row>
    <row r="125" spans="1:9">
      <c r="A125" s="10" t="s">
        <v>27</v>
      </c>
      <c r="B125" s="25">
        <v>315.94</v>
      </c>
      <c r="C125" s="25">
        <v>34.46</v>
      </c>
      <c r="D125" s="25">
        <v>24.11</v>
      </c>
      <c r="E125" s="25">
        <v>51.96</v>
      </c>
      <c r="F125" s="25">
        <v>10.76</v>
      </c>
      <c r="G125" s="25">
        <v>21.4</v>
      </c>
      <c r="H125" s="25">
        <v>10.14</v>
      </c>
      <c r="I125" s="80">
        <v>2015</v>
      </c>
    </row>
    <row r="126" spans="1:9">
      <c r="A126" s="10" t="s">
        <v>28</v>
      </c>
      <c r="B126" s="25">
        <v>236.92</v>
      </c>
      <c r="C126" s="25">
        <v>3.78</v>
      </c>
      <c r="D126" s="25">
        <v>26.98</v>
      </c>
      <c r="E126" s="25">
        <v>73.63</v>
      </c>
      <c r="F126" s="25">
        <v>37.78</v>
      </c>
      <c r="G126" s="25">
        <v>44.41</v>
      </c>
      <c r="H126" s="25">
        <v>7.1</v>
      </c>
      <c r="I126" s="80">
        <v>2015</v>
      </c>
    </row>
    <row r="127" spans="1:9">
      <c r="A127" s="10" t="s">
        <v>29</v>
      </c>
      <c r="B127" s="25">
        <v>100.91</v>
      </c>
      <c r="C127" s="25">
        <v>21.78</v>
      </c>
      <c r="D127" s="25">
        <v>0.27</v>
      </c>
      <c r="E127" s="25">
        <v>46.54</v>
      </c>
      <c r="F127" s="25">
        <v>6.61</v>
      </c>
      <c r="G127" s="25">
        <v>12.76</v>
      </c>
      <c r="H127" s="25">
        <v>3.26</v>
      </c>
      <c r="I127" s="80">
        <v>2015</v>
      </c>
    </row>
    <row r="128" spans="1:9">
      <c r="A128" s="10" t="s">
        <v>30</v>
      </c>
      <c r="B128" s="25">
        <v>134.25</v>
      </c>
      <c r="C128" s="25">
        <v>9.09</v>
      </c>
      <c r="D128" s="25">
        <v>10.84</v>
      </c>
      <c r="E128" s="25">
        <v>41.52</v>
      </c>
      <c r="F128" s="25">
        <v>5.88</v>
      </c>
      <c r="G128" s="25">
        <v>11.11</v>
      </c>
      <c r="H128" s="25">
        <v>3.32</v>
      </c>
      <c r="I128" s="80">
        <v>2015</v>
      </c>
    </row>
    <row r="129" spans="1:9">
      <c r="A129" s="11" t="s">
        <v>31</v>
      </c>
      <c r="B129" s="27">
        <v>298.64</v>
      </c>
      <c r="C129" s="27">
        <v>42.49</v>
      </c>
      <c r="D129" s="27">
        <v>8</v>
      </c>
      <c r="E129" s="27">
        <v>83.88</v>
      </c>
      <c r="F129" s="27">
        <v>23.42</v>
      </c>
      <c r="G129" s="27">
        <v>24.55</v>
      </c>
      <c r="H129" s="27">
        <v>18.33</v>
      </c>
      <c r="I129" s="79">
        <v>2015</v>
      </c>
    </row>
    <row r="130" spans="1:9">
      <c r="A130" s="8" t="s">
        <v>0</v>
      </c>
      <c r="B130" s="24">
        <v>13577.53</v>
      </c>
      <c r="C130" s="24">
        <v>1137.09</v>
      </c>
      <c r="D130" s="24">
        <v>435.27</v>
      </c>
      <c r="E130" s="24">
        <v>2357.48</v>
      </c>
      <c r="F130" s="24">
        <v>1169.14</v>
      </c>
      <c r="G130" s="24">
        <v>666.69</v>
      </c>
      <c r="H130" s="24">
        <v>702.35</v>
      </c>
      <c r="I130" s="78">
        <v>2014</v>
      </c>
    </row>
    <row r="131" spans="1:9">
      <c r="A131" s="10" t="s">
        <v>1</v>
      </c>
      <c r="B131" s="25">
        <v>264.34</v>
      </c>
      <c r="C131" s="25">
        <v>6.29</v>
      </c>
      <c r="D131" s="25">
        <v>2.9</v>
      </c>
      <c r="E131" s="25">
        <v>98.19</v>
      </c>
      <c r="F131" s="25">
        <v>2.82</v>
      </c>
      <c r="G131" s="25">
        <v>0.56</v>
      </c>
      <c r="H131" s="25">
        <v>7.76</v>
      </c>
      <c r="I131" s="76">
        <v>2014</v>
      </c>
    </row>
    <row r="132" spans="1:9">
      <c r="A132" s="10" t="s">
        <v>2</v>
      </c>
      <c r="B132" s="25">
        <v>241.78</v>
      </c>
      <c r="C132" s="25">
        <v>27.38</v>
      </c>
      <c r="D132" s="25">
        <v>4.32</v>
      </c>
      <c r="E132" s="25">
        <v>16.96</v>
      </c>
      <c r="F132" s="25">
        <v>70.79</v>
      </c>
      <c r="G132" s="25">
        <v>5.19</v>
      </c>
      <c r="H132" s="25">
        <v>4.82</v>
      </c>
      <c r="I132" s="76">
        <v>2014</v>
      </c>
    </row>
    <row r="133" spans="1:9">
      <c r="A133" s="10" t="s">
        <v>3</v>
      </c>
      <c r="B133" s="25">
        <v>613.4</v>
      </c>
      <c r="C133" s="25">
        <v>31.89</v>
      </c>
      <c r="D133" s="25">
        <v>22.22</v>
      </c>
      <c r="E133" s="25">
        <v>69.15</v>
      </c>
      <c r="F133" s="25">
        <v>165.99</v>
      </c>
      <c r="G133" s="25">
        <v>6.26</v>
      </c>
      <c r="H133" s="25">
        <v>45.34</v>
      </c>
      <c r="I133" s="76">
        <v>2014</v>
      </c>
    </row>
    <row r="134" spans="1:9">
      <c r="A134" s="10" t="s">
        <v>4</v>
      </c>
      <c r="B134" s="25">
        <v>606</v>
      </c>
      <c r="C134" s="25">
        <v>33.71</v>
      </c>
      <c r="D134" s="25">
        <v>49.65</v>
      </c>
      <c r="E134" s="25">
        <v>82.84</v>
      </c>
      <c r="F134" s="25">
        <v>48.64</v>
      </c>
      <c r="G134" s="25">
        <v>15.11</v>
      </c>
      <c r="H134" s="25">
        <v>14.05</v>
      </c>
      <c r="I134" s="76">
        <v>2014</v>
      </c>
    </row>
    <row r="135" spans="1:9">
      <c r="A135" s="10" t="s">
        <v>5</v>
      </c>
      <c r="B135" s="25">
        <v>465.97</v>
      </c>
      <c r="C135" s="25">
        <v>67.71</v>
      </c>
      <c r="D135" s="25">
        <v>37.03</v>
      </c>
      <c r="E135" s="25">
        <v>136.95</v>
      </c>
      <c r="F135" s="25">
        <v>44.67</v>
      </c>
      <c r="G135" s="25">
        <v>24.39</v>
      </c>
      <c r="H135" s="25">
        <v>12.33</v>
      </c>
      <c r="I135" s="76">
        <v>2014</v>
      </c>
    </row>
    <row r="136" spans="1:9">
      <c r="A136" s="10" t="s">
        <v>6</v>
      </c>
      <c r="B136" s="25">
        <v>527.05</v>
      </c>
      <c r="C136" s="25">
        <v>41.9</v>
      </c>
      <c r="D136" s="25">
        <v>45.21</v>
      </c>
      <c r="E136" s="25">
        <v>60.87</v>
      </c>
      <c r="F136" s="25">
        <v>106.02</v>
      </c>
      <c r="G136" s="25">
        <v>14.36</v>
      </c>
      <c r="H136" s="25">
        <v>21.55</v>
      </c>
      <c r="I136" s="76">
        <v>2014</v>
      </c>
    </row>
    <row r="137" spans="1:9">
      <c r="A137" s="10" t="s">
        <v>7</v>
      </c>
      <c r="B137" s="25">
        <v>235.11</v>
      </c>
      <c r="C137" s="25">
        <v>14.97</v>
      </c>
      <c r="D137" s="25">
        <v>1.33</v>
      </c>
      <c r="E137" s="25">
        <v>43.61</v>
      </c>
      <c r="F137" s="25">
        <v>5.71</v>
      </c>
      <c r="G137" s="25">
        <v>18.58</v>
      </c>
      <c r="H137" s="25">
        <v>28.88</v>
      </c>
      <c r="I137" s="76">
        <v>2014</v>
      </c>
    </row>
    <row r="138" spans="1:9">
      <c r="A138" s="10" t="s">
        <v>8</v>
      </c>
      <c r="B138" s="25">
        <v>181.14</v>
      </c>
      <c r="C138" s="25">
        <v>5.06</v>
      </c>
      <c r="D138" s="25">
        <v>13.56</v>
      </c>
      <c r="E138" s="25">
        <v>46.68</v>
      </c>
      <c r="F138" s="25">
        <v>7.49</v>
      </c>
      <c r="G138" s="25">
        <v>1.15</v>
      </c>
      <c r="H138" s="25">
        <v>7.97</v>
      </c>
      <c r="I138" s="76">
        <v>2014</v>
      </c>
    </row>
    <row r="139" spans="1:9">
      <c r="A139" s="10" t="s">
        <v>9</v>
      </c>
      <c r="B139" s="25">
        <v>261.05</v>
      </c>
      <c r="C139" s="25">
        <v>22.71</v>
      </c>
      <c r="D139" s="25">
        <v>6.23</v>
      </c>
      <c r="E139" s="25">
        <v>17.55</v>
      </c>
      <c r="F139" s="25">
        <v>16.82</v>
      </c>
      <c r="G139" s="25">
        <v>5.05</v>
      </c>
      <c r="H139" s="25">
        <v>5.91</v>
      </c>
      <c r="I139" s="76">
        <v>2014</v>
      </c>
    </row>
    <row r="140" spans="1:9">
      <c r="A140" s="10" t="s">
        <v>10</v>
      </c>
      <c r="B140" s="25">
        <v>1350.63</v>
      </c>
      <c r="C140" s="25">
        <v>175.4</v>
      </c>
      <c r="D140" s="25">
        <v>12.71</v>
      </c>
      <c r="E140" s="25">
        <v>102.02</v>
      </c>
      <c r="F140" s="25">
        <v>125.59</v>
      </c>
      <c r="G140" s="25">
        <v>30.81</v>
      </c>
      <c r="H140" s="25">
        <v>53.59</v>
      </c>
      <c r="I140" s="76">
        <v>2014</v>
      </c>
    </row>
    <row r="141" spans="1:9">
      <c r="A141" s="10" t="s">
        <v>11</v>
      </c>
      <c r="B141" s="25">
        <v>1156.97</v>
      </c>
      <c r="C141" s="25">
        <v>96.67</v>
      </c>
      <c r="D141" s="25">
        <v>3.28</v>
      </c>
      <c r="E141" s="25">
        <v>112.12</v>
      </c>
      <c r="F141" s="25">
        <v>42.78</v>
      </c>
      <c r="G141" s="25">
        <v>35.31</v>
      </c>
      <c r="H141" s="25">
        <v>48.06</v>
      </c>
      <c r="I141" s="76">
        <v>2014</v>
      </c>
    </row>
    <row r="142" spans="1:9">
      <c r="A142" s="10" t="s">
        <v>12</v>
      </c>
      <c r="B142" s="25">
        <v>429.89</v>
      </c>
      <c r="C142" s="25">
        <v>28.57</v>
      </c>
      <c r="D142" s="25">
        <v>3.51</v>
      </c>
      <c r="E142" s="25">
        <v>50.45</v>
      </c>
      <c r="F142" s="25">
        <v>24.72</v>
      </c>
      <c r="G142" s="25">
        <v>23.3</v>
      </c>
      <c r="H142" s="25">
        <v>22.52</v>
      </c>
      <c r="I142" s="76">
        <v>2014</v>
      </c>
    </row>
    <row r="143" spans="1:9">
      <c r="A143" s="10" t="s">
        <v>13</v>
      </c>
      <c r="B143" s="25">
        <v>403.63</v>
      </c>
      <c r="C143" s="25">
        <v>24.22</v>
      </c>
      <c r="D143" s="25">
        <v>15.05</v>
      </c>
      <c r="E143" s="25">
        <v>73.38</v>
      </c>
      <c r="F143" s="25">
        <v>22.78</v>
      </c>
      <c r="G143" s="25">
        <v>19.19</v>
      </c>
      <c r="H143" s="25">
        <v>26.03</v>
      </c>
      <c r="I143" s="76">
        <v>2014</v>
      </c>
    </row>
    <row r="144" spans="1:9">
      <c r="A144" s="10" t="s">
        <v>14</v>
      </c>
      <c r="B144" s="25">
        <v>198.63</v>
      </c>
      <c r="C144" s="25">
        <v>13.4</v>
      </c>
      <c r="D144" s="25">
        <v>6.67</v>
      </c>
      <c r="E144" s="25">
        <v>28.82</v>
      </c>
      <c r="F144" s="25">
        <v>18.71</v>
      </c>
      <c r="G144" s="25">
        <v>30.79</v>
      </c>
      <c r="H144" s="25">
        <v>17.24</v>
      </c>
      <c r="I144" s="76">
        <v>2014</v>
      </c>
    </row>
    <row r="145" spans="1:9">
      <c r="A145" s="10" t="s">
        <v>15</v>
      </c>
      <c r="B145" s="25">
        <v>1459.8</v>
      </c>
      <c r="C145" s="25">
        <v>166.62</v>
      </c>
      <c r="D145" s="25">
        <v>84.78</v>
      </c>
      <c r="E145" s="25">
        <v>96.4</v>
      </c>
      <c r="F145" s="25">
        <v>97.55</v>
      </c>
      <c r="G145" s="25">
        <v>65.72</v>
      </c>
      <c r="H145" s="25">
        <v>67.08</v>
      </c>
      <c r="I145" s="76">
        <v>2014</v>
      </c>
    </row>
    <row r="146" spans="1:9">
      <c r="A146" s="10" t="s">
        <v>16</v>
      </c>
      <c r="B146" s="25">
        <v>683.15</v>
      </c>
      <c r="C146" s="25">
        <v>45.2</v>
      </c>
      <c r="D146" s="25">
        <v>9.32</v>
      </c>
      <c r="E146" s="25">
        <v>94.85</v>
      </c>
      <c r="F146" s="25">
        <v>39.88</v>
      </c>
      <c r="G146" s="25">
        <v>94</v>
      </c>
      <c r="H146" s="25">
        <v>57.52</v>
      </c>
      <c r="I146" s="76">
        <v>2014</v>
      </c>
    </row>
    <row r="147" spans="1:9">
      <c r="A147" s="10" t="s">
        <v>17</v>
      </c>
      <c r="B147" s="25">
        <v>490.65</v>
      </c>
      <c r="C147" s="25">
        <v>60.8</v>
      </c>
      <c r="D147" s="25">
        <v>2.39</v>
      </c>
      <c r="E147" s="25">
        <v>85.61</v>
      </c>
      <c r="F147" s="25">
        <v>58.63</v>
      </c>
      <c r="G147" s="25">
        <v>9.39</v>
      </c>
      <c r="H147" s="25">
        <v>37.05</v>
      </c>
      <c r="I147" s="76">
        <v>2014</v>
      </c>
    </row>
    <row r="148" spans="1:9">
      <c r="A148" s="10" t="s">
        <v>18</v>
      </c>
      <c r="B148" s="25">
        <v>368.04</v>
      </c>
      <c r="C148" s="25">
        <v>24.4</v>
      </c>
      <c r="D148" s="25">
        <v>5.09</v>
      </c>
      <c r="E148" s="25">
        <v>71.97</v>
      </c>
      <c r="F148" s="25">
        <v>28.8</v>
      </c>
      <c r="G148" s="25">
        <v>21.28</v>
      </c>
      <c r="H148" s="25">
        <v>25.36</v>
      </c>
      <c r="I148" s="76">
        <v>2014</v>
      </c>
    </row>
    <row r="149" spans="1:9">
      <c r="A149" s="10" t="s">
        <v>19</v>
      </c>
      <c r="B149" s="25">
        <v>795.58</v>
      </c>
      <c r="C149" s="25">
        <v>29.29</v>
      </c>
      <c r="D149" s="25">
        <v>8.87</v>
      </c>
      <c r="E149" s="25">
        <v>182.97</v>
      </c>
      <c r="F149" s="25">
        <v>24.09</v>
      </c>
      <c r="G149" s="25">
        <v>29.73</v>
      </c>
      <c r="H149" s="25">
        <v>34.12</v>
      </c>
      <c r="I149" s="76">
        <v>2014</v>
      </c>
    </row>
    <row r="150" spans="1:9">
      <c r="A150" s="10" t="s">
        <v>20</v>
      </c>
      <c r="B150" s="25">
        <v>239.25</v>
      </c>
      <c r="C150" s="25">
        <v>10.57</v>
      </c>
      <c r="D150" s="25">
        <v>2.92</v>
      </c>
      <c r="E150" s="25">
        <v>61.7</v>
      </c>
      <c r="F150" s="25">
        <v>22.49</v>
      </c>
      <c r="G150" s="25">
        <v>23.76</v>
      </c>
      <c r="H150" s="25">
        <v>11.43</v>
      </c>
      <c r="I150" s="76">
        <v>2014</v>
      </c>
    </row>
    <row r="151" spans="1:9">
      <c r="A151" s="10" t="s">
        <v>21</v>
      </c>
      <c r="B151" s="25">
        <v>25.45</v>
      </c>
      <c r="C151" s="25">
        <v>0.54</v>
      </c>
      <c r="D151" s="25">
        <v>0.77</v>
      </c>
      <c r="E151" s="25">
        <v>4.47</v>
      </c>
      <c r="F151" s="25">
        <v>0.04</v>
      </c>
      <c r="G151" s="25">
        <v>0.02</v>
      </c>
      <c r="H151" s="25">
        <v>2.44</v>
      </c>
      <c r="I151" s="76">
        <v>2014</v>
      </c>
    </row>
    <row r="152" spans="1:9">
      <c r="A152" s="10" t="s">
        <v>22</v>
      </c>
      <c r="B152" s="25">
        <v>226.06</v>
      </c>
      <c r="C152" s="25">
        <v>16.61</v>
      </c>
      <c r="D152" s="25">
        <v>0.45</v>
      </c>
      <c r="E152" s="25">
        <v>42.6</v>
      </c>
      <c r="F152" s="25">
        <v>19.35</v>
      </c>
      <c r="G152" s="25">
        <v>13.62</v>
      </c>
      <c r="H152" s="25">
        <v>19.47</v>
      </c>
      <c r="I152" s="76">
        <v>2014</v>
      </c>
    </row>
    <row r="153" spans="1:9">
      <c r="A153" s="10" t="s">
        <v>23</v>
      </c>
      <c r="B153" s="25">
        <v>706.72</v>
      </c>
      <c r="C153" s="25">
        <v>40.96</v>
      </c>
      <c r="D153" s="25">
        <v>12.77</v>
      </c>
      <c r="E153" s="25">
        <v>232.32</v>
      </c>
      <c r="F153" s="25">
        <v>67.96</v>
      </c>
      <c r="G153" s="25">
        <v>9.99</v>
      </c>
      <c r="H153" s="25">
        <v>55.08</v>
      </c>
      <c r="I153" s="76">
        <v>2014</v>
      </c>
    </row>
    <row r="154" spans="1:9">
      <c r="A154" s="10" t="s">
        <v>24</v>
      </c>
      <c r="B154" s="25">
        <v>224.14</v>
      </c>
      <c r="C154" s="25">
        <v>25.19</v>
      </c>
      <c r="D154" s="25">
        <v>1.44</v>
      </c>
      <c r="E154" s="25">
        <v>99.44</v>
      </c>
      <c r="F154" s="25">
        <v>5.81</v>
      </c>
      <c r="G154" s="25">
        <v>9.99</v>
      </c>
      <c r="H154" s="25">
        <v>14.3</v>
      </c>
      <c r="I154" s="76">
        <v>2014</v>
      </c>
    </row>
    <row r="155" spans="1:9">
      <c r="A155" s="10" t="s">
        <v>25</v>
      </c>
      <c r="B155" s="25">
        <v>356.79</v>
      </c>
      <c r="C155" s="25">
        <v>29.61</v>
      </c>
      <c r="D155" s="25">
        <v>7.58</v>
      </c>
      <c r="E155" s="25">
        <v>163.79</v>
      </c>
      <c r="F155" s="25">
        <v>17.78</v>
      </c>
      <c r="G155" s="25">
        <v>52.87</v>
      </c>
      <c r="H155" s="25">
        <v>13.52</v>
      </c>
      <c r="I155" s="76">
        <v>2014</v>
      </c>
    </row>
    <row r="156" spans="1:9">
      <c r="A156" s="10" t="s">
        <v>26</v>
      </c>
      <c r="B156" s="25">
        <v>2.91</v>
      </c>
      <c r="C156" s="25">
        <v>0.02</v>
      </c>
      <c r="D156" s="26"/>
      <c r="E156" s="25">
        <v>1.44</v>
      </c>
      <c r="F156" s="26"/>
      <c r="G156" s="26"/>
      <c r="H156" s="25">
        <v>0.13</v>
      </c>
      <c r="I156" s="76">
        <v>2014</v>
      </c>
    </row>
    <row r="157" spans="1:9">
      <c r="A157" s="10" t="s">
        <v>27</v>
      </c>
      <c r="B157" s="25">
        <v>327.21</v>
      </c>
      <c r="C157" s="25">
        <v>24.46</v>
      </c>
      <c r="D157" s="25">
        <v>41.54</v>
      </c>
      <c r="E157" s="25">
        <v>55.14</v>
      </c>
      <c r="F157" s="25">
        <v>7.51</v>
      </c>
      <c r="G157" s="25">
        <v>21.88</v>
      </c>
      <c r="H157" s="25">
        <v>13.42</v>
      </c>
      <c r="I157" s="76">
        <v>2014</v>
      </c>
    </row>
    <row r="158" spans="1:9">
      <c r="A158" s="10" t="s">
        <v>28</v>
      </c>
      <c r="B158" s="25">
        <v>219.55</v>
      </c>
      <c r="C158" s="25">
        <v>4.84</v>
      </c>
      <c r="D158" s="25">
        <v>13.79</v>
      </c>
      <c r="E158" s="25">
        <v>69.55</v>
      </c>
      <c r="F158" s="25">
        <v>38.36</v>
      </c>
      <c r="G158" s="25">
        <v>40.07</v>
      </c>
      <c r="H158" s="25">
        <v>7.74</v>
      </c>
      <c r="I158" s="76">
        <v>2014</v>
      </c>
    </row>
    <row r="159" spans="1:9">
      <c r="A159" s="10" t="s">
        <v>29</v>
      </c>
      <c r="B159" s="25">
        <v>108.54</v>
      </c>
      <c r="C159" s="25">
        <v>20.06</v>
      </c>
      <c r="D159" s="25">
        <v>1.15</v>
      </c>
      <c r="E159" s="25">
        <v>45.21</v>
      </c>
      <c r="F159" s="25">
        <v>8.43</v>
      </c>
      <c r="G159" s="25">
        <v>16.27</v>
      </c>
      <c r="H159" s="25">
        <v>3.8</v>
      </c>
      <c r="I159" s="76">
        <v>2014</v>
      </c>
    </row>
    <row r="160" spans="1:9">
      <c r="A160" s="10" t="s">
        <v>30</v>
      </c>
      <c r="B160" s="25">
        <v>129.39</v>
      </c>
      <c r="C160" s="25">
        <v>9.88</v>
      </c>
      <c r="D160" s="25">
        <v>7.12</v>
      </c>
      <c r="E160" s="25">
        <v>45.12</v>
      </c>
      <c r="F160" s="25">
        <v>5.16</v>
      </c>
      <c r="G160" s="25">
        <v>12.06</v>
      </c>
      <c r="H160" s="25">
        <v>3.36</v>
      </c>
      <c r="I160" s="76">
        <v>2014</v>
      </c>
    </row>
    <row r="161" spans="1:9">
      <c r="A161" s="11" t="s">
        <v>31</v>
      </c>
      <c r="B161" s="27">
        <v>278.7</v>
      </c>
      <c r="C161" s="27">
        <v>38.15</v>
      </c>
      <c r="D161" s="27">
        <v>11.59</v>
      </c>
      <c r="E161" s="27">
        <v>65.31</v>
      </c>
      <c r="F161" s="27">
        <v>23.78</v>
      </c>
      <c r="G161" s="27">
        <v>16.01</v>
      </c>
      <c r="H161" s="27">
        <v>20.48</v>
      </c>
      <c r="I161" s="78">
        <v>2014</v>
      </c>
    </row>
    <row r="162" spans="1:9">
      <c r="A162" s="8" t="s">
        <v>0</v>
      </c>
      <c r="B162" s="24">
        <v>12346.02</v>
      </c>
      <c r="C162" s="24">
        <v>988.7</v>
      </c>
      <c r="D162" s="24">
        <v>376.46</v>
      </c>
      <c r="E162" s="24">
        <v>2149.48</v>
      </c>
      <c r="F162" s="24">
        <v>1120.46</v>
      </c>
      <c r="G162" s="24">
        <v>598.03</v>
      </c>
      <c r="H162" s="24">
        <v>616.7</v>
      </c>
      <c r="I162" s="77">
        <v>2013</v>
      </c>
    </row>
    <row r="163" spans="1:9">
      <c r="A163" s="10" t="s">
        <v>1</v>
      </c>
      <c r="B163" s="25">
        <v>243.48</v>
      </c>
      <c r="C163" s="25">
        <v>5.43</v>
      </c>
      <c r="D163" s="25">
        <v>2.85</v>
      </c>
      <c r="E163" s="25">
        <v>108.3</v>
      </c>
      <c r="F163" s="25">
        <v>2.55</v>
      </c>
      <c r="G163" s="25">
        <v>0.66</v>
      </c>
      <c r="H163" s="25">
        <v>7.83</v>
      </c>
      <c r="I163">
        <v>2013</v>
      </c>
    </row>
    <row r="164" spans="1:9">
      <c r="A164" s="10" t="s">
        <v>2</v>
      </c>
      <c r="B164" s="25">
        <v>224.14</v>
      </c>
      <c r="C164" s="25">
        <v>19.56</v>
      </c>
      <c r="D164" s="25">
        <v>7.52</v>
      </c>
      <c r="E164" s="25">
        <v>18.81</v>
      </c>
      <c r="F164" s="25">
        <v>66.14</v>
      </c>
      <c r="G164" s="25">
        <v>5.12</v>
      </c>
      <c r="H164" s="25">
        <v>4.57</v>
      </c>
      <c r="I164">
        <v>2013</v>
      </c>
    </row>
    <row r="165" spans="1:9">
      <c r="A165" s="10" t="s">
        <v>3</v>
      </c>
      <c r="B165" s="25">
        <v>587.46</v>
      </c>
      <c r="C165" s="25">
        <v>27.93</v>
      </c>
      <c r="D165" s="25">
        <v>22.4</v>
      </c>
      <c r="E165" s="25">
        <v>71.92</v>
      </c>
      <c r="F165" s="25">
        <v>176.94</v>
      </c>
      <c r="G165" s="25">
        <v>5.54</v>
      </c>
      <c r="H165" s="25">
        <v>39.4</v>
      </c>
      <c r="I165">
        <v>2013</v>
      </c>
    </row>
    <row r="166" spans="1:9">
      <c r="A166" s="10" t="s">
        <v>4</v>
      </c>
      <c r="B166" s="25">
        <v>558.27</v>
      </c>
      <c r="C166" s="25">
        <v>28.34</v>
      </c>
      <c r="D166" s="25">
        <v>51.57</v>
      </c>
      <c r="E166" s="25">
        <v>76.79</v>
      </c>
      <c r="F166" s="25">
        <v>51.7</v>
      </c>
      <c r="G166" s="25">
        <v>16.74</v>
      </c>
      <c r="H166" s="25">
        <v>11.81</v>
      </c>
      <c r="I166">
        <v>2013</v>
      </c>
    </row>
    <row r="167" spans="1:9">
      <c r="A167" s="10" t="s">
        <v>5</v>
      </c>
      <c r="B167" s="25">
        <v>399.21</v>
      </c>
      <c r="C167" s="25">
        <v>44.92</v>
      </c>
      <c r="D167" s="25">
        <v>13.55</v>
      </c>
      <c r="E167" s="25">
        <v>124.32</v>
      </c>
      <c r="F167" s="25">
        <v>38.47</v>
      </c>
      <c r="G167" s="25">
        <v>25.36</v>
      </c>
      <c r="H167" s="25">
        <v>12.78</v>
      </c>
      <c r="I167">
        <v>2013</v>
      </c>
    </row>
    <row r="168" spans="1:9">
      <c r="A168" s="10" t="s">
        <v>6</v>
      </c>
      <c r="B168" s="25">
        <v>484.29</v>
      </c>
      <c r="C168" s="25">
        <v>36.15</v>
      </c>
      <c r="D168" s="25">
        <v>35.53</v>
      </c>
      <c r="E168" s="25">
        <v>55.9</v>
      </c>
      <c r="F168" s="25">
        <v>92.83</v>
      </c>
      <c r="G168" s="25">
        <v>16.02</v>
      </c>
      <c r="H168" s="25">
        <v>22.93</v>
      </c>
      <c r="I168">
        <v>2013</v>
      </c>
    </row>
    <row r="169" spans="1:9">
      <c r="A169" s="10" t="s">
        <v>7</v>
      </c>
      <c r="B169" s="25">
        <v>209.83</v>
      </c>
      <c r="C169" s="25">
        <v>10.92</v>
      </c>
      <c r="D169" s="25">
        <v>1.3</v>
      </c>
      <c r="E169" s="25">
        <v>43.74</v>
      </c>
      <c r="F169" s="25">
        <v>4.42</v>
      </c>
      <c r="G169" s="25">
        <v>9.91</v>
      </c>
      <c r="H169" s="25">
        <v>23.44</v>
      </c>
      <c r="I169">
        <v>2013</v>
      </c>
    </row>
    <row r="170" spans="1:9">
      <c r="A170" s="10" t="s">
        <v>8</v>
      </c>
      <c r="B170" s="25">
        <v>169.3</v>
      </c>
      <c r="C170" s="25">
        <v>4.29</v>
      </c>
      <c r="D170" s="25">
        <v>13.81</v>
      </c>
      <c r="E170" s="25">
        <v>42.54</v>
      </c>
      <c r="F170" s="25">
        <v>10.7</v>
      </c>
      <c r="G170" s="25">
        <v>0.95</v>
      </c>
      <c r="H170" s="25">
        <v>7.37</v>
      </c>
      <c r="I170">
        <v>2013</v>
      </c>
    </row>
    <row r="171" spans="1:9">
      <c r="A171" s="10" t="s">
        <v>9</v>
      </c>
      <c r="B171" s="25">
        <v>218.81</v>
      </c>
      <c r="C171" s="25">
        <v>21.48</v>
      </c>
      <c r="D171" s="25">
        <v>6.82</v>
      </c>
      <c r="E171" s="25">
        <v>18.03</v>
      </c>
      <c r="F171" s="25">
        <v>16.08</v>
      </c>
      <c r="G171" s="25">
        <v>5</v>
      </c>
      <c r="H171" s="25">
        <v>6.2</v>
      </c>
      <c r="I171">
        <v>2013</v>
      </c>
    </row>
    <row r="172" spans="1:9">
      <c r="A172" s="10" t="s">
        <v>10</v>
      </c>
      <c r="B172" s="25">
        <v>1297.51</v>
      </c>
      <c r="C172" s="25">
        <v>159.05</v>
      </c>
      <c r="D172" s="25">
        <v>8.38</v>
      </c>
      <c r="E172" s="25">
        <v>109.32</v>
      </c>
      <c r="F172" s="25">
        <v>135.91</v>
      </c>
      <c r="G172" s="25">
        <v>29.64</v>
      </c>
      <c r="H172" s="25">
        <v>52.14</v>
      </c>
      <c r="I172">
        <v>2013</v>
      </c>
    </row>
    <row r="173" spans="1:9">
      <c r="A173" s="10" t="s">
        <v>11</v>
      </c>
      <c r="B173" s="25">
        <v>1137.49</v>
      </c>
      <c r="C173" s="25">
        <v>90.17</v>
      </c>
      <c r="D173" s="25">
        <v>5.41</v>
      </c>
      <c r="E173" s="25">
        <v>90.35</v>
      </c>
      <c r="F173" s="25">
        <v>46.38</v>
      </c>
      <c r="G173" s="25">
        <v>35.65</v>
      </c>
      <c r="H173" s="25">
        <v>47.36</v>
      </c>
      <c r="I173">
        <v>2013</v>
      </c>
    </row>
    <row r="174" spans="1:9">
      <c r="A174" s="10" t="s">
        <v>12</v>
      </c>
      <c r="B174" s="25">
        <v>383.96</v>
      </c>
      <c r="C174" s="25">
        <v>23.6</v>
      </c>
      <c r="D174" s="25">
        <v>4.02</v>
      </c>
      <c r="E174" s="25">
        <v>53.95</v>
      </c>
      <c r="F174" s="25">
        <v>23.14</v>
      </c>
      <c r="G174" s="25">
        <v>22.1</v>
      </c>
      <c r="H174" s="25">
        <v>20.94</v>
      </c>
      <c r="I174">
        <v>2013</v>
      </c>
    </row>
    <row r="175" spans="1:9">
      <c r="A175" s="10" t="s">
        <v>13</v>
      </c>
      <c r="B175" s="25">
        <v>369.66</v>
      </c>
      <c r="C175" s="25">
        <v>25.78</v>
      </c>
      <c r="D175" s="25">
        <v>12.64</v>
      </c>
      <c r="E175" s="25">
        <v>67.71</v>
      </c>
      <c r="F175" s="25">
        <v>17.62</v>
      </c>
      <c r="G175" s="25">
        <v>14.5</v>
      </c>
      <c r="H175" s="25">
        <v>24.67</v>
      </c>
      <c r="I175">
        <v>2013</v>
      </c>
    </row>
    <row r="176" spans="1:9">
      <c r="A176" s="10" t="s">
        <v>14</v>
      </c>
      <c r="B176" s="25">
        <v>181.28</v>
      </c>
      <c r="C176" s="25">
        <v>12.2</v>
      </c>
      <c r="D176" s="25">
        <v>5.82</v>
      </c>
      <c r="E176" s="25">
        <v>30.44</v>
      </c>
      <c r="F176" s="25">
        <v>18.43</v>
      </c>
      <c r="G176" s="25">
        <v>24.92</v>
      </c>
      <c r="H176" s="25">
        <v>15.09</v>
      </c>
      <c r="I176">
        <v>2013</v>
      </c>
    </row>
    <row r="177" spans="1:9">
      <c r="A177" s="10" t="s">
        <v>15</v>
      </c>
      <c r="B177" s="25">
        <v>1337.3</v>
      </c>
      <c r="C177" s="25">
        <v>145.41</v>
      </c>
      <c r="D177" s="25">
        <v>71.22</v>
      </c>
      <c r="E177" s="25">
        <v>94.19</v>
      </c>
      <c r="F177" s="25">
        <v>90</v>
      </c>
      <c r="G177" s="25">
        <v>62.11</v>
      </c>
      <c r="H177" s="25">
        <v>62.95</v>
      </c>
      <c r="I177">
        <v>2013</v>
      </c>
    </row>
    <row r="178" spans="1:9">
      <c r="A178" s="10" t="s">
        <v>16</v>
      </c>
      <c r="B178" s="25">
        <v>619.7</v>
      </c>
      <c r="C178" s="25">
        <v>38.34</v>
      </c>
      <c r="D178" s="25">
        <v>10.6</v>
      </c>
      <c r="E178" s="25">
        <v>100.05</v>
      </c>
      <c r="F178" s="25">
        <v>34.34</v>
      </c>
      <c r="G178" s="25">
        <v>81.49</v>
      </c>
      <c r="H178" s="25">
        <v>51.05</v>
      </c>
      <c r="I178">
        <v>2013</v>
      </c>
    </row>
    <row r="179" spans="1:9">
      <c r="A179" s="10" t="s">
        <v>17</v>
      </c>
      <c r="B179" s="25">
        <v>457.65</v>
      </c>
      <c r="C179" s="25">
        <v>45.27</v>
      </c>
      <c r="D179" s="25">
        <v>2.86</v>
      </c>
      <c r="E179" s="25">
        <v>88.64</v>
      </c>
      <c r="F179" s="25">
        <v>66.16</v>
      </c>
      <c r="G179" s="25">
        <v>8.79</v>
      </c>
      <c r="H179" s="25">
        <v>29.07</v>
      </c>
      <c r="I179">
        <v>2013</v>
      </c>
    </row>
    <row r="180" spans="1:9">
      <c r="A180" s="10" t="s">
        <v>18</v>
      </c>
      <c r="B180" s="25">
        <v>332.63</v>
      </c>
      <c r="C180" s="25">
        <v>24.21</v>
      </c>
      <c r="D180" s="25">
        <v>5.19</v>
      </c>
      <c r="E180" s="25">
        <v>71.87</v>
      </c>
      <c r="F180" s="25">
        <v>26.67</v>
      </c>
      <c r="G180" s="25">
        <v>21.25</v>
      </c>
      <c r="H180" s="25">
        <v>22.72</v>
      </c>
      <c r="I180">
        <v>2013</v>
      </c>
    </row>
    <row r="181" spans="1:9">
      <c r="A181" s="10" t="s">
        <v>19</v>
      </c>
      <c r="B181" s="25">
        <v>727.26</v>
      </c>
      <c r="C181" s="25">
        <v>28.86</v>
      </c>
      <c r="D181" s="25">
        <v>10.7</v>
      </c>
      <c r="E181" s="25">
        <v>171.21</v>
      </c>
      <c r="F181" s="25">
        <v>25.82</v>
      </c>
      <c r="G181" s="25">
        <v>25.7</v>
      </c>
      <c r="H181" s="25">
        <v>27.89</v>
      </c>
      <c r="I181">
        <v>2013</v>
      </c>
    </row>
    <row r="182" spans="1:9">
      <c r="A182" s="10" t="s">
        <v>20</v>
      </c>
      <c r="B182" s="25">
        <v>224.07</v>
      </c>
      <c r="C182" s="25">
        <v>11.04</v>
      </c>
      <c r="D182" s="25">
        <v>2.91</v>
      </c>
      <c r="E182" s="25">
        <v>62.34</v>
      </c>
      <c r="F182" s="25">
        <v>21.6</v>
      </c>
      <c r="G182" s="25">
        <v>19.71</v>
      </c>
      <c r="H182" s="25">
        <v>10.63</v>
      </c>
      <c r="I182">
        <v>2013</v>
      </c>
    </row>
    <row r="183" spans="1:9">
      <c r="A183" s="10" t="s">
        <v>21</v>
      </c>
      <c r="B183" s="25">
        <v>26.69</v>
      </c>
      <c r="C183" s="25">
        <v>0.34</v>
      </c>
      <c r="D183" s="25">
        <v>0.67</v>
      </c>
      <c r="E183" s="25">
        <v>9.64</v>
      </c>
      <c r="F183" s="26"/>
      <c r="G183" s="25">
        <v>0.01</v>
      </c>
      <c r="H183" s="25">
        <v>2.38</v>
      </c>
      <c r="I183">
        <v>2013</v>
      </c>
    </row>
    <row r="184" spans="1:9">
      <c r="A184" s="10" t="s">
        <v>22</v>
      </c>
      <c r="B184" s="25">
        <v>199.76</v>
      </c>
      <c r="C184" s="25">
        <v>18.17</v>
      </c>
      <c r="D184" s="25">
        <v>0.4</v>
      </c>
      <c r="E184" s="25">
        <v>36.57</v>
      </c>
      <c r="F184" s="25">
        <v>14.82</v>
      </c>
      <c r="G184" s="25">
        <v>10.93</v>
      </c>
      <c r="H184" s="25">
        <v>16.69</v>
      </c>
      <c r="I184">
        <v>2013</v>
      </c>
    </row>
    <row r="185" spans="1:9">
      <c r="A185" s="10" t="s">
        <v>23</v>
      </c>
      <c r="B185" s="25">
        <v>574.86</v>
      </c>
      <c r="C185" s="25">
        <v>42.49</v>
      </c>
      <c r="D185" s="25">
        <v>2.79</v>
      </c>
      <c r="E185" s="25">
        <v>150.05</v>
      </c>
      <c r="F185" s="25">
        <v>54.88</v>
      </c>
      <c r="G185" s="25">
        <v>10.5</v>
      </c>
      <c r="H185" s="25">
        <v>34.25</v>
      </c>
      <c r="I185">
        <v>2013</v>
      </c>
    </row>
    <row r="186" spans="1:9">
      <c r="A186" s="10" t="s">
        <v>24</v>
      </c>
      <c r="B186" s="25">
        <v>197.02</v>
      </c>
      <c r="C186" s="25">
        <v>23.43</v>
      </c>
      <c r="D186" s="25">
        <v>1.51</v>
      </c>
      <c r="E186" s="25">
        <v>89.95</v>
      </c>
      <c r="F186" s="25">
        <v>6.02</v>
      </c>
      <c r="G186" s="25">
        <v>7.08</v>
      </c>
      <c r="H186" s="25">
        <v>11.58</v>
      </c>
      <c r="I186">
        <v>2013</v>
      </c>
    </row>
    <row r="187" spans="1:9">
      <c r="A187" s="10" t="s">
        <v>25</v>
      </c>
      <c r="B187" s="25">
        <v>292.54</v>
      </c>
      <c r="C187" s="25">
        <v>25.56</v>
      </c>
      <c r="D187" s="25">
        <v>7.89</v>
      </c>
      <c r="E187" s="25">
        <v>128.15</v>
      </c>
      <c r="F187" s="25">
        <v>15.73</v>
      </c>
      <c r="G187" s="25">
        <v>41.63</v>
      </c>
      <c r="H187" s="25">
        <v>10.75</v>
      </c>
      <c r="I187">
        <v>2013</v>
      </c>
    </row>
    <row r="188" spans="1:9">
      <c r="A188" s="10" t="s">
        <v>26</v>
      </c>
      <c r="B188" s="25">
        <v>2.56</v>
      </c>
      <c r="C188" s="25">
        <v>0.01</v>
      </c>
      <c r="D188" s="26"/>
      <c r="E188" s="25">
        <v>1.07</v>
      </c>
      <c r="F188" s="26"/>
      <c r="G188" s="26"/>
      <c r="H188" s="25">
        <v>0.19</v>
      </c>
      <c r="I188">
        <v>2013</v>
      </c>
    </row>
    <row r="189" spans="1:9">
      <c r="A189" s="10" t="s">
        <v>27</v>
      </c>
      <c r="B189" s="25">
        <v>291.92</v>
      </c>
      <c r="C189" s="25">
        <v>19.47</v>
      </c>
      <c r="D189" s="25">
        <v>34.7</v>
      </c>
      <c r="E189" s="25">
        <v>58.03</v>
      </c>
      <c r="F189" s="25">
        <v>7.87</v>
      </c>
      <c r="G189" s="25">
        <v>17.27</v>
      </c>
      <c r="H189" s="25">
        <v>9.66</v>
      </c>
      <c r="I189">
        <v>2013</v>
      </c>
    </row>
    <row r="190" spans="1:9">
      <c r="A190" s="10" t="s">
        <v>28</v>
      </c>
      <c r="B190" s="25">
        <v>190.58</v>
      </c>
      <c r="C190" s="25">
        <v>4.46</v>
      </c>
      <c r="D190" s="25">
        <v>13.01</v>
      </c>
      <c r="E190" s="25">
        <v>57.67</v>
      </c>
      <c r="F190" s="25">
        <v>27.63</v>
      </c>
      <c r="G190" s="25">
        <v>42.94</v>
      </c>
      <c r="H190" s="25">
        <v>7.87</v>
      </c>
      <c r="I190">
        <v>2013</v>
      </c>
    </row>
    <row r="191" spans="1:9">
      <c r="A191" s="10" t="s">
        <v>29</v>
      </c>
      <c r="B191" s="25">
        <v>91.02</v>
      </c>
      <c r="C191" s="25">
        <v>17.5</v>
      </c>
      <c r="D191" s="25">
        <v>1.23</v>
      </c>
      <c r="E191" s="25">
        <v>36.55</v>
      </c>
      <c r="F191" s="25">
        <v>6.2</v>
      </c>
      <c r="G191" s="25">
        <v>14.83</v>
      </c>
      <c r="H191" s="25">
        <v>2.81</v>
      </c>
      <c r="I191">
        <v>2013</v>
      </c>
    </row>
    <row r="192" spans="1:9">
      <c r="A192" s="10" t="s">
        <v>30</v>
      </c>
      <c r="B192" s="25">
        <v>105.43</v>
      </c>
      <c r="C192" s="25">
        <v>5.82</v>
      </c>
      <c r="D192" s="25">
        <v>6.88</v>
      </c>
      <c r="E192" s="25">
        <v>37.04</v>
      </c>
      <c r="F192" s="25">
        <v>4.33</v>
      </c>
      <c r="G192" s="25">
        <v>12.54</v>
      </c>
      <c r="H192" s="25">
        <v>3.35</v>
      </c>
      <c r="I192">
        <v>2013</v>
      </c>
    </row>
    <row r="193" spans="1:9">
      <c r="A193" s="11" t="s">
        <v>31</v>
      </c>
      <c r="B193" s="27">
        <v>210.35</v>
      </c>
      <c r="C193" s="27">
        <v>28.52</v>
      </c>
      <c r="D193" s="27">
        <v>12.29</v>
      </c>
      <c r="E193" s="27">
        <v>44.32</v>
      </c>
      <c r="F193" s="27">
        <v>17.08</v>
      </c>
      <c r="G193" s="27">
        <v>9.13</v>
      </c>
      <c r="H193" s="27">
        <v>16.35</v>
      </c>
      <c r="I193" s="77">
        <v>2013</v>
      </c>
    </row>
    <row r="194" spans="1:9">
      <c r="A194" s="8" t="s">
        <v>0</v>
      </c>
      <c r="B194" s="24">
        <v>11530.63</v>
      </c>
      <c r="C194" s="24">
        <v>873.31</v>
      </c>
      <c r="D194" s="24">
        <v>333.47</v>
      </c>
      <c r="E194" s="24">
        <v>2101.93</v>
      </c>
      <c r="F194" s="24">
        <v>1110.67</v>
      </c>
      <c r="G194" s="24">
        <v>561.44</v>
      </c>
      <c r="H194" s="24">
        <v>543.59</v>
      </c>
      <c r="I194" s="79">
        <v>2012</v>
      </c>
    </row>
    <row r="195" spans="1:9">
      <c r="A195" s="10" t="s">
        <v>1</v>
      </c>
      <c r="B195" s="25">
        <v>223.91</v>
      </c>
      <c r="C195" s="25">
        <v>6.04</v>
      </c>
      <c r="D195" s="25">
        <v>4.06</v>
      </c>
      <c r="E195" s="25">
        <v>99.64</v>
      </c>
      <c r="F195" s="25">
        <v>2.77</v>
      </c>
      <c r="G195" s="25">
        <v>0.53</v>
      </c>
      <c r="H195" s="25">
        <v>6.29</v>
      </c>
      <c r="I195" s="80">
        <v>2012</v>
      </c>
    </row>
    <row r="196" spans="1:9">
      <c r="A196" s="10" t="s">
        <v>2</v>
      </c>
      <c r="B196" s="25">
        <v>202.13</v>
      </c>
      <c r="C196" s="25">
        <v>19.46</v>
      </c>
      <c r="D196" s="25">
        <v>7.45</v>
      </c>
      <c r="E196" s="25">
        <v>21.13</v>
      </c>
      <c r="F196" s="25">
        <v>61.72</v>
      </c>
      <c r="G196" s="25">
        <v>3.86</v>
      </c>
      <c r="H196" s="25">
        <v>4.58</v>
      </c>
      <c r="I196" s="80">
        <v>2012</v>
      </c>
    </row>
    <row r="197" spans="1:9">
      <c r="A197" s="10" t="s">
        <v>3</v>
      </c>
      <c r="B197" s="25">
        <v>544.11</v>
      </c>
      <c r="C197" s="25">
        <v>26.52</v>
      </c>
      <c r="D197" s="25">
        <v>22.84</v>
      </c>
      <c r="E197" s="25">
        <v>74.8</v>
      </c>
      <c r="F197" s="25">
        <v>154.3</v>
      </c>
      <c r="G197" s="25">
        <v>5.1</v>
      </c>
      <c r="H197" s="25">
        <v>34.15</v>
      </c>
      <c r="I197" s="80">
        <v>2012</v>
      </c>
    </row>
    <row r="198" spans="1:9">
      <c r="A198" s="10" t="s">
        <v>4</v>
      </c>
      <c r="B198" s="25">
        <v>452.98</v>
      </c>
      <c r="C198" s="25">
        <v>23.42</v>
      </c>
      <c r="D198" s="25">
        <v>43.07</v>
      </c>
      <c r="E198" s="25">
        <v>76.75</v>
      </c>
      <c r="F198" s="25">
        <v>50.38</v>
      </c>
      <c r="G198" s="25">
        <v>17.37</v>
      </c>
      <c r="H198" s="25">
        <v>10.73</v>
      </c>
      <c r="I198" s="80">
        <v>2012</v>
      </c>
    </row>
    <row r="199" spans="1:9">
      <c r="A199" s="10" t="s">
        <v>5</v>
      </c>
      <c r="B199" s="25">
        <v>352.12</v>
      </c>
      <c r="C199" s="25">
        <v>29.33</v>
      </c>
      <c r="D199" s="25">
        <v>14.5</v>
      </c>
      <c r="E199" s="25">
        <v>119.26</v>
      </c>
      <c r="F199" s="25">
        <v>36.77</v>
      </c>
      <c r="G199" s="25">
        <v>16.19</v>
      </c>
      <c r="H199" s="25">
        <v>10.23</v>
      </c>
      <c r="I199" s="80">
        <v>2012</v>
      </c>
    </row>
    <row r="200" spans="1:9">
      <c r="A200" s="10" t="s">
        <v>6</v>
      </c>
      <c r="B200" s="25">
        <v>480.77</v>
      </c>
      <c r="C200" s="25">
        <v>27.85</v>
      </c>
      <c r="D200" s="25">
        <v>31.58</v>
      </c>
      <c r="E200" s="25">
        <v>58.83</v>
      </c>
      <c r="F200" s="25">
        <v>100.69</v>
      </c>
      <c r="G200" s="25">
        <v>20.79</v>
      </c>
      <c r="H200" s="25">
        <v>28.03</v>
      </c>
      <c r="I200" s="80">
        <v>2012</v>
      </c>
    </row>
    <row r="201" spans="1:9">
      <c r="A201" s="10" t="s">
        <v>7</v>
      </c>
      <c r="B201" s="25">
        <v>198.04</v>
      </c>
      <c r="C201" s="25">
        <v>9.12</v>
      </c>
      <c r="D201" s="25">
        <v>1.29</v>
      </c>
      <c r="E201" s="25">
        <v>44.31</v>
      </c>
      <c r="F201" s="25">
        <v>5.71</v>
      </c>
      <c r="G201" s="25">
        <v>7.04</v>
      </c>
      <c r="H201" s="25">
        <v>17.49</v>
      </c>
      <c r="I201" s="80">
        <v>2012</v>
      </c>
    </row>
    <row r="202" spans="1:9">
      <c r="A202" s="10" t="s">
        <v>8</v>
      </c>
      <c r="B202" s="25">
        <v>151.8</v>
      </c>
      <c r="C202" s="25">
        <v>5.7</v>
      </c>
      <c r="D202" s="25">
        <v>8.53</v>
      </c>
      <c r="E202" s="25">
        <v>43.03</v>
      </c>
      <c r="F202" s="25">
        <v>7.72</v>
      </c>
      <c r="G202" s="25">
        <v>0.97</v>
      </c>
      <c r="H202" s="25">
        <v>5.47</v>
      </c>
      <c r="I202" s="80">
        <v>2012</v>
      </c>
    </row>
    <row r="203" spans="1:9">
      <c r="A203" s="10" t="s">
        <v>9</v>
      </c>
      <c r="B203" s="25">
        <v>248.16</v>
      </c>
      <c r="C203" s="25">
        <v>24.07</v>
      </c>
      <c r="D203" s="25">
        <v>6.46</v>
      </c>
      <c r="E203" s="25">
        <v>25.68</v>
      </c>
      <c r="F203" s="25">
        <v>17.63</v>
      </c>
      <c r="G203" s="25">
        <v>5.21</v>
      </c>
      <c r="H203" s="25">
        <v>6.67</v>
      </c>
      <c r="I203" s="80">
        <v>2012</v>
      </c>
    </row>
    <row r="204" spans="1:9">
      <c r="A204" s="10" t="s">
        <v>10</v>
      </c>
      <c r="B204" s="25">
        <v>1296.35</v>
      </c>
      <c r="C204" s="25">
        <v>156.45</v>
      </c>
      <c r="D204" s="25">
        <v>13.3</v>
      </c>
      <c r="E204" s="25">
        <v>115.63</v>
      </c>
      <c r="F204" s="25">
        <v>148.22</v>
      </c>
      <c r="G204" s="25">
        <v>31.32</v>
      </c>
      <c r="H204" s="25">
        <v>46.42</v>
      </c>
      <c r="I204" s="80">
        <v>2012</v>
      </c>
    </row>
    <row r="205" spans="1:9">
      <c r="A205" s="10" t="s">
        <v>11</v>
      </c>
      <c r="B205" s="25">
        <v>1161.61</v>
      </c>
      <c r="C205" s="25">
        <v>89.81</v>
      </c>
      <c r="D205" s="25">
        <v>4.7</v>
      </c>
      <c r="E205" s="25">
        <v>96.09</v>
      </c>
      <c r="F205" s="25">
        <v>50.67</v>
      </c>
      <c r="G205" s="25">
        <v>31.94</v>
      </c>
      <c r="H205" s="25">
        <v>46.09</v>
      </c>
      <c r="I205" s="80">
        <v>2012</v>
      </c>
    </row>
    <row r="206" spans="1:9">
      <c r="A206" s="10" t="s">
        <v>12</v>
      </c>
      <c r="B206" s="25">
        <v>362.77</v>
      </c>
      <c r="C206" s="25">
        <v>15.64</v>
      </c>
      <c r="D206" s="25">
        <v>1.94</v>
      </c>
      <c r="E206" s="25">
        <v>56.06</v>
      </c>
      <c r="F206" s="25">
        <v>24.59</v>
      </c>
      <c r="G206" s="25">
        <v>22.16</v>
      </c>
      <c r="H206" s="25">
        <v>18.76</v>
      </c>
      <c r="I206" s="80">
        <v>2012</v>
      </c>
    </row>
    <row r="207" spans="1:9">
      <c r="A207" s="10" t="s">
        <v>13</v>
      </c>
      <c r="B207" s="25">
        <v>335.14</v>
      </c>
      <c r="C207" s="25">
        <v>15.71</v>
      </c>
      <c r="D207" s="25">
        <v>14.15</v>
      </c>
      <c r="E207" s="25">
        <v>61.9</v>
      </c>
      <c r="F207" s="25">
        <v>19.93</v>
      </c>
      <c r="G207" s="25">
        <v>12.71</v>
      </c>
      <c r="H207" s="25">
        <v>21.4</v>
      </c>
      <c r="I207" s="80">
        <v>2012</v>
      </c>
    </row>
    <row r="208" spans="1:9">
      <c r="A208" s="10" t="s">
        <v>14</v>
      </c>
      <c r="B208" s="25">
        <v>162.36</v>
      </c>
      <c r="C208" s="25">
        <v>11.65</v>
      </c>
      <c r="D208" s="25">
        <v>5.6</v>
      </c>
      <c r="E208" s="25">
        <v>32.69</v>
      </c>
      <c r="F208" s="25">
        <v>18.8</v>
      </c>
      <c r="G208" s="25">
        <v>21.32</v>
      </c>
      <c r="H208" s="25">
        <v>12.32</v>
      </c>
      <c r="I208" s="80">
        <v>2012</v>
      </c>
    </row>
    <row r="209" spans="1:9">
      <c r="A209" s="10" t="s">
        <v>15</v>
      </c>
      <c r="B209" s="25">
        <v>1252.88</v>
      </c>
      <c r="C209" s="25">
        <v>128.27</v>
      </c>
      <c r="D209" s="25">
        <v>63.13</v>
      </c>
      <c r="E209" s="25">
        <v>101.2</v>
      </c>
      <c r="F209" s="25">
        <v>90.36</v>
      </c>
      <c r="G209" s="25">
        <v>65.32</v>
      </c>
      <c r="H209" s="25">
        <v>57.58</v>
      </c>
      <c r="I209" s="80">
        <v>2012</v>
      </c>
    </row>
    <row r="210" spans="1:9">
      <c r="A210" s="10" t="s">
        <v>16</v>
      </c>
      <c r="B210" s="25">
        <v>582.61</v>
      </c>
      <c r="C210" s="25">
        <v>33.79</v>
      </c>
      <c r="D210" s="25">
        <v>8.3</v>
      </c>
      <c r="E210" s="25">
        <v>111.77</v>
      </c>
      <c r="F210" s="25">
        <v>32.07</v>
      </c>
      <c r="G210" s="25">
        <v>70.97</v>
      </c>
      <c r="H210" s="25">
        <v>46.61</v>
      </c>
      <c r="I210" s="80">
        <v>2012</v>
      </c>
    </row>
    <row r="211" spans="1:9">
      <c r="A211" s="10" t="s">
        <v>17</v>
      </c>
      <c r="B211" s="25">
        <v>412.76</v>
      </c>
      <c r="C211" s="25">
        <v>38.26</v>
      </c>
      <c r="D211" s="25">
        <v>2.14</v>
      </c>
      <c r="E211" s="25">
        <v>99.19</v>
      </c>
      <c r="F211" s="25">
        <v>63.63</v>
      </c>
      <c r="G211" s="25">
        <v>8.69</v>
      </c>
      <c r="H211" s="25">
        <v>24.49</v>
      </c>
      <c r="I211" s="80">
        <v>2012</v>
      </c>
    </row>
    <row r="212" spans="1:9">
      <c r="A212" s="10" t="s">
        <v>18</v>
      </c>
      <c r="B212" s="25">
        <v>307.38</v>
      </c>
      <c r="C212" s="25">
        <v>18.57</v>
      </c>
      <c r="D212" s="25">
        <v>4.82</v>
      </c>
      <c r="E212" s="25">
        <v>68.36</v>
      </c>
      <c r="F212" s="25">
        <v>29.52</v>
      </c>
      <c r="G212" s="25">
        <v>19.09</v>
      </c>
      <c r="H212" s="25">
        <v>16.48</v>
      </c>
      <c r="I212" s="80">
        <v>2012</v>
      </c>
    </row>
    <row r="213" spans="1:9">
      <c r="A213" s="10" t="s">
        <v>19</v>
      </c>
      <c r="B213" s="25">
        <v>719.8</v>
      </c>
      <c r="C213" s="25">
        <v>27.68</v>
      </c>
      <c r="D213" s="25">
        <v>13.62</v>
      </c>
      <c r="E213" s="25">
        <v>174.08</v>
      </c>
      <c r="F213" s="25">
        <v>29.89</v>
      </c>
      <c r="G213" s="25">
        <v>22.86</v>
      </c>
      <c r="H213" s="25">
        <v>26.33</v>
      </c>
      <c r="I213" s="80">
        <v>2012</v>
      </c>
    </row>
    <row r="214" spans="1:9">
      <c r="A214" s="10" t="s">
        <v>20</v>
      </c>
      <c r="B214" s="25">
        <v>212.63</v>
      </c>
      <c r="C214" s="25">
        <v>10.33</v>
      </c>
      <c r="D214" s="25">
        <v>4.38</v>
      </c>
      <c r="E214" s="25">
        <v>63.15</v>
      </c>
      <c r="F214" s="25">
        <v>18.73</v>
      </c>
      <c r="G214" s="25">
        <v>18.55</v>
      </c>
      <c r="H214" s="25">
        <v>9.6</v>
      </c>
      <c r="I214" s="80">
        <v>2012</v>
      </c>
    </row>
    <row r="215" spans="1:9">
      <c r="A215" s="10" t="s">
        <v>21</v>
      </c>
      <c r="B215" s="25">
        <v>24.01</v>
      </c>
      <c r="C215" s="25">
        <v>0.29</v>
      </c>
      <c r="D215" s="25">
        <v>0.77</v>
      </c>
      <c r="E215" s="25">
        <v>9.71</v>
      </c>
      <c r="F215" s="25">
        <v>0.02</v>
      </c>
      <c r="G215" s="25">
        <v>0.05</v>
      </c>
      <c r="H215" s="25">
        <v>1.27</v>
      </c>
      <c r="I215" s="80">
        <v>2012</v>
      </c>
    </row>
    <row r="216" spans="1:9">
      <c r="A216" s="10" t="s">
        <v>22</v>
      </c>
      <c r="B216" s="25">
        <v>171.43</v>
      </c>
      <c r="C216" s="25">
        <v>16.71</v>
      </c>
      <c r="D216" s="25">
        <v>0.53</v>
      </c>
      <c r="E216" s="25">
        <v>32.32</v>
      </c>
      <c r="F216" s="25">
        <v>14.79</v>
      </c>
      <c r="G216" s="25">
        <v>8.96</v>
      </c>
      <c r="H216" s="25">
        <v>16.29</v>
      </c>
      <c r="I216" s="80">
        <v>2012</v>
      </c>
    </row>
    <row r="217" spans="1:9">
      <c r="A217" s="10" t="s">
        <v>23</v>
      </c>
      <c r="B217" s="25">
        <v>497.13</v>
      </c>
      <c r="C217" s="25">
        <v>40.99</v>
      </c>
      <c r="D217" s="25">
        <v>3.24</v>
      </c>
      <c r="E217" s="25">
        <v>124.69</v>
      </c>
      <c r="F217" s="25">
        <v>42.53</v>
      </c>
      <c r="G217" s="25">
        <v>9.57</v>
      </c>
      <c r="H217" s="25">
        <v>29.78</v>
      </c>
      <c r="I217" s="80">
        <v>2012</v>
      </c>
    </row>
    <row r="218" spans="1:9">
      <c r="A218" s="10" t="s">
        <v>24</v>
      </c>
      <c r="B218" s="25">
        <v>165.87</v>
      </c>
      <c r="C218" s="25">
        <v>16.89</v>
      </c>
      <c r="D218" s="25">
        <v>1.23</v>
      </c>
      <c r="E218" s="25">
        <v>82.87</v>
      </c>
      <c r="F218" s="25">
        <v>5.78</v>
      </c>
      <c r="G218" s="25">
        <v>7.16</v>
      </c>
      <c r="H218" s="25">
        <v>8.32</v>
      </c>
      <c r="I218" s="80">
        <v>2012</v>
      </c>
    </row>
    <row r="219" spans="1:9">
      <c r="A219" s="10" t="s">
        <v>25</v>
      </c>
      <c r="B219" s="25">
        <v>228.16</v>
      </c>
      <c r="C219" s="25">
        <v>22.61</v>
      </c>
      <c r="D219" s="25">
        <v>6.62</v>
      </c>
      <c r="E219" s="25">
        <v>86.35</v>
      </c>
      <c r="F219" s="25">
        <v>12.71</v>
      </c>
      <c r="G219" s="25">
        <v>40.23</v>
      </c>
      <c r="H219" s="25">
        <v>8.74</v>
      </c>
      <c r="I219" s="80">
        <v>2012</v>
      </c>
    </row>
    <row r="220" spans="1:9">
      <c r="A220" s="10" t="s">
        <v>26</v>
      </c>
      <c r="B220" s="25">
        <v>2.6</v>
      </c>
      <c r="C220" s="25">
        <v>0.01</v>
      </c>
      <c r="D220" s="26"/>
      <c r="E220" s="25">
        <v>1.26</v>
      </c>
      <c r="F220" s="26"/>
      <c r="G220" s="26"/>
      <c r="H220" s="25">
        <v>0.18</v>
      </c>
      <c r="I220" s="80">
        <v>2012</v>
      </c>
    </row>
    <row r="221" spans="1:9">
      <c r="A221" s="10" t="s">
        <v>27</v>
      </c>
      <c r="B221" s="25">
        <v>255.06</v>
      </c>
      <c r="C221" s="25">
        <v>14.29</v>
      </c>
      <c r="D221" s="25">
        <v>22.01</v>
      </c>
      <c r="E221" s="25">
        <v>64.43</v>
      </c>
      <c r="F221" s="25">
        <v>11.44</v>
      </c>
      <c r="G221" s="25">
        <v>15.12</v>
      </c>
      <c r="H221" s="25">
        <v>7.67</v>
      </c>
      <c r="I221" s="80">
        <v>2012</v>
      </c>
    </row>
    <row r="222" spans="1:9">
      <c r="A222" s="10" t="s">
        <v>28</v>
      </c>
      <c r="B222" s="25">
        <v>184.76</v>
      </c>
      <c r="C222" s="25">
        <v>4.11</v>
      </c>
      <c r="D222" s="25">
        <v>6.5</v>
      </c>
      <c r="E222" s="25">
        <v>53.79</v>
      </c>
      <c r="F222" s="25">
        <v>33.69</v>
      </c>
      <c r="G222" s="25">
        <v>49.31</v>
      </c>
      <c r="H222" s="25">
        <v>5.9</v>
      </c>
      <c r="I222" s="80">
        <v>2012</v>
      </c>
    </row>
    <row r="223" spans="1:9">
      <c r="A223" s="10" t="s">
        <v>29</v>
      </c>
      <c r="B223" s="25">
        <v>78.51</v>
      </c>
      <c r="C223" s="25">
        <v>16.36</v>
      </c>
      <c r="D223" s="25">
        <v>1.25</v>
      </c>
      <c r="E223" s="25">
        <v>32.03</v>
      </c>
      <c r="F223" s="25">
        <v>5.32</v>
      </c>
      <c r="G223" s="25">
        <v>11.55</v>
      </c>
      <c r="H223" s="25">
        <v>1.21</v>
      </c>
      <c r="I223" s="80">
        <v>2012</v>
      </c>
    </row>
    <row r="224" spans="1:9">
      <c r="A224" s="10" t="s">
        <v>30</v>
      </c>
      <c r="B224" s="25">
        <v>105.85</v>
      </c>
      <c r="C224" s="25">
        <v>6.63</v>
      </c>
      <c r="D224" s="25">
        <v>7.51</v>
      </c>
      <c r="E224" s="25">
        <v>35.68</v>
      </c>
      <c r="F224" s="25">
        <v>4.14</v>
      </c>
      <c r="G224" s="25">
        <v>13.49</v>
      </c>
      <c r="H224" s="25">
        <v>3.9</v>
      </c>
      <c r="I224" s="80">
        <v>2012</v>
      </c>
    </row>
    <row r="225" spans="1:9">
      <c r="A225" s="11" t="s">
        <v>31</v>
      </c>
      <c r="B225" s="27">
        <v>156.94</v>
      </c>
      <c r="C225" s="27">
        <v>16.75</v>
      </c>
      <c r="D225" s="27">
        <v>7.98</v>
      </c>
      <c r="E225" s="27">
        <v>35.26</v>
      </c>
      <c r="F225" s="27">
        <v>16.17</v>
      </c>
      <c r="G225" s="27">
        <v>4.02</v>
      </c>
      <c r="H225" s="27">
        <v>10.58</v>
      </c>
      <c r="I225" s="79">
        <v>2012</v>
      </c>
    </row>
    <row r="226" spans="1:9">
      <c r="A226" s="8" t="s">
        <v>0</v>
      </c>
      <c r="B226" s="24">
        <v>9054.3</v>
      </c>
      <c r="C226" s="29">
        <v>659.32</v>
      </c>
      <c r="D226" s="81">
        <v>272.32</v>
      </c>
      <c r="E226" s="24">
        <v>1714.27</v>
      </c>
      <c r="F226" s="24">
        <v>891.71</v>
      </c>
      <c r="G226" s="24">
        <v>448.36</v>
      </c>
      <c r="H226" s="24">
        <v>433.7</v>
      </c>
      <c r="I226" s="79">
        <v>2011</v>
      </c>
    </row>
    <row r="227" spans="1:9">
      <c r="A227" s="10" t="s">
        <v>1</v>
      </c>
      <c r="B227" s="25">
        <v>172.36</v>
      </c>
      <c r="C227" s="30">
        <v>4.9</v>
      </c>
      <c r="D227" s="25">
        <v>4.39</v>
      </c>
      <c r="E227" s="25">
        <v>72.24</v>
      </c>
      <c r="F227" s="25">
        <v>2.78</v>
      </c>
      <c r="G227" s="25">
        <v>1.16</v>
      </c>
      <c r="H227" s="25">
        <v>4.7</v>
      </c>
      <c r="I227" s="80">
        <v>2011</v>
      </c>
    </row>
    <row r="228" spans="1:9">
      <c r="A228" s="10" t="s">
        <v>2</v>
      </c>
      <c r="B228" s="25">
        <v>158.46</v>
      </c>
      <c r="C228" s="30">
        <v>16.46</v>
      </c>
      <c r="D228" s="25">
        <v>4.87</v>
      </c>
      <c r="E228" s="25">
        <v>18.08</v>
      </c>
      <c r="F228" s="25">
        <v>46.28</v>
      </c>
      <c r="G228" s="25">
        <v>4.65</v>
      </c>
      <c r="H228" s="25">
        <v>2.71</v>
      </c>
      <c r="I228" s="80">
        <v>2011</v>
      </c>
    </row>
    <row r="229" spans="1:9">
      <c r="A229" s="10" t="s">
        <v>3</v>
      </c>
      <c r="B229" s="25">
        <v>444</v>
      </c>
      <c r="C229" s="30">
        <v>18.9</v>
      </c>
      <c r="D229" s="25">
        <v>18.79</v>
      </c>
      <c r="E229" s="25">
        <v>63.01</v>
      </c>
      <c r="F229" s="25">
        <v>114.7</v>
      </c>
      <c r="G229" s="25">
        <v>4.48</v>
      </c>
      <c r="H229" s="25">
        <v>28.48</v>
      </c>
      <c r="I229" s="80">
        <v>2011</v>
      </c>
    </row>
    <row r="230" spans="1:9">
      <c r="A230" s="10" t="s">
        <v>4</v>
      </c>
      <c r="B230" s="25">
        <v>351.71</v>
      </c>
      <c r="C230" s="30">
        <v>20.52</v>
      </c>
      <c r="D230" s="25">
        <v>41.54</v>
      </c>
      <c r="E230" s="25">
        <v>57.98</v>
      </c>
      <c r="F230" s="25">
        <v>39.74</v>
      </c>
      <c r="G230" s="25">
        <v>14.19</v>
      </c>
      <c r="H230" s="25">
        <v>9.72</v>
      </c>
      <c r="I230" s="80">
        <v>2011</v>
      </c>
    </row>
    <row r="231" spans="1:9">
      <c r="A231" s="10" t="s">
        <v>5</v>
      </c>
      <c r="B231" s="25">
        <v>261.49</v>
      </c>
      <c r="C231" s="30">
        <v>13.28</v>
      </c>
      <c r="D231" s="25">
        <v>10.19</v>
      </c>
      <c r="E231" s="25">
        <v>97.17</v>
      </c>
      <c r="F231" s="25">
        <v>26.38</v>
      </c>
      <c r="G231" s="25">
        <v>18.93</v>
      </c>
      <c r="H231" s="25">
        <v>8.01</v>
      </c>
      <c r="I231" s="80">
        <v>2011</v>
      </c>
    </row>
    <row r="232" spans="1:9">
      <c r="A232" s="10" t="s">
        <v>6</v>
      </c>
      <c r="B232" s="25">
        <v>385.24</v>
      </c>
      <c r="C232" s="30">
        <v>19.3</v>
      </c>
      <c r="D232" s="25">
        <v>23</v>
      </c>
      <c r="E232" s="25">
        <v>51.39</v>
      </c>
      <c r="F232" s="25">
        <v>80.86</v>
      </c>
      <c r="G232" s="25">
        <v>19.55</v>
      </c>
      <c r="H232" s="25">
        <v>19.97</v>
      </c>
      <c r="I232" s="80">
        <v>2011</v>
      </c>
    </row>
    <row r="233" spans="1:9">
      <c r="A233" s="10" t="s">
        <v>7</v>
      </c>
      <c r="B233" s="25">
        <v>149.68</v>
      </c>
      <c r="C233" s="30">
        <v>7.58</v>
      </c>
      <c r="D233" s="25">
        <v>1.05</v>
      </c>
      <c r="E233" s="25">
        <v>33.36</v>
      </c>
      <c r="F233" s="25">
        <v>6.56</v>
      </c>
      <c r="G233" s="25">
        <v>6.92</v>
      </c>
      <c r="H233" s="25">
        <v>12.15</v>
      </c>
      <c r="I233" s="80">
        <v>2011</v>
      </c>
    </row>
    <row r="234" spans="1:9">
      <c r="A234" s="10" t="s">
        <v>8</v>
      </c>
      <c r="B234" s="25">
        <v>117.44</v>
      </c>
      <c r="C234" s="30">
        <v>4.48</v>
      </c>
      <c r="D234" s="25">
        <v>6.91</v>
      </c>
      <c r="E234" s="25">
        <v>34.59</v>
      </c>
      <c r="F234" s="25">
        <v>4.69</v>
      </c>
      <c r="G234" s="25">
        <v>0.72</v>
      </c>
      <c r="H234" s="25">
        <v>2.98</v>
      </c>
      <c r="I234" s="80">
        <v>2011</v>
      </c>
    </row>
    <row r="235" spans="1:9">
      <c r="A235" s="10" t="s">
        <v>9</v>
      </c>
      <c r="B235" s="25">
        <v>208.47</v>
      </c>
      <c r="C235" s="30">
        <v>20.39</v>
      </c>
      <c r="D235" s="25">
        <v>5.49</v>
      </c>
      <c r="E235" s="25">
        <v>24.22</v>
      </c>
      <c r="F235" s="25">
        <v>20.32</v>
      </c>
      <c r="G235" s="25">
        <v>4.89</v>
      </c>
      <c r="H235" s="25">
        <v>5.34</v>
      </c>
      <c r="I235" s="80">
        <v>2011</v>
      </c>
    </row>
    <row r="236" spans="1:9">
      <c r="A236" s="10" t="s">
        <v>10</v>
      </c>
      <c r="B236" s="25">
        <v>990.41</v>
      </c>
      <c r="C236" s="30">
        <v>111.37</v>
      </c>
      <c r="D236" s="25">
        <v>8</v>
      </c>
      <c r="E236" s="25">
        <v>97.28</v>
      </c>
      <c r="F236" s="25">
        <v>111.6</v>
      </c>
      <c r="G236" s="25">
        <v>28.42</v>
      </c>
      <c r="H236" s="25">
        <v>36.06</v>
      </c>
      <c r="I236" s="80">
        <v>2011</v>
      </c>
    </row>
    <row r="237" spans="1:9">
      <c r="A237" s="10" t="s">
        <v>11</v>
      </c>
      <c r="B237" s="25">
        <v>973.43</v>
      </c>
      <c r="C237" s="30">
        <v>75.88</v>
      </c>
      <c r="D237" s="25">
        <v>4.53</v>
      </c>
      <c r="E237" s="25">
        <v>81.7</v>
      </c>
      <c r="F237" s="25">
        <v>40.15</v>
      </c>
      <c r="G237" s="25">
        <v>26.44</v>
      </c>
      <c r="H237" s="25">
        <v>41.35</v>
      </c>
      <c r="I237" s="80">
        <v>2011</v>
      </c>
    </row>
    <row r="238" spans="1:9">
      <c r="A238" s="10" t="s">
        <v>12</v>
      </c>
      <c r="B238" s="25">
        <v>264.02</v>
      </c>
      <c r="C238" s="30">
        <v>14.16</v>
      </c>
      <c r="D238" s="25">
        <v>2.91</v>
      </c>
      <c r="E238" s="25">
        <v>43.05</v>
      </c>
      <c r="F238" s="25">
        <v>18.13</v>
      </c>
      <c r="G238" s="25">
        <v>16.67</v>
      </c>
      <c r="H238" s="25">
        <v>15.23</v>
      </c>
      <c r="I238" s="80">
        <v>2011</v>
      </c>
    </row>
    <row r="239" spans="1:9">
      <c r="A239" s="10" t="s">
        <v>13</v>
      </c>
      <c r="B239" s="25">
        <v>272.84</v>
      </c>
      <c r="C239" s="30">
        <v>13.45</v>
      </c>
      <c r="D239" s="25">
        <v>14.12</v>
      </c>
      <c r="E239" s="25">
        <v>51.6</v>
      </c>
      <c r="F239" s="25">
        <v>15.32</v>
      </c>
      <c r="G239" s="25">
        <v>8.59</v>
      </c>
      <c r="H239" s="25">
        <v>17.32</v>
      </c>
      <c r="I239" s="80">
        <v>2011</v>
      </c>
    </row>
    <row r="240" spans="1:9">
      <c r="A240" s="10" t="s">
        <v>14</v>
      </c>
      <c r="B240" s="25">
        <v>133.06</v>
      </c>
      <c r="C240" s="30">
        <v>8.24</v>
      </c>
      <c r="D240" s="25">
        <v>3.97</v>
      </c>
      <c r="E240" s="25">
        <v>26.57</v>
      </c>
      <c r="F240" s="25">
        <v>14.68</v>
      </c>
      <c r="G240" s="25">
        <v>18.75</v>
      </c>
      <c r="H240" s="25">
        <v>10.02</v>
      </c>
      <c r="I240" s="80">
        <v>2011</v>
      </c>
    </row>
    <row r="241" spans="1:9">
      <c r="A241" s="10" t="s">
        <v>15</v>
      </c>
      <c r="B241" s="25">
        <v>949.01</v>
      </c>
      <c r="C241" s="30">
        <v>94.78</v>
      </c>
      <c r="D241" s="25">
        <v>48.69</v>
      </c>
      <c r="E241" s="25">
        <v>85.13</v>
      </c>
      <c r="F241" s="25">
        <v>80.51</v>
      </c>
      <c r="G241" s="25">
        <v>46.67</v>
      </c>
      <c r="H241" s="25">
        <v>47.99</v>
      </c>
      <c r="I241" s="80">
        <v>2011</v>
      </c>
    </row>
    <row r="242" spans="1:9">
      <c r="A242" s="10" t="s">
        <v>16</v>
      </c>
      <c r="B242" s="25">
        <v>500.03</v>
      </c>
      <c r="C242" s="30">
        <v>27.95</v>
      </c>
      <c r="D242" s="25">
        <v>7.88</v>
      </c>
      <c r="E242" s="25">
        <v>94.06</v>
      </c>
      <c r="F242" s="25">
        <v>22.94</v>
      </c>
      <c r="G242" s="25">
        <v>60.3</v>
      </c>
      <c r="H242" s="25">
        <v>38.85</v>
      </c>
      <c r="I242" s="80">
        <v>2011</v>
      </c>
    </row>
    <row r="243" spans="1:9">
      <c r="A243" s="10" t="s">
        <v>17</v>
      </c>
      <c r="B243" s="25">
        <v>337.82</v>
      </c>
      <c r="C243" s="30">
        <v>24.72</v>
      </c>
      <c r="D243" s="25">
        <v>4.53</v>
      </c>
      <c r="E243" s="25">
        <v>92.3</v>
      </c>
      <c r="F243" s="25">
        <v>57.94</v>
      </c>
      <c r="G243" s="25">
        <v>8.08</v>
      </c>
      <c r="H243" s="25">
        <v>18.84</v>
      </c>
      <c r="I243" s="80">
        <v>2011</v>
      </c>
    </row>
    <row r="244" spans="1:9">
      <c r="A244" s="10" t="s">
        <v>18</v>
      </c>
      <c r="B244" s="25">
        <v>244.15</v>
      </c>
      <c r="C244" s="30">
        <v>15.63</v>
      </c>
      <c r="D244" s="25">
        <v>3.67</v>
      </c>
      <c r="E244" s="25">
        <v>61.71</v>
      </c>
      <c r="F244" s="25">
        <v>27.58</v>
      </c>
      <c r="G244" s="25">
        <v>14.83</v>
      </c>
      <c r="H244" s="25">
        <v>13.21</v>
      </c>
      <c r="I244" s="80">
        <v>2011</v>
      </c>
    </row>
    <row r="245" spans="1:9">
      <c r="A245" s="10" t="s">
        <v>19</v>
      </c>
      <c r="B245" s="25">
        <v>614.6</v>
      </c>
      <c r="C245" s="30">
        <v>25.82</v>
      </c>
      <c r="D245" s="25">
        <v>13</v>
      </c>
      <c r="E245" s="25">
        <v>149.51</v>
      </c>
      <c r="F245" s="25">
        <v>31.17</v>
      </c>
      <c r="G245" s="25">
        <v>23.29</v>
      </c>
      <c r="H245" s="25">
        <v>22.44</v>
      </c>
      <c r="I245" s="80">
        <v>2011</v>
      </c>
    </row>
    <row r="246" spans="1:9">
      <c r="A246" s="10" t="s">
        <v>20</v>
      </c>
      <c r="B246" s="25">
        <v>168.96</v>
      </c>
      <c r="C246" s="30">
        <v>7.91</v>
      </c>
      <c r="D246" s="25">
        <v>3.41</v>
      </c>
      <c r="E246" s="25">
        <v>49.87</v>
      </c>
      <c r="F246" s="25">
        <v>20.67</v>
      </c>
      <c r="G246" s="25">
        <v>15.22</v>
      </c>
      <c r="H246" s="25">
        <v>7.58</v>
      </c>
      <c r="I246" s="80">
        <v>2011</v>
      </c>
    </row>
    <row r="247" spans="1:9">
      <c r="A247" s="10" t="s">
        <v>21</v>
      </c>
      <c r="B247" s="25">
        <v>18.52</v>
      </c>
      <c r="C247" s="30">
        <v>0.41</v>
      </c>
      <c r="D247" s="25">
        <v>0.59</v>
      </c>
      <c r="E247" s="25">
        <v>6.34</v>
      </c>
      <c r="F247" s="25">
        <v>0.02</v>
      </c>
      <c r="G247" s="25">
        <v>0.02</v>
      </c>
      <c r="H247" s="25">
        <v>0.95</v>
      </c>
      <c r="I247" s="80">
        <v>2011</v>
      </c>
    </row>
    <row r="248" spans="1:9">
      <c r="A248" s="10" t="s">
        <v>22</v>
      </c>
      <c r="B248" s="25">
        <v>127.95</v>
      </c>
      <c r="C248" s="30">
        <v>3.8</v>
      </c>
      <c r="D248" s="25">
        <v>0.38</v>
      </c>
      <c r="E248" s="25">
        <v>28.73</v>
      </c>
      <c r="F248" s="25">
        <v>10.83</v>
      </c>
      <c r="G248" s="25">
        <v>5.8</v>
      </c>
      <c r="H248" s="25">
        <v>10.48</v>
      </c>
      <c r="I248" s="80">
        <v>2011</v>
      </c>
    </row>
    <row r="249" spans="1:9">
      <c r="A249" s="10" t="s">
        <v>23</v>
      </c>
      <c r="B249" s="25">
        <v>387.53</v>
      </c>
      <c r="C249" s="30">
        <v>30.21</v>
      </c>
      <c r="D249" s="25">
        <v>3.43</v>
      </c>
      <c r="E249" s="25">
        <v>100.79</v>
      </c>
      <c r="F249" s="25">
        <v>35.37</v>
      </c>
      <c r="G249" s="25">
        <v>10.78</v>
      </c>
      <c r="H249" s="25">
        <v>26.44</v>
      </c>
      <c r="I249" s="80">
        <v>2011</v>
      </c>
    </row>
    <row r="250" spans="1:9">
      <c r="A250" s="10" t="s">
        <v>24</v>
      </c>
      <c r="B250" s="25">
        <v>127.18</v>
      </c>
      <c r="C250" s="30">
        <v>13.46</v>
      </c>
      <c r="D250" s="25">
        <v>0.72</v>
      </c>
      <c r="E250" s="25">
        <v>66.81</v>
      </c>
      <c r="F250" s="25">
        <v>4.11</v>
      </c>
      <c r="G250" s="25">
        <v>5.9</v>
      </c>
      <c r="H250" s="25">
        <v>4.63</v>
      </c>
      <c r="I250" s="80">
        <v>2011</v>
      </c>
    </row>
    <row r="251" spans="1:9">
      <c r="A251" s="10" t="s">
        <v>25</v>
      </c>
      <c r="B251" s="25">
        <v>170.55</v>
      </c>
      <c r="C251" s="30">
        <v>9.24</v>
      </c>
      <c r="D251" s="25">
        <v>6.43</v>
      </c>
      <c r="E251" s="25">
        <v>63.86</v>
      </c>
      <c r="F251" s="25">
        <v>9.88</v>
      </c>
      <c r="G251" s="25">
        <v>30.26</v>
      </c>
      <c r="H251" s="25">
        <v>6.34</v>
      </c>
      <c r="I251" s="80">
        <v>2011</v>
      </c>
    </row>
    <row r="252" spans="1:9">
      <c r="A252" s="10" t="s">
        <v>26</v>
      </c>
      <c r="B252" s="25">
        <v>0.98</v>
      </c>
      <c r="C252" s="30">
        <v>0.1</v>
      </c>
      <c r="D252" s="26"/>
      <c r="E252" s="26"/>
      <c r="F252" s="26"/>
      <c r="G252" s="26"/>
      <c r="H252" s="25">
        <v>0.19</v>
      </c>
      <c r="I252" s="80">
        <v>2011</v>
      </c>
    </row>
    <row r="253" spans="1:9">
      <c r="A253" s="10" t="s">
        <v>27</v>
      </c>
      <c r="B253" s="25">
        <v>172.39</v>
      </c>
      <c r="C253" s="30">
        <v>8.41</v>
      </c>
      <c r="D253" s="25">
        <v>15.55</v>
      </c>
      <c r="E253" s="25">
        <v>44.55</v>
      </c>
      <c r="F253" s="25">
        <v>7.46</v>
      </c>
      <c r="G253" s="25">
        <v>10</v>
      </c>
      <c r="H253" s="25">
        <v>6.34</v>
      </c>
      <c r="I253" s="80">
        <v>2011</v>
      </c>
    </row>
    <row r="254" spans="1:9">
      <c r="A254" s="10" t="s">
        <v>28</v>
      </c>
      <c r="B254" s="25">
        <v>114.97</v>
      </c>
      <c r="C254" s="30">
        <v>3.53</v>
      </c>
      <c r="D254" s="25">
        <v>2.8</v>
      </c>
      <c r="E254" s="25">
        <v>41.96</v>
      </c>
      <c r="F254" s="25">
        <v>22.97</v>
      </c>
      <c r="G254" s="25">
        <v>21.73</v>
      </c>
      <c r="H254" s="25">
        <v>4.21</v>
      </c>
      <c r="I254" s="80">
        <v>2011</v>
      </c>
    </row>
    <row r="255" spans="1:9">
      <c r="A255" s="10" t="s">
        <v>29</v>
      </c>
      <c r="B255" s="25">
        <v>55.76</v>
      </c>
      <c r="C255" s="30">
        <v>6.88</v>
      </c>
      <c r="D255" s="25">
        <v>0.9</v>
      </c>
      <c r="E255" s="25">
        <v>25.63</v>
      </c>
      <c r="F255" s="25">
        <v>4.75</v>
      </c>
      <c r="G255" s="25">
        <v>9.89</v>
      </c>
      <c r="H255" s="25">
        <v>1.44</v>
      </c>
      <c r="I255" s="80">
        <v>2011</v>
      </c>
    </row>
    <row r="256" spans="1:9">
      <c r="A256" s="10" t="s">
        <v>30</v>
      </c>
      <c r="B256" s="25">
        <v>76.05</v>
      </c>
      <c r="C256" s="30">
        <v>6.24</v>
      </c>
      <c r="D256" s="25">
        <v>6.39</v>
      </c>
      <c r="E256" s="25">
        <v>26.38</v>
      </c>
      <c r="F256" s="25">
        <v>2.19</v>
      </c>
      <c r="G256" s="25">
        <v>9.66</v>
      </c>
      <c r="H256" s="25">
        <v>2.93</v>
      </c>
      <c r="I256" s="80">
        <v>2011</v>
      </c>
    </row>
    <row r="257" spans="1:9">
      <c r="A257" s="11" t="s">
        <v>31</v>
      </c>
      <c r="B257" s="27">
        <v>105.22</v>
      </c>
      <c r="C257" s="30">
        <v>12.94</v>
      </c>
      <c r="D257" s="27">
        <v>4.21</v>
      </c>
      <c r="E257" s="27">
        <v>24.44</v>
      </c>
      <c r="F257" s="27">
        <v>11.1</v>
      </c>
      <c r="G257" s="27">
        <v>1.54</v>
      </c>
      <c r="H257" s="27">
        <v>6.8</v>
      </c>
      <c r="I257" s="79">
        <v>2011</v>
      </c>
    </row>
    <row r="258" spans="1:9">
      <c r="A258" s="8" t="s">
        <v>0</v>
      </c>
      <c r="B258" s="31">
        <v>6274.2</v>
      </c>
      <c r="C258" s="31">
        <v>464.12</v>
      </c>
      <c r="D258" s="31">
        <v>182.04</v>
      </c>
      <c r="E258" s="31">
        <v>1383.73</v>
      </c>
      <c r="F258" s="31">
        <v>600.29</v>
      </c>
      <c r="G258" s="31">
        <v>297.72</v>
      </c>
      <c r="H258" s="31">
        <v>305.75</v>
      </c>
      <c r="I258" s="77">
        <v>2010</v>
      </c>
    </row>
    <row r="259" spans="1:9">
      <c r="A259" s="10" t="s">
        <v>1</v>
      </c>
      <c r="B259" s="32">
        <v>107.64</v>
      </c>
      <c r="C259" s="32">
        <v>2.98</v>
      </c>
      <c r="D259" s="32">
        <v>3.25</v>
      </c>
      <c r="E259" s="32">
        <v>58.26</v>
      </c>
      <c r="F259" s="32">
        <v>3.4</v>
      </c>
      <c r="G259" s="32">
        <v>0.39</v>
      </c>
      <c r="H259" s="32">
        <v>2.17</v>
      </c>
      <c r="I259" s="77">
        <v>2010</v>
      </c>
    </row>
    <row r="260" spans="1:9">
      <c r="A260" s="10" t="s">
        <v>2</v>
      </c>
      <c r="B260" s="32">
        <v>101.71</v>
      </c>
      <c r="C260" s="32">
        <v>9.05</v>
      </c>
      <c r="D260" s="32">
        <v>4.5</v>
      </c>
      <c r="E260" s="32">
        <v>15.34</v>
      </c>
      <c r="F260" s="32">
        <v>31.34</v>
      </c>
      <c r="G260" s="32">
        <v>2.62</v>
      </c>
      <c r="H260" s="32">
        <v>2.28</v>
      </c>
      <c r="I260" s="77">
        <v>2010</v>
      </c>
    </row>
    <row r="261" spans="1:9">
      <c r="A261" s="10" t="s">
        <v>3</v>
      </c>
      <c r="B261" s="32">
        <v>305.24</v>
      </c>
      <c r="C261" s="32">
        <v>14.91</v>
      </c>
      <c r="D261" s="32">
        <v>14.28</v>
      </c>
      <c r="E261" s="32">
        <v>53.85</v>
      </c>
      <c r="F261" s="32">
        <v>83.36</v>
      </c>
      <c r="G261" s="32">
        <v>3.58</v>
      </c>
      <c r="H261" s="32">
        <v>15.87</v>
      </c>
      <c r="I261" s="77">
        <v>2010</v>
      </c>
    </row>
    <row r="262" spans="1:9">
      <c r="A262" s="10" t="s">
        <v>4</v>
      </c>
      <c r="B262" s="32">
        <v>255.35</v>
      </c>
      <c r="C262" s="32">
        <v>12.69</v>
      </c>
      <c r="D262" s="32">
        <v>34.25</v>
      </c>
      <c r="E262" s="32">
        <v>47.86</v>
      </c>
      <c r="F262" s="32">
        <v>29.3</v>
      </c>
      <c r="G262" s="32">
        <v>10.41</v>
      </c>
      <c r="H262" s="32">
        <v>6.68</v>
      </c>
      <c r="I262" s="77">
        <v>2010</v>
      </c>
    </row>
    <row r="263" spans="1:9">
      <c r="A263" s="10" t="s">
        <v>5</v>
      </c>
      <c r="B263" s="32">
        <v>191.91</v>
      </c>
      <c r="C263" s="32">
        <v>13.77</v>
      </c>
      <c r="D263" s="32">
        <v>5.96</v>
      </c>
      <c r="E263" s="32">
        <v>65.85</v>
      </c>
      <c r="F263" s="32">
        <v>16.55</v>
      </c>
      <c r="G263" s="32">
        <v>12.79</v>
      </c>
      <c r="H263" s="32">
        <v>8</v>
      </c>
      <c r="I263" s="77">
        <v>2010</v>
      </c>
    </row>
    <row r="264" spans="1:9">
      <c r="A264" s="10" t="s">
        <v>6</v>
      </c>
      <c r="B264" s="32">
        <v>273.18</v>
      </c>
      <c r="C264" s="32">
        <v>21.81</v>
      </c>
      <c r="D264" s="32">
        <v>8.04</v>
      </c>
      <c r="E264" s="32">
        <v>42.12</v>
      </c>
      <c r="F264" s="32">
        <v>59.68</v>
      </c>
      <c r="G264" s="32">
        <v>14.21</v>
      </c>
      <c r="H264" s="32">
        <v>14.86</v>
      </c>
      <c r="I264" s="77">
        <v>2010</v>
      </c>
    </row>
    <row r="265" spans="1:9">
      <c r="A265" s="10" t="s">
        <v>7</v>
      </c>
      <c r="B265" s="32">
        <v>96.37</v>
      </c>
      <c r="C265" s="32">
        <v>5.66</v>
      </c>
      <c r="D265" s="32">
        <v>0.74</v>
      </c>
      <c r="E265" s="32">
        <v>18.58</v>
      </c>
      <c r="F265" s="32">
        <v>7.15</v>
      </c>
      <c r="G265" s="32">
        <v>2.64</v>
      </c>
      <c r="H265" s="32">
        <v>7.7</v>
      </c>
      <c r="I265" s="77">
        <v>2010</v>
      </c>
    </row>
    <row r="266" spans="1:9">
      <c r="A266" s="10" t="s">
        <v>8</v>
      </c>
      <c r="B266" s="32">
        <v>72.12</v>
      </c>
      <c r="C266" s="32">
        <v>3.56</v>
      </c>
      <c r="D266" s="32">
        <v>3.41</v>
      </c>
      <c r="E266" s="32">
        <v>28.14</v>
      </c>
      <c r="F266" s="32">
        <v>4.77</v>
      </c>
      <c r="G266" s="32">
        <v>0.48</v>
      </c>
      <c r="H266" s="32">
        <v>1.99</v>
      </c>
      <c r="I266" s="77">
        <v>2010</v>
      </c>
    </row>
    <row r="267" spans="1:9">
      <c r="A267" s="10" t="s">
        <v>9</v>
      </c>
      <c r="B267" s="32">
        <v>122.78</v>
      </c>
      <c r="C267" s="32">
        <v>16.43</v>
      </c>
      <c r="D267" s="32">
        <v>3.7</v>
      </c>
      <c r="E267" s="32">
        <v>19.53</v>
      </c>
      <c r="F267" s="32">
        <v>15.7</v>
      </c>
      <c r="G267" s="32">
        <v>3.3</v>
      </c>
      <c r="H267" s="32">
        <v>3.56</v>
      </c>
      <c r="I267" s="77">
        <v>2010</v>
      </c>
    </row>
    <row r="268" spans="1:9">
      <c r="A268" s="10" t="s">
        <v>10</v>
      </c>
      <c r="B268" s="32">
        <v>670.79</v>
      </c>
      <c r="C268" s="32">
        <v>68.72</v>
      </c>
      <c r="D268" s="32">
        <v>5.13</v>
      </c>
      <c r="E268" s="32">
        <v>75.66</v>
      </c>
      <c r="F268" s="32">
        <v>76.85</v>
      </c>
      <c r="G268" s="32">
        <v>19.71</v>
      </c>
      <c r="H268" s="32">
        <v>24.34</v>
      </c>
      <c r="I268" s="77">
        <v>2010</v>
      </c>
    </row>
    <row r="269" spans="1:9">
      <c r="A269" s="10" t="s">
        <v>11</v>
      </c>
      <c r="B269" s="32">
        <v>675.3</v>
      </c>
      <c r="C269" s="32">
        <v>44.18</v>
      </c>
      <c r="D269" s="32">
        <v>4.48</v>
      </c>
      <c r="E269" s="32">
        <v>71.78</v>
      </c>
      <c r="F269" s="36">
        <v>21.11</v>
      </c>
      <c r="G269" s="32">
        <v>17.38</v>
      </c>
      <c r="H269" s="32">
        <v>28.95</v>
      </c>
      <c r="I269" s="77">
        <v>2010</v>
      </c>
    </row>
    <row r="270" spans="1:9">
      <c r="A270" s="10" t="s">
        <v>12</v>
      </c>
      <c r="B270" s="32">
        <v>182.58</v>
      </c>
      <c r="C270" s="32">
        <v>10.86</v>
      </c>
      <c r="D270" s="32">
        <v>1.99</v>
      </c>
      <c r="E270" s="32">
        <v>35.78</v>
      </c>
      <c r="F270" s="32">
        <v>11.41</v>
      </c>
      <c r="G270" s="36">
        <v>11.34</v>
      </c>
      <c r="H270" s="32">
        <v>11.15</v>
      </c>
      <c r="I270" s="77">
        <v>2010</v>
      </c>
    </row>
    <row r="271" spans="1:9">
      <c r="A271" s="10" t="s">
        <v>13</v>
      </c>
      <c r="B271" s="32">
        <v>185.54</v>
      </c>
      <c r="C271" s="32">
        <v>8.28</v>
      </c>
      <c r="D271" s="32">
        <v>12.14</v>
      </c>
      <c r="E271" s="32">
        <v>45.15</v>
      </c>
      <c r="F271" s="32">
        <v>11.3</v>
      </c>
      <c r="G271" s="32">
        <v>4.13</v>
      </c>
      <c r="H271" s="32">
        <v>11.44</v>
      </c>
      <c r="I271" s="77">
        <v>2010</v>
      </c>
    </row>
    <row r="272" spans="1:9">
      <c r="A272" s="10" t="s">
        <v>14</v>
      </c>
      <c r="B272" s="32">
        <v>93.39</v>
      </c>
      <c r="C272" s="32">
        <v>5.86</v>
      </c>
      <c r="D272" s="32">
        <v>2.44</v>
      </c>
      <c r="E272" s="32">
        <v>20.78</v>
      </c>
      <c r="F272" s="32">
        <v>9.65</v>
      </c>
      <c r="G272" s="32">
        <v>12.65</v>
      </c>
      <c r="H272" s="32">
        <v>6.4</v>
      </c>
      <c r="I272" s="77">
        <v>2010</v>
      </c>
    </row>
    <row r="273" spans="1:9">
      <c r="A273" s="10" t="s">
        <v>15</v>
      </c>
      <c r="B273" s="32">
        <v>717.4</v>
      </c>
      <c r="C273" s="32">
        <v>72.22</v>
      </c>
      <c r="D273" s="32">
        <v>31.88</v>
      </c>
      <c r="E273" s="32">
        <v>73.27</v>
      </c>
      <c r="F273" s="32">
        <v>62.78</v>
      </c>
      <c r="G273" s="32">
        <v>31.19</v>
      </c>
      <c r="H273" s="32">
        <v>38.86</v>
      </c>
      <c r="I273" s="77">
        <v>2010</v>
      </c>
    </row>
    <row r="274" spans="1:9">
      <c r="A274" s="10" t="s">
        <v>16</v>
      </c>
      <c r="B274" s="32">
        <v>334.43</v>
      </c>
      <c r="C274" s="32">
        <v>17.84</v>
      </c>
      <c r="D274" s="32">
        <v>4.75</v>
      </c>
      <c r="E274" s="32">
        <v>74.84</v>
      </c>
      <c r="F274" s="32">
        <v>16.36</v>
      </c>
      <c r="G274" s="32">
        <v>37.68</v>
      </c>
      <c r="H274" s="32">
        <v>27.09</v>
      </c>
      <c r="I274" s="77">
        <v>2010</v>
      </c>
    </row>
    <row r="275" spans="1:9">
      <c r="A275" s="10" t="s">
        <v>17</v>
      </c>
      <c r="B275" s="32">
        <v>263.03</v>
      </c>
      <c r="C275" s="32">
        <v>18.47</v>
      </c>
      <c r="D275" s="32">
        <v>1.58</v>
      </c>
      <c r="E275" s="32">
        <v>86.86</v>
      </c>
      <c r="F275" s="32">
        <v>36.2</v>
      </c>
      <c r="G275" s="32">
        <v>5.09</v>
      </c>
      <c r="H275" s="32">
        <v>14.63</v>
      </c>
      <c r="I275" s="77">
        <v>2010</v>
      </c>
    </row>
    <row r="276" spans="1:9">
      <c r="A276" s="10" t="s">
        <v>18</v>
      </c>
      <c r="B276" s="32">
        <v>187.14</v>
      </c>
      <c r="C276" s="32">
        <v>11.71</v>
      </c>
      <c r="D276" s="32">
        <v>2.18</v>
      </c>
      <c r="E276" s="32">
        <v>53.3</v>
      </c>
      <c r="F276" s="32">
        <v>16.28</v>
      </c>
      <c r="G276" s="32">
        <v>14.92</v>
      </c>
      <c r="H276" s="32">
        <v>9.11</v>
      </c>
      <c r="I276" s="77">
        <v>2010</v>
      </c>
    </row>
    <row r="277" spans="1:9">
      <c r="A277" s="10" t="s">
        <v>19</v>
      </c>
      <c r="B277" s="32">
        <v>372.38</v>
      </c>
      <c r="C277" s="32">
        <v>16.24</v>
      </c>
      <c r="D277" s="32">
        <v>9.62</v>
      </c>
      <c r="E277" s="32">
        <v>113.72</v>
      </c>
      <c r="F277" s="32">
        <v>20.11</v>
      </c>
      <c r="G277" s="32">
        <v>11.99</v>
      </c>
      <c r="H277" s="32">
        <v>14.31</v>
      </c>
      <c r="I277" s="77">
        <v>2010</v>
      </c>
    </row>
    <row r="278" spans="1:9">
      <c r="A278" s="10" t="s">
        <v>20</v>
      </c>
      <c r="B278" s="32">
        <v>128.4</v>
      </c>
      <c r="C278" s="32">
        <v>6.2</v>
      </c>
      <c r="D278" s="32">
        <v>0.28</v>
      </c>
      <c r="E278" s="32">
        <v>44.7</v>
      </c>
      <c r="F278" s="32">
        <v>12.72</v>
      </c>
      <c r="G278" s="32">
        <v>16.59</v>
      </c>
      <c r="H278" s="32">
        <v>5.59</v>
      </c>
      <c r="I278" s="77">
        <v>2010</v>
      </c>
    </row>
    <row r="279" spans="1:9">
      <c r="A279" s="10" t="s">
        <v>21</v>
      </c>
      <c r="B279" s="32">
        <v>17.3</v>
      </c>
      <c r="C279" s="32">
        <v>0.38</v>
      </c>
      <c r="D279" s="32">
        <v>2.42</v>
      </c>
      <c r="E279" s="32">
        <v>6.06</v>
      </c>
      <c r="F279" s="32">
        <v>0.01</v>
      </c>
      <c r="G279" s="32">
        <v>0.01</v>
      </c>
      <c r="H279" s="32">
        <v>0.86</v>
      </c>
      <c r="I279" s="77">
        <v>2010</v>
      </c>
    </row>
    <row r="280" spans="1:9">
      <c r="A280" s="10" t="s">
        <v>22</v>
      </c>
      <c r="B280" s="32">
        <v>87.19</v>
      </c>
      <c r="C280" s="32">
        <v>9.82</v>
      </c>
      <c r="D280" s="32">
        <v>0.26</v>
      </c>
      <c r="E280" s="32">
        <v>20.53</v>
      </c>
      <c r="F280" s="32">
        <v>6.36</v>
      </c>
      <c r="G280" s="32">
        <v>4.07</v>
      </c>
      <c r="H280" s="32">
        <v>7.09</v>
      </c>
      <c r="I280" s="77">
        <v>2010</v>
      </c>
    </row>
    <row r="281" spans="1:9">
      <c r="A281" s="10" t="s">
        <v>23</v>
      </c>
      <c r="B281" s="32">
        <v>263.05</v>
      </c>
      <c r="C281" s="32">
        <v>20.84</v>
      </c>
      <c r="D281" s="32">
        <v>2.74</v>
      </c>
      <c r="E281" s="32">
        <v>77.34</v>
      </c>
      <c r="F281" s="32">
        <v>14.54</v>
      </c>
      <c r="G281" s="32">
        <v>7.58</v>
      </c>
      <c r="H281" s="32">
        <v>18.91</v>
      </c>
      <c r="I281" s="77">
        <v>2010</v>
      </c>
    </row>
    <row r="282" spans="1:9">
      <c r="A282" s="10" t="s">
        <v>24</v>
      </c>
      <c r="B282" s="32">
        <v>94.03</v>
      </c>
      <c r="C282" s="32">
        <v>7.73</v>
      </c>
      <c r="D282" s="32">
        <v>0.56</v>
      </c>
      <c r="E282" s="32">
        <v>55.35</v>
      </c>
      <c r="F282" s="32">
        <v>2.54</v>
      </c>
      <c r="G282" s="32">
        <v>3.27</v>
      </c>
      <c r="H282" s="32">
        <v>3.15</v>
      </c>
      <c r="I282" s="77">
        <v>2010</v>
      </c>
    </row>
    <row r="283" spans="1:9">
      <c r="A283" s="10" t="s">
        <v>25</v>
      </c>
      <c r="B283" s="32">
        <v>120.15</v>
      </c>
      <c r="C283" s="32">
        <v>14.64</v>
      </c>
      <c r="D283" s="32">
        <v>3.92</v>
      </c>
      <c r="E283" s="32">
        <v>53.28</v>
      </c>
      <c r="F283" s="32">
        <v>6.08</v>
      </c>
      <c r="G283" s="32">
        <v>17.02</v>
      </c>
      <c r="H283" s="32">
        <v>4.61</v>
      </c>
      <c r="I283" s="77">
        <v>2010</v>
      </c>
    </row>
    <row r="284" spans="1:9">
      <c r="A284" s="10" t="s">
        <v>26</v>
      </c>
      <c r="B284" s="32">
        <v>0.36</v>
      </c>
      <c r="C284" s="32">
        <v>0.01</v>
      </c>
      <c r="D284" s="37"/>
      <c r="E284" s="32">
        <v>-0.13</v>
      </c>
      <c r="F284" s="37"/>
      <c r="G284" s="37"/>
      <c r="H284" s="32">
        <v>0.13</v>
      </c>
      <c r="I284" s="77">
        <v>2010</v>
      </c>
    </row>
    <row r="285" spans="1:9">
      <c r="A285" s="10" t="s">
        <v>27</v>
      </c>
      <c r="B285" s="32">
        <v>111.75</v>
      </c>
      <c r="C285" s="32">
        <v>6.21</v>
      </c>
      <c r="D285" s="32">
        <v>10.39</v>
      </c>
      <c r="E285" s="32">
        <v>37.84</v>
      </c>
      <c r="F285" s="32">
        <v>3.43</v>
      </c>
      <c r="G285" s="32">
        <v>6.22</v>
      </c>
      <c r="H285" s="32">
        <v>4.73</v>
      </c>
      <c r="I285" s="77">
        <v>2010</v>
      </c>
    </row>
    <row r="286" spans="1:9">
      <c r="A286" s="10" t="s">
        <v>28</v>
      </c>
      <c r="B286" s="32">
        <v>74.45</v>
      </c>
      <c r="C286" s="32">
        <v>2.69</v>
      </c>
      <c r="D286" s="32">
        <v>0.96</v>
      </c>
      <c r="E286" s="32">
        <v>27.65</v>
      </c>
      <c r="F286" s="32">
        <v>11.85</v>
      </c>
      <c r="G286" s="32">
        <v>14.09</v>
      </c>
      <c r="H286" s="32">
        <v>2.71</v>
      </c>
      <c r="I286" s="77">
        <v>2010</v>
      </c>
    </row>
    <row r="287" spans="1:9">
      <c r="A287" s="10" t="s">
        <v>29</v>
      </c>
      <c r="B287" s="32">
        <v>50.65</v>
      </c>
      <c r="C287" s="32">
        <v>7.73</v>
      </c>
      <c r="D287" s="32">
        <v>0.54</v>
      </c>
      <c r="E287" s="32">
        <v>26.19</v>
      </c>
      <c r="F287" s="32">
        <v>3.62</v>
      </c>
      <c r="G287" s="32">
        <v>4.65</v>
      </c>
      <c r="H287" s="32">
        <v>1.18</v>
      </c>
      <c r="I287" s="77">
        <v>2010</v>
      </c>
    </row>
    <row r="288" spans="1:9">
      <c r="A288" s="10" t="s">
        <v>30</v>
      </c>
      <c r="B288" s="32">
        <v>48.54</v>
      </c>
      <c r="C288" s="32">
        <v>3.03</v>
      </c>
      <c r="D288" s="32">
        <v>2.8</v>
      </c>
      <c r="E288" s="32">
        <v>14.6</v>
      </c>
      <c r="F288" s="32">
        <v>1.63</v>
      </c>
      <c r="G288" s="32">
        <v>7.13</v>
      </c>
      <c r="H288" s="32">
        <v>2.45</v>
      </c>
      <c r="I288" s="77">
        <v>2010</v>
      </c>
    </row>
    <row r="289" spans="1:9">
      <c r="A289" s="11" t="s">
        <v>31</v>
      </c>
      <c r="B289" s="33">
        <v>70.04</v>
      </c>
      <c r="C289" s="33">
        <v>9.61</v>
      </c>
      <c r="D289" s="33">
        <v>2.85</v>
      </c>
      <c r="E289" s="33">
        <v>19.65</v>
      </c>
      <c r="F289" s="33">
        <v>4.21</v>
      </c>
      <c r="G289" s="33">
        <v>0.58</v>
      </c>
      <c r="H289" s="33">
        <v>4.95</v>
      </c>
      <c r="I289" s="77">
        <v>2010</v>
      </c>
    </row>
    <row r="290" spans="1:9">
      <c r="A290" s="8" t="s">
        <v>0</v>
      </c>
      <c r="B290" s="31">
        <v>5323.01</v>
      </c>
      <c r="C290" s="31">
        <v>383.02</v>
      </c>
      <c r="D290" s="31">
        <v>149.05</v>
      </c>
      <c r="E290" s="31">
        <v>1278.03</v>
      </c>
      <c r="F290" s="31">
        <v>474.34</v>
      </c>
      <c r="G290" s="31">
        <v>216.47</v>
      </c>
      <c r="H290" s="31">
        <v>246.62</v>
      </c>
      <c r="I290" s="77">
        <v>2009</v>
      </c>
    </row>
    <row r="291" spans="1:9">
      <c r="A291" s="10" t="s">
        <v>1</v>
      </c>
      <c r="B291" s="32">
        <v>104.7</v>
      </c>
      <c r="C291" s="32">
        <v>4.1</v>
      </c>
      <c r="D291" s="32">
        <v>4.03</v>
      </c>
      <c r="E291" s="32">
        <v>54.07</v>
      </c>
      <c r="F291" s="32">
        <v>8.61</v>
      </c>
      <c r="G291" s="32">
        <v>0.49</v>
      </c>
      <c r="H291" s="32">
        <v>2.95</v>
      </c>
      <c r="I291" s="77">
        <v>2009</v>
      </c>
    </row>
    <row r="292" spans="1:9">
      <c r="A292" s="10" t="s">
        <v>2</v>
      </c>
      <c r="B292" s="32">
        <v>85.88</v>
      </c>
      <c r="C292" s="32">
        <v>3.91</v>
      </c>
      <c r="D292" s="32">
        <v>5.28</v>
      </c>
      <c r="E292" s="32">
        <v>15.36</v>
      </c>
      <c r="F292" s="32">
        <v>26.33</v>
      </c>
      <c r="G292" s="32">
        <v>1.21</v>
      </c>
      <c r="H292" s="32">
        <v>1.93</v>
      </c>
      <c r="I292" s="77">
        <v>2009</v>
      </c>
    </row>
    <row r="293" spans="1:9">
      <c r="A293" s="10" t="s">
        <v>3</v>
      </c>
      <c r="B293" s="32">
        <v>253.21</v>
      </c>
      <c r="C293" s="32">
        <v>12.59</v>
      </c>
      <c r="D293" s="32">
        <v>8.01</v>
      </c>
      <c r="E293" s="32">
        <v>52.18</v>
      </c>
      <c r="F293" s="32">
        <v>70.97</v>
      </c>
      <c r="G293" s="32">
        <v>2.77</v>
      </c>
      <c r="H293" s="32">
        <v>13.18</v>
      </c>
      <c r="I293" s="77">
        <v>2009</v>
      </c>
    </row>
    <row r="294" spans="1:9">
      <c r="A294" s="10" t="s">
        <v>4</v>
      </c>
      <c r="B294" s="32">
        <v>217.07</v>
      </c>
      <c r="C294" s="32">
        <v>12.96</v>
      </c>
      <c r="D294" s="32">
        <v>29.35</v>
      </c>
      <c r="E294" s="32">
        <v>45.16</v>
      </c>
      <c r="F294" s="32">
        <v>22.45</v>
      </c>
      <c r="G294" s="32">
        <v>11.09</v>
      </c>
      <c r="H294" s="32">
        <v>5.9</v>
      </c>
      <c r="I294" s="77">
        <v>2009</v>
      </c>
    </row>
    <row r="295" spans="1:9">
      <c r="A295" s="10" t="s">
        <v>5</v>
      </c>
      <c r="B295" s="32">
        <v>157.32</v>
      </c>
      <c r="C295" s="32">
        <v>6.43</v>
      </c>
      <c r="D295" s="32">
        <v>2.29</v>
      </c>
      <c r="E295" s="32">
        <v>68.45</v>
      </c>
      <c r="F295" s="32">
        <v>17.27</v>
      </c>
      <c r="G295" s="32">
        <v>9.27</v>
      </c>
      <c r="H295" s="32">
        <v>5.52</v>
      </c>
      <c r="I295" s="77">
        <v>2009</v>
      </c>
    </row>
    <row r="296" spans="1:9">
      <c r="A296" s="10" t="s">
        <v>6</v>
      </c>
      <c r="B296" s="32">
        <v>227.76</v>
      </c>
      <c r="C296" s="32">
        <v>14.04</v>
      </c>
      <c r="D296" s="32">
        <v>8.55</v>
      </c>
      <c r="E296" s="32">
        <v>37.88</v>
      </c>
      <c r="F296" s="32">
        <v>47.84</v>
      </c>
      <c r="G296" s="32">
        <v>10.99</v>
      </c>
      <c r="H296" s="32">
        <v>12.43</v>
      </c>
      <c r="I296" s="77">
        <v>2009</v>
      </c>
    </row>
    <row r="297" spans="1:9">
      <c r="A297" s="10" t="s">
        <v>7</v>
      </c>
      <c r="B297" s="32">
        <v>100.69</v>
      </c>
      <c r="C297" s="32">
        <v>5.35</v>
      </c>
      <c r="D297" s="32">
        <v>0.58</v>
      </c>
      <c r="E297" s="32">
        <v>17</v>
      </c>
      <c r="F297" s="32">
        <v>7.43</v>
      </c>
      <c r="G297" s="32">
        <v>1.99</v>
      </c>
      <c r="H297" s="32">
        <v>6.81</v>
      </c>
      <c r="I297" s="77">
        <v>2009</v>
      </c>
    </row>
    <row r="298" spans="1:9">
      <c r="A298" s="10" t="s">
        <v>8</v>
      </c>
      <c r="B298" s="32">
        <v>58.89</v>
      </c>
      <c r="C298" s="32">
        <v>1.43</v>
      </c>
      <c r="D298" s="32">
        <v>3.64</v>
      </c>
      <c r="E298" s="32">
        <v>27.21</v>
      </c>
      <c r="F298" s="32">
        <v>2.61</v>
      </c>
      <c r="G298" s="32">
        <v>0.29</v>
      </c>
      <c r="H298" s="32">
        <v>1.31</v>
      </c>
      <c r="I298" s="77">
        <v>2009</v>
      </c>
    </row>
    <row r="299" spans="1:9">
      <c r="A299" s="10" t="s">
        <v>9</v>
      </c>
      <c r="B299" s="32">
        <v>136.99</v>
      </c>
      <c r="C299" s="32">
        <v>22.38</v>
      </c>
      <c r="D299" s="32">
        <v>4.89</v>
      </c>
      <c r="E299" s="32">
        <v>17.06</v>
      </c>
      <c r="F299" s="32">
        <v>18.11</v>
      </c>
      <c r="G299" s="32">
        <v>2.53</v>
      </c>
      <c r="H299" s="32">
        <v>3.76</v>
      </c>
      <c r="I299" s="77">
        <v>2009</v>
      </c>
    </row>
    <row r="300" spans="1:9">
      <c r="A300" s="10" t="s">
        <v>10</v>
      </c>
      <c r="B300" s="32">
        <v>561.19</v>
      </c>
      <c r="C300" s="32">
        <v>56.34</v>
      </c>
      <c r="D300" s="32">
        <v>3.75</v>
      </c>
      <c r="E300" s="32">
        <v>84.48</v>
      </c>
      <c r="F300" s="32">
        <v>53.06</v>
      </c>
      <c r="G300" s="32">
        <v>13.41</v>
      </c>
      <c r="H300" s="32">
        <v>20.25</v>
      </c>
      <c r="I300" s="77">
        <v>2009</v>
      </c>
    </row>
    <row r="301" spans="1:9">
      <c r="A301" s="10" t="s">
        <v>11</v>
      </c>
      <c r="B301" s="32">
        <v>570.86</v>
      </c>
      <c r="C301" s="32">
        <v>39.48</v>
      </c>
      <c r="D301" s="32">
        <v>2.77</v>
      </c>
      <c r="E301" s="32">
        <v>75.89</v>
      </c>
      <c r="F301" s="32">
        <v>13.82</v>
      </c>
      <c r="G301" s="32">
        <v>11.61</v>
      </c>
      <c r="H301" s="32">
        <v>23.86</v>
      </c>
      <c r="I301" s="77">
        <v>2009</v>
      </c>
    </row>
    <row r="302" spans="1:9">
      <c r="A302" s="10" t="s">
        <v>12</v>
      </c>
      <c r="B302" s="32">
        <v>143.2</v>
      </c>
      <c r="C302" s="32">
        <v>9.26</v>
      </c>
      <c r="D302" s="32">
        <v>1.56</v>
      </c>
      <c r="E302" s="32">
        <v>32.1</v>
      </c>
      <c r="F302" s="32">
        <v>10.71</v>
      </c>
      <c r="G302" s="32">
        <v>6.93</v>
      </c>
      <c r="H302" s="32">
        <v>8.32</v>
      </c>
      <c r="I302" s="77">
        <v>2009</v>
      </c>
    </row>
    <row r="303" spans="1:9">
      <c r="A303" s="10" t="s">
        <v>13</v>
      </c>
      <c r="B303" s="32">
        <v>159.15</v>
      </c>
      <c r="C303" s="32">
        <v>6.08</v>
      </c>
      <c r="D303" s="32">
        <v>3.16</v>
      </c>
      <c r="E303" s="32">
        <v>47.27</v>
      </c>
      <c r="F303" s="32">
        <v>6.02</v>
      </c>
      <c r="G303" s="32">
        <v>2.63</v>
      </c>
      <c r="H303" s="32">
        <v>10.41</v>
      </c>
      <c r="I303" s="77">
        <v>2009</v>
      </c>
    </row>
    <row r="304" spans="1:9">
      <c r="A304" s="10" t="s">
        <v>14</v>
      </c>
      <c r="B304" s="32">
        <v>78.2</v>
      </c>
      <c r="C304" s="32">
        <v>3.82</v>
      </c>
      <c r="D304" s="32">
        <v>2.24</v>
      </c>
      <c r="E304" s="32">
        <v>18.25</v>
      </c>
      <c r="F304" s="32">
        <v>6.11</v>
      </c>
      <c r="G304" s="32">
        <v>8.98</v>
      </c>
      <c r="H304" s="32">
        <v>5.73</v>
      </c>
      <c r="I304" s="77">
        <v>2009</v>
      </c>
    </row>
    <row r="305" spans="1:9">
      <c r="A305" s="10" t="s">
        <v>15</v>
      </c>
      <c r="B305" s="32">
        <v>640.12</v>
      </c>
      <c r="C305" s="32">
        <v>64.47</v>
      </c>
      <c r="D305" s="32">
        <v>30.81</v>
      </c>
      <c r="E305" s="32">
        <v>69.59</v>
      </c>
      <c r="F305" s="32">
        <v>44.61</v>
      </c>
      <c r="G305" s="32">
        <v>21.74</v>
      </c>
      <c r="H305" s="32">
        <v>35.57</v>
      </c>
      <c r="I305" s="77">
        <v>2009</v>
      </c>
    </row>
    <row r="306" spans="1:9">
      <c r="A306" s="10" t="s">
        <v>16</v>
      </c>
      <c r="B306" s="32">
        <v>289.55</v>
      </c>
      <c r="C306" s="32">
        <v>13.5</v>
      </c>
      <c r="D306" s="32">
        <v>4.21</v>
      </c>
      <c r="E306" s="32">
        <v>67.38</v>
      </c>
      <c r="F306" s="32">
        <v>13.63</v>
      </c>
      <c r="G306" s="32">
        <v>28.05</v>
      </c>
      <c r="H306" s="32">
        <v>22.11</v>
      </c>
      <c r="I306" s="77">
        <v>2009</v>
      </c>
    </row>
    <row r="307" spans="1:9">
      <c r="A307" s="10" t="s">
        <v>17</v>
      </c>
      <c r="B307" s="32">
        <v>194.34</v>
      </c>
      <c r="C307" s="32">
        <v>14.75</v>
      </c>
      <c r="D307" s="32">
        <v>1.31</v>
      </c>
      <c r="E307" s="32">
        <v>66.66</v>
      </c>
      <c r="F307" s="32">
        <v>27.61</v>
      </c>
      <c r="G307" s="32">
        <v>2.5</v>
      </c>
      <c r="H307" s="32">
        <v>7.61</v>
      </c>
      <c r="I307" s="77">
        <v>2009</v>
      </c>
    </row>
    <row r="308" spans="1:9">
      <c r="A308" s="10" t="s">
        <v>18</v>
      </c>
      <c r="B308" s="32">
        <v>155.35</v>
      </c>
      <c r="C308" s="32">
        <v>9.64</v>
      </c>
      <c r="D308" s="32">
        <v>2.34</v>
      </c>
      <c r="E308" s="32">
        <v>51.74</v>
      </c>
      <c r="F308" s="32">
        <v>13.08</v>
      </c>
      <c r="G308" s="32">
        <v>10.78</v>
      </c>
      <c r="H308" s="32">
        <v>7.31</v>
      </c>
      <c r="I308" s="77">
        <v>2009</v>
      </c>
    </row>
    <row r="309" spans="1:9">
      <c r="A309" s="10" t="s">
        <v>19</v>
      </c>
      <c r="B309" s="32">
        <v>342.85</v>
      </c>
      <c r="C309" s="32">
        <v>16.86</v>
      </c>
      <c r="D309" s="32">
        <v>7.67</v>
      </c>
      <c r="E309" s="32">
        <v>100.27</v>
      </c>
      <c r="F309" s="32">
        <v>16.82</v>
      </c>
      <c r="G309" s="32">
        <v>8.03</v>
      </c>
      <c r="H309" s="32">
        <v>13.5</v>
      </c>
      <c r="I309" s="77">
        <v>2009</v>
      </c>
    </row>
    <row r="310" spans="1:9">
      <c r="A310" s="10" t="s">
        <v>20</v>
      </c>
      <c r="B310" s="32">
        <v>116.98</v>
      </c>
      <c r="C310" s="32">
        <v>4.89</v>
      </c>
      <c r="D310" s="32">
        <v>0.42</v>
      </c>
      <c r="E310" s="32">
        <v>47.45</v>
      </c>
      <c r="F310" s="32">
        <v>9.42</v>
      </c>
      <c r="G310" s="32">
        <v>15.85</v>
      </c>
      <c r="H310" s="32">
        <v>3.6</v>
      </c>
      <c r="I310" s="77">
        <v>2009</v>
      </c>
    </row>
    <row r="311" spans="1:9">
      <c r="A311" s="10" t="s">
        <v>21</v>
      </c>
      <c r="B311" s="32">
        <v>15.84</v>
      </c>
      <c r="C311" s="32">
        <v>0.31</v>
      </c>
      <c r="D311" s="32">
        <v>4.17</v>
      </c>
      <c r="E311" s="32">
        <v>4.61</v>
      </c>
      <c r="F311" s="32">
        <v>0.2</v>
      </c>
      <c r="G311" s="37"/>
      <c r="H311" s="32">
        <v>0.48</v>
      </c>
      <c r="I311" s="77">
        <v>2009</v>
      </c>
    </row>
    <row r="312" spans="1:9">
      <c r="A312" s="10" t="s">
        <v>22</v>
      </c>
      <c r="B312" s="32">
        <v>69.66</v>
      </c>
      <c r="C312" s="32">
        <v>6.54</v>
      </c>
      <c r="D312" s="32">
        <v>0.34</v>
      </c>
      <c r="E312" s="32">
        <v>20.83</v>
      </c>
      <c r="F312" s="32">
        <v>2.4</v>
      </c>
      <c r="G312" s="32">
        <v>3.43</v>
      </c>
      <c r="H312" s="32">
        <v>5.43</v>
      </c>
      <c r="I312" s="77">
        <v>2009</v>
      </c>
    </row>
    <row r="313" spans="1:9">
      <c r="A313" s="10" t="s">
        <v>23</v>
      </c>
      <c r="B313" s="32">
        <v>207.26</v>
      </c>
      <c r="C313" s="32">
        <v>14.78</v>
      </c>
      <c r="D313" s="32">
        <v>1.77</v>
      </c>
      <c r="E313" s="32">
        <v>75.2</v>
      </c>
      <c r="F313" s="32">
        <v>7.94</v>
      </c>
      <c r="G313" s="32">
        <v>5.82</v>
      </c>
      <c r="H313" s="32">
        <v>11.03</v>
      </c>
      <c r="I313" s="77">
        <v>2009</v>
      </c>
    </row>
    <row r="314" spans="1:9">
      <c r="A314" s="10" t="s">
        <v>24</v>
      </c>
      <c r="B314" s="32">
        <v>70.85</v>
      </c>
      <c r="C314" s="32">
        <v>7.9</v>
      </c>
      <c r="D314" s="32">
        <v>0.4</v>
      </c>
      <c r="E314" s="32">
        <v>40.01</v>
      </c>
      <c r="F314" s="32">
        <v>1.88</v>
      </c>
      <c r="G314" s="32">
        <v>2.45</v>
      </c>
      <c r="H314" s="32">
        <v>1.4</v>
      </c>
      <c r="I314" s="77">
        <v>2009</v>
      </c>
    </row>
    <row r="315" spans="1:9">
      <c r="A315" s="10" t="s">
        <v>25</v>
      </c>
      <c r="B315" s="32">
        <v>92.07</v>
      </c>
      <c r="C315" s="32">
        <v>9.97</v>
      </c>
      <c r="D315" s="32">
        <v>2.86</v>
      </c>
      <c r="E315" s="32">
        <v>38.99</v>
      </c>
      <c r="F315" s="32">
        <v>4.67</v>
      </c>
      <c r="G315" s="32">
        <v>13.35</v>
      </c>
      <c r="H315" s="32">
        <v>4.29</v>
      </c>
      <c r="I315" s="77">
        <v>2009</v>
      </c>
    </row>
    <row r="316" spans="1:9">
      <c r="A316" s="10" t="s">
        <v>26</v>
      </c>
      <c r="B316" s="32">
        <v>0.27</v>
      </c>
      <c r="C316" s="37"/>
      <c r="D316" s="37"/>
      <c r="E316" s="37"/>
      <c r="F316" s="37"/>
      <c r="G316" s="37"/>
      <c r="H316" s="32">
        <v>0.11</v>
      </c>
      <c r="I316" s="77">
        <v>2009</v>
      </c>
    </row>
    <row r="317" spans="1:9">
      <c r="A317" s="10" t="s">
        <v>27</v>
      </c>
      <c r="B317" s="32">
        <v>91.21</v>
      </c>
      <c r="C317" s="32">
        <v>5.32</v>
      </c>
      <c r="D317" s="32">
        <v>7.07</v>
      </c>
      <c r="E317" s="32">
        <v>34.56</v>
      </c>
      <c r="F317" s="32">
        <v>2.49</v>
      </c>
      <c r="G317" s="32">
        <v>1.74</v>
      </c>
      <c r="H317" s="32">
        <v>3.91</v>
      </c>
      <c r="I317" s="77">
        <v>2009</v>
      </c>
    </row>
    <row r="318" spans="1:9">
      <c r="A318" s="10" t="s">
        <v>28</v>
      </c>
      <c r="B318" s="32">
        <v>57.17</v>
      </c>
      <c r="C318" s="32">
        <v>1.41</v>
      </c>
      <c r="D318" s="32">
        <v>1.67</v>
      </c>
      <c r="E318" s="32">
        <v>22.28</v>
      </c>
      <c r="F318" s="32">
        <v>9.42</v>
      </c>
      <c r="G318" s="32">
        <v>9.56</v>
      </c>
      <c r="H318" s="32">
        <v>2.21</v>
      </c>
      <c r="I318" s="77">
        <v>2009</v>
      </c>
    </row>
    <row r="319" spans="1:9">
      <c r="A319" s="10" t="s">
        <v>29</v>
      </c>
      <c r="B319" s="32">
        <v>34.16</v>
      </c>
      <c r="C319" s="32">
        <v>4.93</v>
      </c>
      <c r="D319" s="32">
        <v>0.58</v>
      </c>
      <c r="E319" s="32">
        <v>14.96</v>
      </c>
      <c r="F319" s="32">
        <v>3.46</v>
      </c>
      <c r="G319" s="32">
        <v>3.66</v>
      </c>
      <c r="H319" s="32">
        <v>0.63</v>
      </c>
      <c r="I319" s="77">
        <v>2009</v>
      </c>
    </row>
    <row r="320" spans="1:9">
      <c r="A320" s="10" t="s">
        <v>30</v>
      </c>
      <c r="B320" s="32">
        <v>36.05</v>
      </c>
      <c r="C320" s="32">
        <v>2.38</v>
      </c>
      <c r="D320" s="32">
        <v>1.44</v>
      </c>
      <c r="E320" s="32">
        <v>13.14</v>
      </c>
      <c r="F320" s="32">
        <v>1.1</v>
      </c>
      <c r="G320" s="32">
        <v>5.15</v>
      </c>
      <c r="H320" s="32">
        <v>1.52</v>
      </c>
      <c r="I320" s="77">
        <v>2009</v>
      </c>
    </row>
    <row r="321" spans="1:9">
      <c r="A321" s="11" t="s">
        <v>31</v>
      </c>
      <c r="B321" s="33">
        <v>54.16</v>
      </c>
      <c r="C321" s="33">
        <v>7.19</v>
      </c>
      <c r="D321" s="33">
        <v>1.9</v>
      </c>
      <c r="E321" s="33">
        <v>18</v>
      </c>
      <c r="F321" s="33">
        <v>4.27</v>
      </c>
      <c r="G321" s="33">
        <v>0.2</v>
      </c>
      <c r="H321" s="33">
        <v>3.54</v>
      </c>
      <c r="I321" s="77">
        <v>2009</v>
      </c>
    </row>
    <row r="322" spans="1:9">
      <c r="A322" s="8" t="s">
        <v>0</v>
      </c>
      <c r="B322" s="31">
        <v>5664.16</v>
      </c>
      <c r="C322" s="31">
        <v>390.11</v>
      </c>
      <c r="D322" s="31">
        <v>195.79</v>
      </c>
      <c r="E322" s="31">
        <v>1277.94</v>
      </c>
      <c r="F322" s="31">
        <v>570.61</v>
      </c>
      <c r="G322" s="31">
        <v>226.96</v>
      </c>
      <c r="H322" s="31">
        <v>252.86</v>
      </c>
      <c r="I322" s="77">
        <v>2008</v>
      </c>
    </row>
    <row r="323" spans="1:9">
      <c r="A323" s="10" t="s">
        <v>1</v>
      </c>
      <c r="B323" s="32">
        <v>104.71</v>
      </c>
      <c r="C323" s="32">
        <v>2.92</v>
      </c>
      <c r="D323" s="32">
        <v>6.07</v>
      </c>
      <c r="E323" s="32">
        <v>40.47</v>
      </c>
      <c r="F323" s="32">
        <v>11.41</v>
      </c>
      <c r="G323" s="32">
        <v>0.61</v>
      </c>
      <c r="H323" s="32">
        <v>4.1</v>
      </c>
      <c r="I323" s="77">
        <v>2008</v>
      </c>
    </row>
    <row r="324" spans="1:9">
      <c r="A324" s="10" t="s">
        <v>2</v>
      </c>
      <c r="B324" s="32">
        <v>103.14</v>
      </c>
      <c r="C324" s="32">
        <v>6.79</v>
      </c>
      <c r="D324" s="32">
        <v>8.15</v>
      </c>
      <c r="E324" s="32">
        <v>11.75</v>
      </c>
      <c r="F324" s="32">
        <v>31.51</v>
      </c>
      <c r="G324" s="32">
        <v>1.5</v>
      </c>
      <c r="H324" s="32">
        <v>2.75</v>
      </c>
      <c r="I324" s="77">
        <v>2008</v>
      </c>
    </row>
    <row r="325" spans="1:9">
      <c r="A325" s="10" t="s">
        <v>3</v>
      </c>
      <c r="B325" s="32">
        <v>257.84</v>
      </c>
      <c r="C325" s="32">
        <v>13.66</v>
      </c>
      <c r="D325" s="32">
        <v>12.3</v>
      </c>
      <c r="E325" s="32">
        <v>49.27</v>
      </c>
      <c r="F325" s="32">
        <v>73.98</v>
      </c>
      <c r="G325" s="32">
        <v>2.54</v>
      </c>
      <c r="H325" s="32">
        <v>13.72</v>
      </c>
      <c r="I325" s="77">
        <v>2008</v>
      </c>
    </row>
    <row r="326" spans="1:9">
      <c r="A326" s="10" t="s">
        <v>4</v>
      </c>
      <c r="B326" s="32">
        <v>227.12</v>
      </c>
      <c r="C326" s="32">
        <v>12.57</v>
      </c>
      <c r="D326" s="32">
        <v>36.15</v>
      </c>
      <c r="E326" s="32">
        <v>43.03</v>
      </c>
      <c r="F326" s="32">
        <v>27.87</v>
      </c>
      <c r="G326" s="32">
        <v>11.94</v>
      </c>
      <c r="H326" s="32">
        <v>5.14</v>
      </c>
      <c r="I326" s="77">
        <v>2008</v>
      </c>
    </row>
    <row r="327" spans="1:9">
      <c r="A327" s="10" t="s">
        <v>5</v>
      </c>
      <c r="B327" s="32">
        <v>152.88</v>
      </c>
      <c r="C327" s="32">
        <v>5.39</v>
      </c>
      <c r="D327" s="32">
        <v>3.15</v>
      </c>
      <c r="E327" s="32">
        <v>79.07</v>
      </c>
      <c r="F327" s="32">
        <v>11.71</v>
      </c>
      <c r="G327" s="32">
        <v>8.86</v>
      </c>
      <c r="H327" s="32">
        <v>5.36</v>
      </c>
      <c r="I327" s="77">
        <v>2008</v>
      </c>
    </row>
    <row r="328" spans="1:9">
      <c r="A328" s="10" t="s">
        <v>6</v>
      </c>
      <c r="B328" s="32">
        <v>230.3</v>
      </c>
      <c r="C328" s="32">
        <v>13.38</v>
      </c>
      <c r="D328" s="32">
        <v>9.21</v>
      </c>
      <c r="E328" s="32">
        <v>35.29</v>
      </c>
      <c r="F328" s="32">
        <v>50.17</v>
      </c>
      <c r="G328" s="32">
        <v>10.69</v>
      </c>
      <c r="H328" s="32">
        <v>11.31</v>
      </c>
      <c r="I328" s="77">
        <v>2008</v>
      </c>
    </row>
    <row r="329" spans="1:9">
      <c r="A329" s="10" t="s">
        <v>7</v>
      </c>
      <c r="B329" s="32">
        <v>84.01</v>
      </c>
      <c r="C329" s="32">
        <v>4.61</v>
      </c>
      <c r="D329" s="32">
        <v>0.7</v>
      </c>
      <c r="E329" s="32">
        <v>18.14</v>
      </c>
      <c r="F329" s="32">
        <v>9.02</v>
      </c>
      <c r="G329" s="32">
        <v>1.56</v>
      </c>
      <c r="H329" s="32">
        <v>5.06</v>
      </c>
      <c r="I329" s="77">
        <v>2008</v>
      </c>
    </row>
    <row r="330" spans="1:9">
      <c r="A330" s="10" t="s">
        <v>8</v>
      </c>
      <c r="B330" s="32">
        <v>62</v>
      </c>
      <c r="C330" s="32">
        <v>1.31</v>
      </c>
      <c r="D330" s="32">
        <v>4.49</v>
      </c>
      <c r="E330" s="32">
        <v>24.71</v>
      </c>
      <c r="F330" s="32">
        <v>3.68</v>
      </c>
      <c r="G330" s="32">
        <v>0.53</v>
      </c>
      <c r="H330" s="32">
        <v>1.28</v>
      </c>
      <c r="I330" s="77">
        <v>2008</v>
      </c>
    </row>
    <row r="331" spans="1:9">
      <c r="A331" s="10" t="s">
        <v>9</v>
      </c>
      <c r="B331" s="32">
        <v>167.95</v>
      </c>
      <c r="C331" s="32">
        <v>24.34</v>
      </c>
      <c r="D331" s="32">
        <v>8.35</v>
      </c>
      <c r="E331" s="32">
        <v>17.94</v>
      </c>
      <c r="F331" s="32">
        <v>31.63</v>
      </c>
      <c r="G331" s="32">
        <v>4.22</v>
      </c>
      <c r="H331" s="32">
        <v>4.68</v>
      </c>
      <c r="I331" s="77">
        <v>2008</v>
      </c>
    </row>
    <row r="332" spans="1:9">
      <c r="A332" s="10" t="s">
        <v>10</v>
      </c>
      <c r="B332" s="32">
        <v>687.22</v>
      </c>
      <c r="C332" s="32">
        <v>66.02</v>
      </c>
      <c r="D332" s="32">
        <v>7.37</v>
      </c>
      <c r="E332" s="32">
        <v>93.55</v>
      </c>
      <c r="F332" s="32">
        <v>74.83</v>
      </c>
      <c r="G332" s="32">
        <v>18.97</v>
      </c>
      <c r="H332" s="32">
        <v>24.51</v>
      </c>
      <c r="I332" s="77">
        <v>2008</v>
      </c>
    </row>
    <row r="333" spans="1:9">
      <c r="A333" s="10" t="s">
        <v>11</v>
      </c>
      <c r="B333" s="32">
        <v>661.08</v>
      </c>
      <c r="C333" s="32">
        <v>47.61</v>
      </c>
      <c r="D333" s="32">
        <v>5.49</v>
      </c>
      <c r="E333" s="32">
        <v>82.42</v>
      </c>
      <c r="F333" s="32">
        <v>22.77</v>
      </c>
      <c r="G333" s="32">
        <v>13.98</v>
      </c>
      <c r="H333" s="32">
        <v>24.95</v>
      </c>
      <c r="I333" s="77">
        <v>2008</v>
      </c>
    </row>
    <row r="334" spans="1:9">
      <c r="A334" s="10" t="s">
        <v>12</v>
      </c>
      <c r="B334" s="32">
        <v>155.93</v>
      </c>
      <c r="C334" s="32">
        <v>6.51</v>
      </c>
      <c r="D334" s="32">
        <v>2.77</v>
      </c>
      <c r="E334" s="32">
        <v>30.08</v>
      </c>
      <c r="F334" s="32">
        <v>16.19</v>
      </c>
      <c r="G334" s="32">
        <v>9.79</v>
      </c>
      <c r="H334" s="32">
        <v>8.46</v>
      </c>
      <c r="I334" s="77">
        <v>2008</v>
      </c>
    </row>
    <row r="335" spans="1:9">
      <c r="A335" s="10" t="s">
        <v>13</v>
      </c>
      <c r="B335" s="32">
        <v>166.78</v>
      </c>
      <c r="C335" s="32">
        <v>8.72</v>
      </c>
      <c r="D335" s="32">
        <v>0.73</v>
      </c>
      <c r="E335" s="32">
        <v>49.32</v>
      </c>
      <c r="F335" s="32">
        <v>8.46</v>
      </c>
      <c r="G335" s="32">
        <v>4.39</v>
      </c>
      <c r="H335" s="32">
        <v>10.06</v>
      </c>
      <c r="I335" s="77">
        <v>2008</v>
      </c>
    </row>
    <row r="336" spans="1:9">
      <c r="A336" s="10" t="s">
        <v>14</v>
      </c>
      <c r="B336" s="32">
        <v>88.8</v>
      </c>
      <c r="C336" s="32">
        <v>4.67</v>
      </c>
      <c r="D336" s="32">
        <v>3.93</v>
      </c>
      <c r="E336" s="32">
        <v>19.86</v>
      </c>
      <c r="F336" s="32">
        <v>6.94</v>
      </c>
      <c r="G336" s="32">
        <v>10.27</v>
      </c>
      <c r="H336" s="32">
        <v>5.92</v>
      </c>
      <c r="I336" s="77">
        <v>2008</v>
      </c>
    </row>
    <row r="337" spans="1:9">
      <c r="A337" s="10" t="s">
        <v>15</v>
      </c>
      <c r="B337" s="32">
        <v>642.59</v>
      </c>
      <c r="C337" s="32">
        <v>59.77</v>
      </c>
      <c r="D337" s="32">
        <v>34.98</v>
      </c>
      <c r="E337" s="32">
        <v>71.1</v>
      </c>
      <c r="F337" s="32">
        <v>56.24</v>
      </c>
      <c r="G337" s="32">
        <v>17.13</v>
      </c>
      <c r="H337" s="32">
        <v>40.62</v>
      </c>
      <c r="I337" s="77">
        <v>2008</v>
      </c>
    </row>
    <row r="338" spans="1:9">
      <c r="A338" s="10" t="s">
        <v>16</v>
      </c>
      <c r="B338" s="32">
        <v>261.74</v>
      </c>
      <c r="C338" s="32">
        <v>13.29</v>
      </c>
      <c r="D338" s="32">
        <v>6.79</v>
      </c>
      <c r="E338" s="32">
        <v>59.01</v>
      </c>
      <c r="F338" s="32">
        <v>14.46</v>
      </c>
      <c r="G338" s="32">
        <v>25.67</v>
      </c>
      <c r="H338" s="32">
        <v>18.85</v>
      </c>
      <c r="I338" s="77">
        <v>2008</v>
      </c>
    </row>
    <row r="339" spans="1:9">
      <c r="A339" s="10" t="s">
        <v>17</v>
      </c>
      <c r="B339" s="32">
        <v>189.73</v>
      </c>
      <c r="C339" s="32">
        <v>13.14</v>
      </c>
      <c r="D339" s="32">
        <v>3.68</v>
      </c>
      <c r="E339" s="32">
        <v>72.53</v>
      </c>
      <c r="F339" s="32">
        <v>21.28</v>
      </c>
      <c r="G339" s="32">
        <v>4.57</v>
      </c>
      <c r="H339" s="32">
        <v>8.9</v>
      </c>
      <c r="I339" s="77">
        <v>2008</v>
      </c>
    </row>
    <row r="340" spans="1:9">
      <c r="A340" s="10" t="s">
        <v>18</v>
      </c>
      <c r="B340" s="32">
        <v>146.45</v>
      </c>
      <c r="C340" s="32">
        <v>8.84</v>
      </c>
      <c r="D340" s="32">
        <v>4.32</v>
      </c>
      <c r="E340" s="32">
        <v>48.91</v>
      </c>
      <c r="F340" s="32">
        <v>18.12</v>
      </c>
      <c r="G340" s="32">
        <v>9.12</v>
      </c>
      <c r="H340" s="32">
        <v>5.21</v>
      </c>
      <c r="I340" s="77">
        <v>2008</v>
      </c>
    </row>
    <row r="341" spans="1:9">
      <c r="A341" s="10" t="s">
        <v>19</v>
      </c>
      <c r="B341" s="32">
        <v>416.41</v>
      </c>
      <c r="C341" s="32">
        <v>18.3</v>
      </c>
      <c r="D341" s="32">
        <v>11.1</v>
      </c>
      <c r="E341" s="32">
        <v>110.79</v>
      </c>
      <c r="F341" s="32">
        <v>24.46</v>
      </c>
      <c r="G341" s="32">
        <v>10.2</v>
      </c>
      <c r="H341" s="32">
        <v>14.89</v>
      </c>
      <c r="I341" s="77">
        <v>2008</v>
      </c>
    </row>
    <row r="342" spans="1:9">
      <c r="A342" s="10" t="s">
        <v>20</v>
      </c>
      <c r="B342" s="32">
        <v>116.89</v>
      </c>
      <c r="C342" s="32">
        <v>4.87</v>
      </c>
      <c r="D342" s="32">
        <v>0.94</v>
      </c>
      <c r="E342" s="32">
        <v>52.4</v>
      </c>
      <c r="F342" s="32">
        <v>8.53</v>
      </c>
      <c r="G342" s="32">
        <v>10.53</v>
      </c>
      <c r="H342" s="32">
        <v>3.65</v>
      </c>
      <c r="I342" s="77">
        <v>2008</v>
      </c>
    </row>
    <row r="343" spans="1:9">
      <c r="A343" s="10" t="s">
        <v>21</v>
      </c>
      <c r="B343" s="32">
        <v>21.98</v>
      </c>
      <c r="C343" s="32">
        <v>0.88</v>
      </c>
      <c r="D343" s="32">
        <v>6.75</v>
      </c>
      <c r="E343" s="32">
        <v>4.38</v>
      </c>
      <c r="F343" s="32">
        <v>0.22</v>
      </c>
      <c r="G343" s="37"/>
      <c r="H343" s="32">
        <v>0.58</v>
      </c>
      <c r="I343" s="77">
        <v>2008</v>
      </c>
    </row>
    <row r="344" spans="1:9">
      <c r="A344" s="10" t="s">
        <v>22</v>
      </c>
      <c r="B344" s="32">
        <v>78.23</v>
      </c>
      <c r="C344" s="32">
        <v>5.45</v>
      </c>
      <c r="D344" s="32">
        <v>0.26</v>
      </c>
      <c r="E344" s="32">
        <v>22.73</v>
      </c>
      <c r="F344" s="32">
        <v>3.21</v>
      </c>
      <c r="G344" s="32">
        <v>4.17</v>
      </c>
      <c r="H344" s="32">
        <v>6.41</v>
      </c>
      <c r="I344" s="77">
        <v>2008</v>
      </c>
    </row>
    <row r="345" spans="1:9">
      <c r="A345" s="10" t="s">
        <v>23</v>
      </c>
      <c r="B345" s="32">
        <v>197.8</v>
      </c>
      <c r="C345" s="32">
        <v>13.91</v>
      </c>
      <c r="D345" s="32">
        <v>9.04</v>
      </c>
      <c r="E345" s="32">
        <v>66.33</v>
      </c>
      <c r="F345" s="32">
        <v>16.88</v>
      </c>
      <c r="G345" s="32">
        <v>5.94</v>
      </c>
      <c r="H345" s="32">
        <v>9.8</v>
      </c>
      <c r="I345" s="77">
        <v>2008</v>
      </c>
    </row>
    <row r="346" spans="1:9">
      <c r="A346" s="10" t="s">
        <v>24</v>
      </c>
      <c r="B346" s="32">
        <v>73.52</v>
      </c>
      <c r="C346" s="32">
        <v>7.12</v>
      </c>
      <c r="D346" s="32">
        <v>0.24</v>
      </c>
      <c r="E346" s="32">
        <v>43.96</v>
      </c>
      <c r="F346" s="32">
        <v>2.62</v>
      </c>
      <c r="G346" s="32">
        <v>1.88</v>
      </c>
      <c r="H346" s="32">
        <v>1.18</v>
      </c>
      <c r="I346" s="77">
        <v>2008</v>
      </c>
    </row>
    <row r="347" spans="1:9">
      <c r="A347" s="10" t="s">
        <v>25</v>
      </c>
      <c r="B347" s="32">
        <v>98.33</v>
      </c>
      <c r="C347" s="32">
        <v>11.56</v>
      </c>
      <c r="D347" s="32">
        <v>2.86</v>
      </c>
      <c r="E347" s="32">
        <v>33.84</v>
      </c>
      <c r="F347" s="32">
        <v>6.44</v>
      </c>
      <c r="G347" s="32">
        <v>19.21</v>
      </c>
      <c r="H347" s="32">
        <v>4.22</v>
      </c>
      <c r="I347" s="77">
        <v>2008</v>
      </c>
    </row>
    <row r="348" spans="1:9">
      <c r="A348" s="10" t="s">
        <v>26</v>
      </c>
      <c r="B348" s="32">
        <v>0.32</v>
      </c>
      <c r="C348" s="37"/>
      <c r="D348" s="37"/>
      <c r="E348" s="32">
        <v>0.1</v>
      </c>
      <c r="F348" s="37"/>
      <c r="G348" s="37"/>
      <c r="H348" s="32">
        <v>0.1</v>
      </c>
      <c r="I348" s="77">
        <v>2008</v>
      </c>
    </row>
    <row r="349" spans="1:9">
      <c r="A349" s="10" t="s">
        <v>27</v>
      </c>
      <c r="B349" s="32">
        <v>99.2</v>
      </c>
      <c r="C349" s="32">
        <v>4.83</v>
      </c>
      <c r="D349" s="32">
        <v>1.47</v>
      </c>
      <c r="E349" s="32">
        <v>31.19</v>
      </c>
      <c r="F349" s="32">
        <v>1.63</v>
      </c>
      <c r="G349" s="32">
        <v>2.6</v>
      </c>
      <c r="H349" s="32">
        <v>3.69</v>
      </c>
      <c r="I349" s="77">
        <v>2008</v>
      </c>
    </row>
    <row r="350" spans="1:9">
      <c r="A350" s="10" t="s">
        <v>28</v>
      </c>
      <c r="B350" s="32">
        <v>55.43</v>
      </c>
      <c r="C350" s="32">
        <v>1.34</v>
      </c>
      <c r="D350" s="32">
        <v>1.78</v>
      </c>
      <c r="E350" s="32">
        <v>19.66</v>
      </c>
      <c r="F350" s="32">
        <v>8.15</v>
      </c>
      <c r="G350" s="32">
        <v>6.53</v>
      </c>
      <c r="H350" s="32">
        <v>2.48</v>
      </c>
      <c r="I350" s="77">
        <v>2008</v>
      </c>
    </row>
    <row r="351" spans="1:9">
      <c r="A351" s="10" t="s">
        <v>29</v>
      </c>
      <c r="B351" s="32">
        <v>29.22</v>
      </c>
      <c r="C351" s="32">
        <v>2.12</v>
      </c>
      <c r="D351" s="32">
        <v>0.23</v>
      </c>
      <c r="E351" s="32">
        <v>15.6</v>
      </c>
      <c r="F351" s="32">
        <v>2.8</v>
      </c>
      <c r="G351" s="32">
        <v>3.48</v>
      </c>
      <c r="H351" s="32">
        <v>0.34</v>
      </c>
      <c r="I351" s="77">
        <v>2008</v>
      </c>
    </row>
    <row r="352" spans="1:9">
      <c r="A352" s="10" t="s">
        <v>30</v>
      </c>
      <c r="B352" s="32">
        <v>39.54</v>
      </c>
      <c r="C352" s="32">
        <v>2.1</v>
      </c>
      <c r="D352" s="32">
        <v>1.02</v>
      </c>
      <c r="E352" s="32">
        <v>12.68</v>
      </c>
      <c r="F352" s="32">
        <v>1.04</v>
      </c>
      <c r="G352" s="32">
        <v>5.71</v>
      </c>
      <c r="H352" s="32">
        <v>1.51</v>
      </c>
      <c r="I352" s="77">
        <v>2008</v>
      </c>
    </row>
    <row r="353" spans="1:9">
      <c r="A353" s="11" t="s">
        <v>31</v>
      </c>
      <c r="B353" s="33">
        <v>47.02</v>
      </c>
      <c r="C353" s="33">
        <v>4.09</v>
      </c>
      <c r="D353" s="33">
        <v>1.44</v>
      </c>
      <c r="E353" s="33">
        <v>17.84</v>
      </c>
      <c r="F353" s="33">
        <v>4.38</v>
      </c>
      <c r="G353" s="33">
        <v>0.38</v>
      </c>
      <c r="H353" s="33">
        <v>3.13</v>
      </c>
      <c r="I353" s="77">
        <v>2008</v>
      </c>
    </row>
    <row r="354" spans="1:9">
      <c r="A354" s="8" t="s">
        <v>0</v>
      </c>
      <c r="B354">
        <v>4163.31</v>
      </c>
      <c r="C354" s="31">
        <v>295.02</v>
      </c>
      <c r="D354">
        <v>119.79</v>
      </c>
      <c r="E354">
        <v>945.09</v>
      </c>
      <c r="F354">
        <v>397.34</v>
      </c>
      <c r="G354">
        <v>161.72</v>
      </c>
      <c r="H354" s="77">
        <v>191.75</v>
      </c>
      <c r="I354">
        <v>2007</v>
      </c>
    </row>
    <row r="355" spans="1:9">
      <c r="A355" s="10" t="s">
        <v>1</v>
      </c>
      <c r="B355">
        <v>70.3</v>
      </c>
      <c r="C355" s="32">
        <v>2.5</v>
      </c>
      <c r="D355">
        <v>3.25</v>
      </c>
      <c r="E355">
        <v>17.96</v>
      </c>
      <c r="F355">
        <v>10.35</v>
      </c>
      <c r="G355">
        <v>0.46</v>
      </c>
      <c r="H355" s="77">
        <v>2.57</v>
      </c>
      <c r="I355">
        <v>2007</v>
      </c>
    </row>
    <row r="356" spans="1:9">
      <c r="A356" s="10" t="s">
        <v>2</v>
      </c>
      <c r="B356">
        <v>60.84</v>
      </c>
      <c r="C356" s="37" t="s">
        <v>46</v>
      </c>
      <c r="D356">
        <v>5.2</v>
      </c>
      <c r="E356">
        <v>7.34</v>
      </c>
      <c r="F356">
        <v>19.11</v>
      </c>
      <c r="G356">
        <v>0.75</v>
      </c>
      <c r="H356" s="77">
        <v>1.82</v>
      </c>
      <c r="I356">
        <v>2007</v>
      </c>
    </row>
    <row r="357" spans="1:9">
      <c r="A357" s="10" t="s">
        <v>3</v>
      </c>
      <c r="B357">
        <v>187.83</v>
      </c>
      <c r="C357" s="32">
        <v>11.78</v>
      </c>
      <c r="D357">
        <v>8.29</v>
      </c>
      <c r="E357">
        <v>35.06</v>
      </c>
      <c r="F357">
        <v>51.96</v>
      </c>
      <c r="G357">
        <v>2.03</v>
      </c>
      <c r="H357" s="77">
        <v>10.8</v>
      </c>
      <c r="I357">
        <v>2007</v>
      </c>
    </row>
    <row r="358" spans="1:9">
      <c r="A358" s="10" t="s">
        <v>4</v>
      </c>
      <c r="B358">
        <v>168.73</v>
      </c>
      <c r="C358" s="32">
        <v>11.53</v>
      </c>
      <c r="D358">
        <v>25.03</v>
      </c>
      <c r="E358">
        <v>31.98</v>
      </c>
      <c r="F358">
        <v>24.48</v>
      </c>
      <c r="G358">
        <v>9.49</v>
      </c>
      <c r="H358" s="77">
        <v>4.75</v>
      </c>
      <c r="I358">
        <v>2007</v>
      </c>
    </row>
    <row r="359" spans="1:9">
      <c r="A359" s="10" t="s">
        <v>5</v>
      </c>
      <c r="B359">
        <v>100.47</v>
      </c>
      <c r="C359" s="32">
        <v>4.25</v>
      </c>
      <c r="D359">
        <v>1.53</v>
      </c>
      <c r="E359">
        <v>47.88</v>
      </c>
      <c r="F359">
        <v>6.17</v>
      </c>
      <c r="G359">
        <v>6.52</v>
      </c>
      <c r="H359" s="77">
        <v>3.27</v>
      </c>
      <c r="I359">
        <v>2007</v>
      </c>
    </row>
    <row r="360" spans="1:9">
      <c r="A360" s="10" t="s">
        <v>6</v>
      </c>
      <c r="B360">
        <v>163.94</v>
      </c>
      <c r="C360" s="32">
        <v>11.01</v>
      </c>
      <c r="D360">
        <v>6.19</v>
      </c>
      <c r="E360">
        <v>27.28</v>
      </c>
      <c r="F360">
        <v>32.44</v>
      </c>
      <c r="G360">
        <v>9.18</v>
      </c>
      <c r="H360" s="77">
        <v>9.06</v>
      </c>
      <c r="I360">
        <v>2007</v>
      </c>
    </row>
    <row r="361" spans="1:9">
      <c r="A361" s="10" t="s">
        <v>7</v>
      </c>
      <c r="B361">
        <v>66.25</v>
      </c>
      <c r="C361" s="32">
        <v>3.81</v>
      </c>
      <c r="D361">
        <v>0.24</v>
      </c>
      <c r="E361">
        <v>14.06</v>
      </c>
      <c r="F361">
        <v>5.58</v>
      </c>
      <c r="G361">
        <v>0.15</v>
      </c>
      <c r="H361" s="77">
        <v>3.11</v>
      </c>
      <c r="I361">
        <v>2007</v>
      </c>
    </row>
    <row r="362" spans="1:9">
      <c r="A362" s="10" t="s">
        <v>8</v>
      </c>
      <c r="B362">
        <v>52.5</v>
      </c>
      <c r="C362" s="32">
        <v>1.76</v>
      </c>
      <c r="D362">
        <v>6.18</v>
      </c>
      <c r="E362">
        <v>21.49</v>
      </c>
      <c r="F362">
        <v>2.7</v>
      </c>
      <c r="G362">
        <v>0.46</v>
      </c>
      <c r="H362" s="77">
        <v>1.29</v>
      </c>
      <c r="I362">
        <v>2007</v>
      </c>
    </row>
    <row r="363" spans="1:9">
      <c r="A363" s="10" t="s">
        <v>9</v>
      </c>
      <c r="B363">
        <v>119.94</v>
      </c>
      <c r="C363" s="32">
        <v>16.77</v>
      </c>
      <c r="D363">
        <v>3.59</v>
      </c>
      <c r="E363">
        <v>8.59</v>
      </c>
      <c r="F363">
        <v>20.8</v>
      </c>
      <c r="G363">
        <v>2.98</v>
      </c>
      <c r="H363" s="77">
        <v>4.2</v>
      </c>
      <c r="I363">
        <v>2007</v>
      </c>
    </row>
    <row r="364" spans="1:9">
      <c r="A364" s="10" t="s">
        <v>10</v>
      </c>
      <c r="B364">
        <v>503.95</v>
      </c>
      <c r="C364" s="32">
        <v>48.7</v>
      </c>
      <c r="D364">
        <v>4.14</v>
      </c>
      <c r="E364">
        <v>64.04</v>
      </c>
      <c r="F364">
        <v>59.44</v>
      </c>
      <c r="G364">
        <v>11.85</v>
      </c>
      <c r="H364" s="77">
        <v>17.54</v>
      </c>
      <c r="I364">
        <v>2007</v>
      </c>
    </row>
    <row r="365" spans="1:9">
      <c r="A365" s="10" t="s">
        <v>11</v>
      </c>
      <c r="B365">
        <v>517.11</v>
      </c>
      <c r="C365" s="32">
        <v>35.15</v>
      </c>
      <c r="D365">
        <v>1.76</v>
      </c>
      <c r="E365">
        <v>66.03</v>
      </c>
      <c r="F365">
        <v>14.96</v>
      </c>
      <c r="G365">
        <v>11.31</v>
      </c>
      <c r="H365" s="77">
        <v>19.05</v>
      </c>
      <c r="I365">
        <v>2007</v>
      </c>
    </row>
    <row r="366" spans="1:9">
      <c r="A366" s="10" t="s">
        <v>12</v>
      </c>
      <c r="B366">
        <v>95.49</v>
      </c>
      <c r="C366" s="32">
        <v>4.66</v>
      </c>
      <c r="D366">
        <v>2.25</v>
      </c>
      <c r="E366">
        <v>14.62</v>
      </c>
      <c r="F366">
        <v>9.84</v>
      </c>
      <c r="G366">
        <v>6.55</v>
      </c>
      <c r="H366" s="77">
        <v>6.36</v>
      </c>
      <c r="I366">
        <v>2007</v>
      </c>
    </row>
    <row r="367" spans="1:9">
      <c r="A367" s="10" t="s">
        <v>13</v>
      </c>
      <c r="B367">
        <v>115.08</v>
      </c>
      <c r="C367" s="32">
        <v>7.35</v>
      </c>
      <c r="D367">
        <v>1.07</v>
      </c>
      <c r="E367">
        <v>25.96</v>
      </c>
      <c r="F367">
        <v>6.53</v>
      </c>
      <c r="G367">
        <v>4.59</v>
      </c>
      <c r="H367" s="77">
        <v>7.79</v>
      </c>
      <c r="I367">
        <v>2007</v>
      </c>
    </row>
    <row r="368" spans="1:9">
      <c r="A368" s="10" t="s">
        <v>14</v>
      </c>
      <c r="B368">
        <v>57.12</v>
      </c>
      <c r="C368" s="32">
        <v>2.46</v>
      </c>
      <c r="D368">
        <v>2.37</v>
      </c>
      <c r="E368">
        <v>13.8</v>
      </c>
      <c r="F368">
        <v>5.3</v>
      </c>
      <c r="G368">
        <v>8.48</v>
      </c>
      <c r="H368" s="77">
        <v>3.19</v>
      </c>
      <c r="I368">
        <v>2007</v>
      </c>
    </row>
    <row r="369" spans="1:9">
      <c r="A369" s="10" t="s">
        <v>15</v>
      </c>
      <c r="B369">
        <v>526.82</v>
      </c>
      <c r="C369" s="32">
        <v>45.58</v>
      </c>
      <c r="D369">
        <v>21.03</v>
      </c>
      <c r="E369">
        <v>103.55</v>
      </c>
      <c r="F369">
        <v>38.05</v>
      </c>
      <c r="G369">
        <v>12.43</v>
      </c>
      <c r="H369" s="77">
        <v>31.1</v>
      </c>
      <c r="I369">
        <v>2007</v>
      </c>
    </row>
    <row r="370" spans="1:9">
      <c r="A370" s="10" t="s">
        <v>16</v>
      </c>
      <c r="B370">
        <v>214.16</v>
      </c>
      <c r="C370" s="32">
        <v>9.49</v>
      </c>
      <c r="D370">
        <v>4.31</v>
      </c>
      <c r="E370">
        <v>55.29</v>
      </c>
      <c r="F370">
        <v>7.96</v>
      </c>
      <c r="G370">
        <v>17.96</v>
      </c>
      <c r="H370" s="77">
        <v>15.49</v>
      </c>
      <c r="I370">
        <v>2007</v>
      </c>
    </row>
    <row r="371" spans="1:9">
      <c r="A371" s="10" t="s">
        <v>17</v>
      </c>
      <c r="B371">
        <v>114.14</v>
      </c>
      <c r="C371" s="32">
        <v>10.62</v>
      </c>
      <c r="D371">
        <v>1.62</v>
      </c>
      <c r="E371">
        <v>41.09</v>
      </c>
      <c r="F371" t="s">
        <v>47</v>
      </c>
      <c r="G371">
        <v>2.19</v>
      </c>
      <c r="H371" s="77">
        <v>6.19</v>
      </c>
      <c r="I371">
        <v>2007</v>
      </c>
    </row>
    <row r="372" spans="1:9">
      <c r="A372" s="10" t="s">
        <v>18</v>
      </c>
      <c r="B372">
        <v>101.31</v>
      </c>
      <c r="C372" s="32">
        <v>5.81</v>
      </c>
      <c r="D372">
        <v>2.5</v>
      </c>
      <c r="E372">
        <v>33.39</v>
      </c>
      <c r="F372">
        <v>11.93</v>
      </c>
      <c r="G372">
        <v>6.41</v>
      </c>
      <c r="H372" s="77">
        <v>4.21</v>
      </c>
      <c r="I372">
        <v>2007</v>
      </c>
    </row>
    <row r="373" spans="1:9">
      <c r="A373" s="10" t="s">
        <v>19</v>
      </c>
      <c r="B373">
        <v>307.05</v>
      </c>
      <c r="C373" s="32">
        <v>17.46</v>
      </c>
      <c r="D373">
        <v>6.2</v>
      </c>
      <c r="E373">
        <v>86.62</v>
      </c>
      <c r="F373">
        <v>12.48</v>
      </c>
      <c r="G373">
        <v>7.23</v>
      </c>
      <c r="H373" s="77">
        <v>12.53</v>
      </c>
      <c r="I373">
        <v>2007</v>
      </c>
    </row>
    <row r="374" spans="1:9">
      <c r="A374" s="10" t="s">
        <v>20</v>
      </c>
      <c r="B374">
        <v>65.92</v>
      </c>
      <c r="C374" s="32">
        <v>3.67</v>
      </c>
      <c r="D374">
        <v>0.74</v>
      </c>
      <c r="E374">
        <v>27.87</v>
      </c>
      <c r="F374">
        <v>1.17</v>
      </c>
      <c r="G374">
        <v>4.42</v>
      </c>
      <c r="H374" s="77">
        <v>2.59</v>
      </c>
      <c r="I374">
        <v>2007</v>
      </c>
    </row>
    <row r="375" spans="1:9">
      <c r="A375" s="10" t="s">
        <v>21</v>
      </c>
      <c r="B375">
        <v>17.62</v>
      </c>
      <c r="C375" s="32">
        <v>0.85</v>
      </c>
      <c r="D375">
        <v>4.11</v>
      </c>
      <c r="E375">
        <v>4.15</v>
      </c>
      <c r="F375">
        <v>0.01</v>
      </c>
      <c r="H375" s="77">
        <v>0.39</v>
      </c>
      <c r="I375">
        <v>2007</v>
      </c>
    </row>
    <row r="376" spans="1:9">
      <c r="A376" s="10" t="s">
        <v>22</v>
      </c>
      <c r="B376">
        <v>52.25</v>
      </c>
      <c r="C376" s="32">
        <v>3.01</v>
      </c>
      <c r="D376">
        <v>0.16</v>
      </c>
      <c r="E376">
        <v>16.2</v>
      </c>
      <c r="F376">
        <v>2.71</v>
      </c>
      <c r="G376">
        <v>3.17</v>
      </c>
      <c r="H376" s="77">
        <v>4.01</v>
      </c>
      <c r="I376">
        <v>2007</v>
      </c>
    </row>
    <row r="377" spans="1:9">
      <c r="A377" s="10" t="s">
        <v>23</v>
      </c>
      <c r="B377">
        <v>160.71</v>
      </c>
      <c r="C377" s="32">
        <v>8.38</v>
      </c>
      <c r="D377">
        <v>1.94</v>
      </c>
      <c r="E377">
        <v>59.23</v>
      </c>
      <c r="F377">
        <v>20.92</v>
      </c>
      <c r="G377">
        <v>4.71</v>
      </c>
      <c r="H377" s="77">
        <v>7.35</v>
      </c>
      <c r="I377">
        <v>2007</v>
      </c>
    </row>
    <row r="378" spans="1:9">
      <c r="A378" s="10" t="s">
        <v>24</v>
      </c>
      <c r="B378">
        <v>50.43</v>
      </c>
      <c r="C378" s="32">
        <v>3.72</v>
      </c>
      <c r="D378">
        <v>0.33</v>
      </c>
      <c r="E378">
        <v>30.11</v>
      </c>
      <c r="F378">
        <v>2.06</v>
      </c>
      <c r="G378">
        <v>1.01</v>
      </c>
      <c r="H378" s="77">
        <v>1.06</v>
      </c>
      <c r="I378">
        <v>2007</v>
      </c>
    </row>
    <row r="379" spans="1:9">
      <c r="A379" s="10" t="s">
        <v>25</v>
      </c>
      <c r="B379">
        <v>62.76</v>
      </c>
      <c r="C379" s="32">
        <v>7.18</v>
      </c>
      <c r="D379">
        <v>1.68</v>
      </c>
      <c r="E379">
        <v>18.42</v>
      </c>
      <c r="F379">
        <v>5.83</v>
      </c>
      <c r="G379">
        <v>12.52</v>
      </c>
      <c r="H379" s="77">
        <v>3.18</v>
      </c>
      <c r="I379">
        <v>2007</v>
      </c>
    </row>
    <row r="380" spans="1:9">
      <c r="A380" s="10" t="s">
        <v>26</v>
      </c>
      <c r="B380">
        <v>0.18</v>
      </c>
      <c r="C380" s="37"/>
      <c r="E380">
        <v>-0.03</v>
      </c>
      <c r="H380" s="77">
        <v>0.16</v>
      </c>
      <c r="I380">
        <v>2007</v>
      </c>
    </row>
    <row r="381" spans="1:9">
      <c r="A381" s="10" t="s">
        <v>27</v>
      </c>
      <c r="B381">
        <v>78.33</v>
      </c>
      <c r="C381" s="32">
        <v>4.55</v>
      </c>
      <c r="D381">
        <v>1.57</v>
      </c>
      <c r="E381">
        <v>23.02</v>
      </c>
      <c r="F381">
        <v>1</v>
      </c>
      <c r="G381">
        <v>1.81</v>
      </c>
      <c r="H381" s="77">
        <v>2.94</v>
      </c>
      <c r="I381">
        <v>2007</v>
      </c>
    </row>
    <row r="382" spans="1:9">
      <c r="A382" s="10" t="s">
        <v>28</v>
      </c>
      <c r="B382">
        <v>41.19</v>
      </c>
      <c r="C382" s="32">
        <v>1.18</v>
      </c>
      <c r="D382">
        <v>0.53</v>
      </c>
      <c r="E382">
        <v>15.67</v>
      </c>
      <c r="F382">
        <v>5.49</v>
      </c>
      <c r="G382">
        <v>4.11</v>
      </c>
      <c r="H382" s="77">
        <v>2.09</v>
      </c>
      <c r="I382">
        <v>2007</v>
      </c>
    </row>
    <row r="383" spans="1:9">
      <c r="A383" s="10" t="s">
        <v>29</v>
      </c>
      <c r="B383">
        <v>23.21</v>
      </c>
      <c r="C383" s="32">
        <v>2.14</v>
      </c>
      <c r="D383">
        <v>0.06</v>
      </c>
      <c r="E383">
        <v>11.2</v>
      </c>
      <c r="F383">
        <v>2.74</v>
      </c>
      <c r="G383">
        <v>2.9</v>
      </c>
      <c r="H383" s="77">
        <v>0.15</v>
      </c>
      <c r="I383">
        <v>2007</v>
      </c>
    </row>
    <row r="384" spans="1:9">
      <c r="A384" s="10" t="s">
        <v>30</v>
      </c>
      <c r="B384">
        <v>29</v>
      </c>
      <c r="C384" s="32">
        <v>1.81</v>
      </c>
      <c r="D384">
        <v>0.68</v>
      </c>
      <c r="E384">
        <v>9.51</v>
      </c>
      <c r="F384">
        <v>1.03</v>
      </c>
      <c r="G384">
        <v>5.74</v>
      </c>
      <c r="H384" s="77">
        <v>1.07</v>
      </c>
      <c r="I384">
        <v>2007</v>
      </c>
    </row>
    <row r="385" spans="1:9">
      <c r="A385" s="11" t="s">
        <v>31</v>
      </c>
      <c r="B385">
        <v>38.69</v>
      </c>
      <c r="C385" s="33">
        <v>3.78</v>
      </c>
      <c r="D385">
        <v>1.22</v>
      </c>
      <c r="E385">
        <v>13.72</v>
      </c>
      <c r="F385">
        <v>2.86</v>
      </c>
      <c r="G385">
        <v>0.31</v>
      </c>
      <c r="H385" s="77">
        <v>2.43</v>
      </c>
      <c r="I385">
        <v>2007</v>
      </c>
    </row>
    <row r="386" spans="1:9">
      <c r="A386" s="8" t="s">
        <v>0</v>
      </c>
      <c r="C386" s="31"/>
      <c r="H386" s="77"/>
      <c r="I386">
        <v>2017</v>
      </c>
    </row>
    <row r="387" spans="1:9">
      <c r="A387" s="10" t="s">
        <v>1</v>
      </c>
      <c r="C387" s="32"/>
      <c r="H387" s="77"/>
      <c r="I387">
        <v>2017</v>
      </c>
    </row>
    <row r="388" spans="1:9">
      <c r="A388" s="10" t="s">
        <v>2</v>
      </c>
      <c r="C388" s="37"/>
      <c r="H388" s="77"/>
      <c r="I388">
        <v>2017</v>
      </c>
    </row>
    <row r="389" spans="1:9">
      <c r="A389" s="10" t="s">
        <v>3</v>
      </c>
      <c r="C389" s="32"/>
      <c r="H389" s="77"/>
      <c r="I389">
        <v>2017</v>
      </c>
    </row>
    <row r="390" spans="1:9">
      <c r="A390" s="10" t="s">
        <v>4</v>
      </c>
      <c r="C390" s="32"/>
      <c r="H390" s="77"/>
      <c r="I390">
        <v>2017</v>
      </c>
    </row>
    <row r="391" spans="1:9">
      <c r="A391" s="10" t="s">
        <v>5</v>
      </c>
      <c r="C391" s="32"/>
      <c r="H391" s="77"/>
      <c r="I391">
        <v>2017</v>
      </c>
    </row>
    <row r="392" spans="1:9">
      <c r="A392" s="10" t="s">
        <v>6</v>
      </c>
      <c r="C392" s="32"/>
      <c r="H392" s="77"/>
      <c r="I392">
        <v>2017</v>
      </c>
    </row>
    <row r="393" spans="1:9">
      <c r="A393" s="10" t="s">
        <v>7</v>
      </c>
      <c r="C393" s="32"/>
      <c r="H393" s="77"/>
      <c r="I393">
        <v>2017</v>
      </c>
    </row>
    <row r="394" spans="1:9">
      <c r="A394" s="10" t="s">
        <v>8</v>
      </c>
      <c r="C394" s="32"/>
      <c r="H394" s="77"/>
      <c r="I394">
        <v>2017</v>
      </c>
    </row>
    <row r="395" spans="1:9">
      <c r="A395" s="10" t="s">
        <v>9</v>
      </c>
      <c r="C395" s="32"/>
      <c r="H395" s="77"/>
      <c r="I395">
        <v>2017</v>
      </c>
    </row>
    <row r="396" spans="1:9">
      <c r="A396" s="10" t="s">
        <v>10</v>
      </c>
      <c r="C396" s="32"/>
      <c r="H396" s="77"/>
      <c r="I396">
        <v>2017</v>
      </c>
    </row>
    <row r="397" spans="1:9">
      <c r="A397" s="10" t="s">
        <v>11</v>
      </c>
      <c r="C397" s="32"/>
      <c r="H397" s="77"/>
      <c r="I397">
        <v>2017</v>
      </c>
    </row>
    <row r="398" spans="1:9">
      <c r="A398" s="10" t="s">
        <v>12</v>
      </c>
      <c r="C398" s="32"/>
      <c r="H398" s="77"/>
      <c r="I398">
        <v>2017</v>
      </c>
    </row>
    <row r="399" spans="1:9">
      <c r="A399" s="10" t="s">
        <v>13</v>
      </c>
      <c r="C399" s="32"/>
      <c r="H399" s="77"/>
      <c r="I399">
        <v>2017</v>
      </c>
    </row>
    <row r="400" spans="1:9">
      <c r="A400" s="10" t="s">
        <v>14</v>
      </c>
      <c r="C400" s="32"/>
      <c r="H400" s="77"/>
      <c r="I400">
        <v>2017</v>
      </c>
    </row>
    <row r="401" spans="1:9">
      <c r="A401" s="10" t="s">
        <v>15</v>
      </c>
      <c r="C401" s="32"/>
      <c r="H401" s="77"/>
      <c r="I401">
        <v>2017</v>
      </c>
    </row>
    <row r="402" spans="1:9">
      <c r="A402" s="10" t="s">
        <v>16</v>
      </c>
      <c r="C402" s="32"/>
      <c r="H402" s="77"/>
      <c r="I402">
        <v>2017</v>
      </c>
    </row>
    <row r="403" spans="1:9">
      <c r="A403" s="10" t="s">
        <v>17</v>
      </c>
      <c r="C403" s="32"/>
      <c r="H403" s="77"/>
      <c r="I403">
        <v>2017</v>
      </c>
    </row>
    <row r="404" spans="1:9">
      <c r="A404" s="10" t="s">
        <v>18</v>
      </c>
      <c r="C404" s="32"/>
      <c r="H404" s="77"/>
      <c r="I404">
        <v>2017</v>
      </c>
    </row>
    <row r="405" spans="1:9">
      <c r="A405" s="10" t="s">
        <v>19</v>
      </c>
      <c r="C405" s="32"/>
      <c r="H405" s="77"/>
      <c r="I405">
        <v>2017</v>
      </c>
    </row>
    <row r="406" spans="1:9">
      <c r="A406" s="10" t="s">
        <v>20</v>
      </c>
      <c r="C406" s="32"/>
      <c r="H406" s="77"/>
      <c r="I406">
        <v>2017</v>
      </c>
    </row>
    <row r="407" spans="1:9">
      <c r="A407" s="10" t="s">
        <v>21</v>
      </c>
      <c r="C407" s="32"/>
      <c r="H407" s="77"/>
      <c r="I407">
        <v>2017</v>
      </c>
    </row>
    <row r="408" spans="1:9">
      <c r="A408" s="10" t="s">
        <v>22</v>
      </c>
      <c r="C408" s="32"/>
      <c r="H408" s="77"/>
      <c r="I408">
        <v>2017</v>
      </c>
    </row>
    <row r="409" spans="1:9">
      <c r="A409" s="10" t="s">
        <v>23</v>
      </c>
      <c r="C409" s="32"/>
      <c r="H409" s="77"/>
      <c r="I409">
        <v>2017</v>
      </c>
    </row>
    <row r="410" spans="1:9">
      <c r="A410" s="10" t="s">
        <v>24</v>
      </c>
      <c r="C410" s="32"/>
      <c r="H410" s="77"/>
      <c r="I410">
        <v>2017</v>
      </c>
    </row>
    <row r="411" spans="1:9">
      <c r="A411" s="10" t="s">
        <v>25</v>
      </c>
      <c r="C411" s="32"/>
      <c r="H411" s="77"/>
      <c r="I411">
        <v>2017</v>
      </c>
    </row>
    <row r="412" spans="1:9">
      <c r="A412" s="10" t="s">
        <v>26</v>
      </c>
      <c r="C412" s="37"/>
      <c r="H412" s="77"/>
      <c r="I412">
        <v>2017</v>
      </c>
    </row>
    <row r="413" spans="1:9">
      <c r="A413" s="10" t="s">
        <v>27</v>
      </c>
      <c r="C413" s="32"/>
      <c r="H413" s="77"/>
      <c r="I413">
        <v>2017</v>
      </c>
    </row>
    <row r="414" spans="1:9">
      <c r="A414" s="10" t="s">
        <v>28</v>
      </c>
      <c r="C414" s="32"/>
      <c r="H414" s="77"/>
      <c r="I414">
        <v>2017</v>
      </c>
    </row>
    <row r="415" spans="1:9">
      <c r="A415" s="10" t="s">
        <v>29</v>
      </c>
      <c r="C415" s="32"/>
      <c r="H415" s="77"/>
      <c r="I415">
        <v>2017</v>
      </c>
    </row>
    <row r="416" spans="1:9">
      <c r="A416" s="10" t="s">
        <v>30</v>
      </c>
      <c r="C416" s="32"/>
      <c r="H416" s="77"/>
      <c r="I416">
        <v>2017</v>
      </c>
    </row>
    <row r="417" spans="1:9">
      <c r="A417" s="11" t="s">
        <v>31</v>
      </c>
      <c r="C417" s="33"/>
      <c r="H417" s="77"/>
      <c r="I417">
        <v>2017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39"/>
  <sheetViews>
    <sheetView zoomScale="94" zoomScaleNormal="94" workbookViewId="0">
      <selection activeCell="I5" sqref="I5"/>
    </sheetView>
  </sheetViews>
  <sheetFormatPr defaultColWidth="9" defaultRowHeight="14.25"/>
  <cols>
    <col min="9" max="9" width="12.6666666666667"/>
    <col min="21" max="21" width="9.08333333333333" style="26"/>
    <col min="30" max="30" width="9.50833333333333" customWidth="1"/>
    <col min="48" max="48" width="13.1666666666667" style="28" customWidth="1"/>
  </cols>
  <sheetData>
    <row r="1" spans="1:59">
      <c r="A1" t="s">
        <v>48</v>
      </c>
      <c r="L1" t="s">
        <v>49</v>
      </c>
      <c r="U1" s="73"/>
      <c r="W1" t="s">
        <v>50</v>
      </c>
      <c r="AF1" t="s">
        <v>51</v>
      </c>
      <c r="AO1" t="s">
        <v>52</v>
      </c>
      <c r="AX1" t="s">
        <v>53</v>
      </c>
      <c r="BG1" t="s">
        <v>54</v>
      </c>
    </row>
    <row r="2" spans="1:65">
      <c r="A2" s="1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L2" s="1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W2" t="s">
        <v>35</v>
      </c>
      <c r="X2" t="s">
        <v>36</v>
      </c>
      <c r="Y2" t="s">
        <v>37</v>
      </c>
      <c r="Z2" t="s">
        <v>38</v>
      </c>
      <c r="AA2" t="s">
        <v>39</v>
      </c>
      <c r="AB2" t="s">
        <v>40</v>
      </c>
      <c r="AC2" t="s">
        <v>41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t="s">
        <v>40</v>
      </c>
      <c r="AU2" t="s">
        <v>41</v>
      </c>
      <c r="AX2" t="s">
        <v>35</v>
      </c>
      <c r="AY2" t="s">
        <v>36</v>
      </c>
      <c r="AZ2" t="s">
        <v>37</v>
      </c>
      <c r="BA2" t="s">
        <v>38</v>
      </c>
      <c r="BB2" t="s">
        <v>39</v>
      </c>
      <c r="BC2" t="s">
        <v>40</v>
      </c>
      <c r="BD2" t="s">
        <v>41</v>
      </c>
      <c r="BG2" t="s">
        <v>35</v>
      </c>
      <c r="BH2" t="s">
        <v>36</v>
      </c>
      <c r="BI2" t="s">
        <v>37</v>
      </c>
      <c r="BJ2" t="s">
        <v>38</v>
      </c>
      <c r="BK2" t="s">
        <v>39</v>
      </c>
      <c r="BL2" t="s">
        <v>40</v>
      </c>
      <c r="BM2" t="s">
        <v>41</v>
      </c>
    </row>
    <row r="3" spans="1:29">
      <c r="A3" s="2"/>
      <c r="B3" s="3" t="s">
        <v>55</v>
      </c>
      <c r="C3" s="4" t="s">
        <v>55</v>
      </c>
      <c r="D3" s="4" t="s">
        <v>55</v>
      </c>
      <c r="E3" s="4" t="s">
        <v>55</v>
      </c>
      <c r="F3" s="4" t="s">
        <v>55</v>
      </c>
      <c r="G3" s="4" t="s">
        <v>55</v>
      </c>
      <c r="H3" s="4" t="s">
        <v>55</v>
      </c>
      <c r="L3" s="2"/>
      <c r="M3" s="3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55</v>
      </c>
      <c r="S3" s="4" t="s">
        <v>55</v>
      </c>
      <c r="W3" s="4" t="s">
        <v>56</v>
      </c>
      <c r="X3" s="4" t="s">
        <v>56</v>
      </c>
      <c r="Y3" s="4" t="s">
        <v>56</v>
      </c>
      <c r="Z3" s="4" t="s">
        <v>56</v>
      </c>
      <c r="AA3" s="4" t="s">
        <v>56</v>
      </c>
      <c r="AB3" s="4" t="s">
        <v>56</v>
      </c>
      <c r="AC3" s="4" t="s">
        <v>56</v>
      </c>
    </row>
    <row r="4" spans="1:65">
      <c r="A4" s="5"/>
      <c r="B4" s="6"/>
      <c r="C4" s="6"/>
      <c r="D4" s="7"/>
      <c r="E4" s="7"/>
      <c r="F4" s="7"/>
      <c r="G4" s="7"/>
      <c r="H4" s="7"/>
      <c r="L4" s="5"/>
      <c r="M4" s="6"/>
      <c r="N4" s="7"/>
      <c r="O4" s="7"/>
      <c r="P4" s="7"/>
      <c r="Q4" s="7"/>
      <c r="R4" s="7"/>
      <c r="S4" s="7"/>
      <c r="W4" s="7"/>
      <c r="X4" s="7"/>
      <c r="Y4" s="7"/>
      <c r="Z4" s="7"/>
      <c r="AA4" s="7"/>
      <c r="AB4" s="7"/>
      <c r="AC4" s="7"/>
      <c r="AF4" s="23" t="s">
        <v>56</v>
      </c>
      <c r="AG4" s="23" t="s">
        <v>56</v>
      </c>
      <c r="AH4" s="23" t="s">
        <v>56</v>
      </c>
      <c r="AI4" s="23" t="s">
        <v>56</v>
      </c>
      <c r="AJ4" s="23" t="s">
        <v>56</v>
      </c>
      <c r="AK4" s="23" t="s">
        <v>56</v>
      </c>
      <c r="AL4" t="s">
        <v>56</v>
      </c>
      <c r="AO4" s="23" t="s">
        <v>56</v>
      </c>
      <c r="AP4" s="23" t="s">
        <v>56</v>
      </c>
      <c r="AQ4" s="23" t="s">
        <v>56</v>
      </c>
      <c r="AR4" s="23" t="s">
        <v>56</v>
      </c>
      <c r="AS4" s="23" t="s">
        <v>56</v>
      </c>
      <c r="AT4" s="23" t="s">
        <v>56</v>
      </c>
      <c r="AU4" s="23" t="s">
        <v>56</v>
      </c>
      <c r="AX4" s="23" t="s">
        <v>56</v>
      </c>
      <c r="AY4" s="23" t="s">
        <v>56</v>
      </c>
      <c r="AZ4" s="23" t="s">
        <v>56</v>
      </c>
      <c r="BA4" s="23" t="s">
        <v>56</v>
      </c>
      <c r="BB4" s="23" t="s">
        <v>56</v>
      </c>
      <c r="BC4" s="23" t="s">
        <v>56</v>
      </c>
      <c r="BD4" s="23" t="s">
        <v>56</v>
      </c>
      <c r="BG4" s="23" t="s">
        <v>56</v>
      </c>
      <c r="BH4" s="23" t="s">
        <v>56</v>
      </c>
      <c r="BI4" s="23" t="s">
        <v>56</v>
      </c>
      <c r="BJ4" s="23" t="s">
        <v>56</v>
      </c>
      <c r="BK4" s="23" t="s">
        <v>56</v>
      </c>
      <c r="BL4" s="23" t="s">
        <v>56</v>
      </c>
      <c r="BM4" s="23" t="s">
        <v>56</v>
      </c>
    </row>
    <row r="5" spans="1:66">
      <c r="A5" s="8" t="s">
        <v>0</v>
      </c>
      <c r="B5" s="67">
        <v>11141.58</v>
      </c>
      <c r="C5" s="67">
        <v>766.61</v>
      </c>
      <c r="D5" s="67">
        <v>365.62</v>
      </c>
      <c r="E5" s="67">
        <v>2579.07</v>
      </c>
      <c r="F5" s="67">
        <v>635.66</v>
      </c>
      <c r="G5" s="67">
        <v>549.78</v>
      </c>
      <c r="H5" s="67">
        <v>444.48</v>
      </c>
      <c r="I5">
        <f>SUM(C5:H5)/B5</f>
        <v>0.479395202475771</v>
      </c>
      <c r="K5" s="70"/>
      <c r="L5" s="8" t="s">
        <v>0</v>
      </c>
      <c r="M5" s="24">
        <v>12061.89</v>
      </c>
      <c r="N5" s="24">
        <v>853.72</v>
      </c>
      <c r="O5" s="24">
        <v>387.56</v>
      </c>
      <c r="P5" s="24">
        <v>2517.47</v>
      </c>
      <c r="Q5" s="24">
        <v>740.99</v>
      </c>
      <c r="R5" s="24">
        <v>597.73</v>
      </c>
      <c r="S5" s="24">
        <v>508.81</v>
      </c>
      <c r="T5">
        <f>SUM(N5:S5)/M5</f>
        <v>0.46479283097425</v>
      </c>
      <c r="W5" s="24">
        <v>12303.48</v>
      </c>
      <c r="X5" s="24">
        <v>949.2</v>
      </c>
      <c r="Y5" s="24">
        <v>403.57</v>
      </c>
      <c r="Z5" s="24">
        <v>2252.15</v>
      </c>
      <c r="AA5" s="24">
        <v>870.18</v>
      </c>
      <c r="AB5" s="24">
        <v>695.33</v>
      </c>
      <c r="AC5" s="24">
        <v>540.11</v>
      </c>
      <c r="AD5" s="75">
        <f>SUM(X5:AC5)/W5</f>
        <v>0.464140226992688</v>
      </c>
      <c r="AE5" t="s">
        <v>57</v>
      </c>
      <c r="AF5" s="24">
        <v>12505.14</v>
      </c>
      <c r="AG5" s="24">
        <v>1054.09</v>
      </c>
      <c r="AH5" s="24">
        <v>353.1</v>
      </c>
      <c r="AI5" s="24">
        <v>2066.79</v>
      </c>
      <c r="AJ5" s="24">
        <v>920.28</v>
      </c>
      <c r="AK5" s="24">
        <v>632.54</v>
      </c>
      <c r="AL5">
        <v>596.17</v>
      </c>
      <c r="AM5" s="76">
        <f>SUM(AG5:AL5)/AF5</f>
        <v>0.449652702808605</v>
      </c>
      <c r="AO5" s="24">
        <v>13029.77</v>
      </c>
      <c r="AP5" s="24">
        <v>1126.07</v>
      </c>
      <c r="AQ5" s="24">
        <v>390.98</v>
      </c>
      <c r="AR5" s="24">
        <v>2225.79</v>
      </c>
      <c r="AS5" s="24">
        <v>1029.14</v>
      </c>
      <c r="AT5" s="24">
        <v>678.05</v>
      </c>
      <c r="AU5" s="24">
        <v>646.36</v>
      </c>
      <c r="AV5" s="28">
        <f>SUM(AP5:AU5)/AO5</f>
        <v>0.467881627994968</v>
      </c>
      <c r="AX5" s="24">
        <v>13577.53</v>
      </c>
      <c r="AY5" s="24">
        <v>1137.09</v>
      </c>
      <c r="AZ5" s="24">
        <v>435.27</v>
      </c>
      <c r="BA5" s="24">
        <v>2357.48</v>
      </c>
      <c r="BB5" s="24">
        <v>1169.14</v>
      </c>
      <c r="BC5" s="24">
        <v>666.69</v>
      </c>
      <c r="BD5" s="24">
        <v>702.35</v>
      </c>
      <c r="BE5" s="76">
        <f>SUM(AY5:BD5)/AX5</f>
        <v>0.476376778397838</v>
      </c>
      <c r="BG5" s="24">
        <v>12346.02</v>
      </c>
      <c r="BH5" s="24">
        <v>988.7</v>
      </c>
      <c r="BI5" s="24">
        <v>376.46</v>
      </c>
      <c r="BJ5" s="24">
        <v>2149.48</v>
      </c>
      <c r="BK5" s="24">
        <v>1120.46</v>
      </c>
      <c r="BL5" s="24">
        <v>598.03</v>
      </c>
      <c r="BM5" s="24">
        <v>616.7</v>
      </c>
      <c r="BN5">
        <f>SUM(BH5:BM5)/BG5</f>
        <v>0.47382314300479</v>
      </c>
    </row>
    <row r="6" spans="1:66">
      <c r="A6" s="10" t="s">
        <v>1</v>
      </c>
      <c r="B6" s="67">
        <v>309.47</v>
      </c>
      <c r="C6" s="67">
        <v>1.6</v>
      </c>
      <c r="D6" s="67">
        <v>2.35</v>
      </c>
      <c r="E6" s="67">
        <v>74.71</v>
      </c>
      <c r="F6" s="67">
        <v>1.21</v>
      </c>
      <c r="G6" s="67">
        <v>0.22</v>
      </c>
      <c r="H6" s="67">
        <v>7.88</v>
      </c>
      <c r="I6">
        <f t="shared" ref="I6:I36" si="0">SUM(C6:H6)/B6</f>
        <v>0.284260186770931</v>
      </c>
      <c r="K6" s="71"/>
      <c r="L6" s="10" t="s">
        <v>1</v>
      </c>
      <c r="M6" s="25">
        <v>283.88</v>
      </c>
      <c r="N6" s="25">
        <v>2.02</v>
      </c>
      <c r="O6" s="25">
        <v>2.05</v>
      </c>
      <c r="P6" s="25">
        <v>42.4</v>
      </c>
      <c r="Q6" s="25">
        <v>1.32</v>
      </c>
      <c r="R6" s="25">
        <v>0.19</v>
      </c>
      <c r="S6" s="25">
        <v>6.43</v>
      </c>
      <c r="T6">
        <f t="shared" ref="T6:T36" si="1">SUM(N6:S6)/M6</f>
        <v>0.191665492461603</v>
      </c>
      <c r="W6" s="25">
        <v>294.96</v>
      </c>
      <c r="X6" s="25">
        <v>2.92</v>
      </c>
      <c r="Y6" s="25">
        <v>1.44</v>
      </c>
      <c r="Z6" s="25">
        <v>41.29</v>
      </c>
      <c r="AA6" s="25">
        <v>1.36</v>
      </c>
      <c r="AB6" s="25">
        <v>0.39</v>
      </c>
      <c r="AC6" s="25">
        <v>25.49</v>
      </c>
      <c r="AD6" s="76">
        <f t="shared" ref="AD6:AD36" si="2">SUM(X6:AC6)/W6</f>
        <v>0.247118253322484</v>
      </c>
      <c r="AF6" s="25">
        <v>224.24</v>
      </c>
      <c r="AG6" s="25">
        <v>4.82</v>
      </c>
      <c r="AH6" s="25">
        <v>1.91</v>
      </c>
      <c r="AI6" s="25">
        <v>60.79</v>
      </c>
      <c r="AJ6" s="25">
        <v>1.54</v>
      </c>
      <c r="AK6" s="25">
        <v>0.47</v>
      </c>
      <c r="AL6">
        <v>6.87</v>
      </c>
      <c r="AM6" s="76">
        <f t="shared" ref="AM6:AM36" si="3">SUM(AG6:AL6)/AF6</f>
        <v>0.340706386014984</v>
      </c>
      <c r="AO6" s="25">
        <v>178.65</v>
      </c>
      <c r="AP6" s="25">
        <v>4.93</v>
      </c>
      <c r="AQ6" s="25">
        <v>2.55</v>
      </c>
      <c r="AR6" s="25">
        <v>31.58</v>
      </c>
      <c r="AS6" s="25">
        <v>1.7</v>
      </c>
      <c r="AT6" s="25">
        <v>0.52</v>
      </c>
      <c r="AU6" s="25">
        <v>6.97</v>
      </c>
      <c r="AV6" s="28">
        <f t="shared" ref="AV6:AV36" si="4">SUM(AP6:AU6)/AO6</f>
        <v>0.270081164287713</v>
      </c>
      <c r="AX6" s="25">
        <v>264.34</v>
      </c>
      <c r="AY6" s="25">
        <v>6.29</v>
      </c>
      <c r="AZ6" s="25">
        <v>2.9</v>
      </c>
      <c r="BA6" s="25">
        <v>98.19</v>
      </c>
      <c r="BB6" s="25">
        <v>2.82</v>
      </c>
      <c r="BC6" s="25">
        <v>0.56</v>
      </c>
      <c r="BD6" s="25">
        <v>7.76</v>
      </c>
      <c r="BE6" s="76">
        <f t="shared" ref="BE6:BE36" si="5">SUM(AY6:BD6)/AX6</f>
        <v>0.448361958084285</v>
      </c>
      <c r="BG6" s="25">
        <v>243.48</v>
      </c>
      <c r="BH6" s="25">
        <v>5.43</v>
      </c>
      <c r="BI6" s="25">
        <v>2.85</v>
      </c>
      <c r="BJ6" s="25">
        <v>108.3</v>
      </c>
      <c r="BK6" s="25">
        <v>2.55</v>
      </c>
      <c r="BL6" s="25">
        <v>0.66</v>
      </c>
      <c r="BM6" s="25">
        <v>7.83</v>
      </c>
      <c r="BN6">
        <f t="shared" ref="BN6:BN36" si="6">SUM(BH6:BM6)/BG6</f>
        <v>0.524149827501232</v>
      </c>
    </row>
    <row r="7" spans="1:66">
      <c r="A7" s="10" t="s">
        <v>2</v>
      </c>
      <c r="B7" s="67">
        <v>117.14</v>
      </c>
      <c r="C7" s="67">
        <v>15.69</v>
      </c>
      <c r="D7" s="67">
        <v>2.61</v>
      </c>
      <c r="E7" s="67">
        <v>18.78</v>
      </c>
      <c r="F7" s="67">
        <v>9.81</v>
      </c>
      <c r="G7" s="67">
        <v>7.67</v>
      </c>
      <c r="H7" s="67">
        <v>2.6</v>
      </c>
      <c r="I7">
        <f t="shared" si="0"/>
        <v>0.487963121051733</v>
      </c>
      <c r="K7" s="71"/>
      <c r="L7" s="10" t="s">
        <v>2</v>
      </c>
      <c r="M7" s="25">
        <v>133.09</v>
      </c>
      <c r="N7" s="25">
        <v>15.87</v>
      </c>
      <c r="O7" s="25">
        <v>2.69</v>
      </c>
      <c r="P7" s="25">
        <v>17.89</v>
      </c>
      <c r="Q7" s="25">
        <v>9.6</v>
      </c>
      <c r="R7" s="25">
        <v>6.37</v>
      </c>
      <c r="S7" s="25">
        <v>2.81</v>
      </c>
      <c r="T7">
        <f t="shared" si="1"/>
        <v>0.414982342775565</v>
      </c>
      <c r="W7" s="25">
        <v>162.27</v>
      </c>
      <c r="X7" s="25">
        <v>16.55</v>
      </c>
      <c r="Y7" s="25">
        <v>2.25</v>
      </c>
      <c r="Z7" s="25">
        <v>15.19</v>
      </c>
      <c r="AA7" s="25">
        <v>46.39</v>
      </c>
      <c r="AB7" s="25">
        <v>6.67</v>
      </c>
      <c r="AC7" s="25">
        <v>3.44</v>
      </c>
      <c r="AD7" s="76">
        <f t="shared" si="2"/>
        <v>0.557650828865471</v>
      </c>
      <c r="AF7" s="25">
        <v>461.67</v>
      </c>
      <c r="AG7" s="25">
        <v>18.54</v>
      </c>
      <c r="AH7" s="25">
        <v>3.86</v>
      </c>
      <c r="AI7" s="25">
        <v>15.06</v>
      </c>
      <c r="AJ7" s="25">
        <v>57.42</v>
      </c>
      <c r="AK7" s="25">
        <v>4.12</v>
      </c>
      <c r="AL7">
        <v>2.8</v>
      </c>
      <c r="AM7" s="76">
        <f t="shared" si="3"/>
        <v>0.22050382307709</v>
      </c>
      <c r="AO7" s="25">
        <v>223.53</v>
      </c>
      <c r="AP7" s="25">
        <v>22.2</v>
      </c>
      <c r="AQ7" s="25">
        <v>7.18</v>
      </c>
      <c r="AR7" s="25">
        <v>16.87</v>
      </c>
      <c r="AS7" s="25">
        <v>61.74</v>
      </c>
      <c r="AT7" s="25">
        <v>4.88</v>
      </c>
      <c r="AU7" s="25">
        <v>3.64</v>
      </c>
      <c r="AV7" s="28">
        <f t="shared" si="4"/>
        <v>0.521227575716906</v>
      </c>
      <c r="AX7" s="25">
        <v>241.78</v>
      </c>
      <c r="AY7" s="25">
        <v>27.38</v>
      </c>
      <c r="AZ7" s="25">
        <v>4.32</v>
      </c>
      <c r="BA7" s="25">
        <v>16.96</v>
      </c>
      <c r="BB7" s="25">
        <v>70.79</v>
      </c>
      <c r="BC7" s="25">
        <v>5.19</v>
      </c>
      <c r="BD7" s="25">
        <v>4.82</v>
      </c>
      <c r="BE7" s="76">
        <f t="shared" si="5"/>
        <v>0.535445446273472</v>
      </c>
      <c r="BG7" s="25">
        <v>224.14</v>
      </c>
      <c r="BH7" s="25">
        <v>19.56</v>
      </c>
      <c r="BI7" s="25">
        <v>7.52</v>
      </c>
      <c r="BJ7" s="25">
        <v>18.81</v>
      </c>
      <c r="BK7" s="25">
        <v>66.14</v>
      </c>
      <c r="BL7" s="25">
        <v>5.12</v>
      </c>
      <c r="BM7" s="25">
        <v>4.57</v>
      </c>
      <c r="BN7">
        <f t="shared" si="6"/>
        <v>0.543053448737396</v>
      </c>
    </row>
    <row r="8" spans="1:66">
      <c r="A8" s="10" t="s">
        <v>3</v>
      </c>
      <c r="B8" s="67">
        <v>539.95</v>
      </c>
      <c r="C8" s="67">
        <v>30.1</v>
      </c>
      <c r="D8" s="67">
        <v>21.95</v>
      </c>
      <c r="E8" s="67">
        <v>91.1</v>
      </c>
      <c r="F8" s="67">
        <v>162.3</v>
      </c>
      <c r="G8" s="67">
        <v>4.97</v>
      </c>
      <c r="H8" s="67">
        <v>21.54</v>
      </c>
      <c r="I8">
        <f t="shared" si="0"/>
        <v>0.614797666450597</v>
      </c>
      <c r="K8" s="71"/>
      <c r="L8" s="10" t="s">
        <v>3</v>
      </c>
      <c r="M8" s="25">
        <v>569.1</v>
      </c>
      <c r="N8" s="25">
        <v>27.48</v>
      </c>
      <c r="O8" s="25">
        <v>18.52</v>
      </c>
      <c r="P8" s="25">
        <v>79.95</v>
      </c>
      <c r="Q8" s="25">
        <v>148.95</v>
      </c>
      <c r="R8" s="25">
        <v>6.36</v>
      </c>
      <c r="S8" s="25">
        <v>24.81</v>
      </c>
      <c r="T8">
        <f t="shared" si="1"/>
        <v>0.537814092426638</v>
      </c>
      <c r="W8" s="25">
        <v>570.5</v>
      </c>
      <c r="X8" s="25">
        <v>28.66</v>
      </c>
      <c r="Y8" s="25">
        <v>17.51</v>
      </c>
      <c r="Z8" s="25">
        <v>66.6</v>
      </c>
      <c r="AA8" s="25">
        <v>157.12</v>
      </c>
      <c r="AB8" s="25">
        <v>6.31</v>
      </c>
      <c r="AC8" s="25">
        <v>24.62</v>
      </c>
      <c r="AD8" s="76">
        <f t="shared" si="2"/>
        <v>0.527291849255039</v>
      </c>
      <c r="AF8" s="25">
        <v>503.72</v>
      </c>
      <c r="AG8" s="25">
        <v>23.29</v>
      </c>
      <c r="AH8" s="25">
        <v>18.31</v>
      </c>
      <c r="AI8" s="25">
        <v>58.99</v>
      </c>
      <c r="AJ8" s="25">
        <v>134.54</v>
      </c>
      <c r="AK8" s="25">
        <v>5.75</v>
      </c>
      <c r="AL8">
        <v>35.24</v>
      </c>
      <c r="AM8" s="76">
        <f t="shared" si="3"/>
        <v>0.548161677122211</v>
      </c>
      <c r="AO8" s="25">
        <v>555.48</v>
      </c>
      <c r="AP8" s="25">
        <v>32.3</v>
      </c>
      <c r="AQ8" s="25">
        <v>22.17</v>
      </c>
      <c r="AR8" s="25">
        <v>62.84</v>
      </c>
      <c r="AS8" s="25">
        <v>140.6</v>
      </c>
      <c r="AT8" s="25">
        <v>5.7</v>
      </c>
      <c r="AU8" s="25">
        <v>40.68</v>
      </c>
      <c r="AV8" s="28">
        <f t="shared" si="4"/>
        <v>0.547796500324044</v>
      </c>
      <c r="AX8" s="25">
        <v>613.4</v>
      </c>
      <c r="AY8" s="25">
        <v>31.89</v>
      </c>
      <c r="AZ8" s="25">
        <v>22.22</v>
      </c>
      <c r="BA8" s="25">
        <v>69.15</v>
      </c>
      <c r="BB8" s="25">
        <v>165.99</v>
      </c>
      <c r="BC8" s="25">
        <v>6.26</v>
      </c>
      <c r="BD8" s="25">
        <v>45.34</v>
      </c>
      <c r="BE8" s="76">
        <f t="shared" si="5"/>
        <v>0.555673296380828</v>
      </c>
      <c r="BG8" s="25">
        <v>587.46</v>
      </c>
      <c r="BH8" s="25">
        <v>27.93</v>
      </c>
      <c r="BI8" s="25">
        <v>22.4</v>
      </c>
      <c r="BJ8" s="25">
        <v>71.92</v>
      </c>
      <c r="BK8" s="25">
        <v>176.94</v>
      </c>
      <c r="BL8" s="25">
        <v>5.54</v>
      </c>
      <c r="BM8" s="25">
        <v>39.4</v>
      </c>
      <c r="BN8">
        <f t="shared" si="6"/>
        <v>0.58579307527321</v>
      </c>
    </row>
    <row r="9" spans="1:66">
      <c r="A9" s="10" t="s">
        <v>4</v>
      </c>
      <c r="B9" s="67">
        <v>863.2</v>
      </c>
      <c r="C9" s="67">
        <v>40.9</v>
      </c>
      <c r="D9" s="67">
        <v>43.92</v>
      </c>
      <c r="E9" s="67">
        <v>105.48</v>
      </c>
      <c r="F9" s="67">
        <v>40.51</v>
      </c>
      <c r="G9" s="67">
        <v>23.98</v>
      </c>
      <c r="H9" s="67">
        <v>11.29</v>
      </c>
      <c r="I9">
        <f t="shared" si="0"/>
        <v>0.308248378127896</v>
      </c>
      <c r="K9" s="71"/>
      <c r="L9" s="10" t="s">
        <v>4</v>
      </c>
      <c r="M9" s="25">
        <v>691.68</v>
      </c>
      <c r="N9" s="25">
        <v>41.95</v>
      </c>
      <c r="O9" s="25">
        <v>34.43</v>
      </c>
      <c r="P9" s="25">
        <v>103.26</v>
      </c>
      <c r="Q9" s="25">
        <v>49</v>
      </c>
      <c r="R9" s="25">
        <v>21.75</v>
      </c>
      <c r="S9" s="25">
        <v>13.03</v>
      </c>
      <c r="T9">
        <f t="shared" si="1"/>
        <v>0.380840851260699</v>
      </c>
      <c r="W9" s="25">
        <v>719.36</v>
      </c>
      <c r="X9" s="25">
        <v>40.61</v>
      </c>
      <c r="Y9" s="25">
        <v>38.99</v>
      </c>
      <c r="Z9" s="25">
        <v>89.55</v>
      </c>
      <c r="AA9" s="25">
        <v>44.85</v>
      </c>
      <c r="AB9" s="25">
        <v>22.59</v>
      </c>
      <c r="AC9" s="25">
        <v>12.5</v>
      </c>
      <c r="AD9" s="76">
        <f t="shared" si="2"/>
        <v>0.34626612544484</v>
      </c>
      <c r="AF9" s="25">
        <v>615.92</v>
      </c>
      <c r="AG9" s="25">
        <v>23.7</v>
      </c>
      <c r="AH9" s="25">
        <v>35.79</v>
      </c>
      <c r="AI9" s="25">
        <v>76.15</v>
      </c>
      <c r="AJ9" s="25">
        <v>43.65</v>
      </c>
      <c r="AK9" s="25">
        <v>19.67</v>
      </c>
      <c r="AL9">
        <v>10.45</v>
      </c>
      <c r="AM9" s="76">
        <f t="shared" si="3"/>
        <v>0.339995453955059</v>
      </c>
      <c r="AO9" s="25">
        <v>585.84</v>
      </c>
      <c r="AP9" s="25">
        <v>29.97</v>
      </c>
      <c r="AQ9" s="25">
        <v>37.07</v>
      </c>
      <c r="AR9" s="25">
        <v>78.76</v>
      </c>
      <c r="AS9" s="25">
        <v>45.14</v>
      </c>
      <c r="AT9" s="25">
        <v>17.26</v>
      </c>
      <c r="AU9" s="25">
        <v>13.72</v>
      </c>
      <c r="AV9" s="28">
        <f t="shared" si="4"/>
        <v>0.378806500068278</v>
      </c>
      <c r="AX9" s="25">
        <v>606</v>
      </c>
      <c r="AY9" s="25">
        <v>33.71</v>
      </c>
      <c r="AZ9" s="25">
        <v>49.65</v>
      </c>
      <c r="BA9" s="25">
        <v>82.84</v>
      </c>
      <c r="BB9" s="25">
        <v>48.64</v>
      </c>
      <c r="BC9" s="25">
        <v>15.11</v>
      </c>
      <c r="BD9" s="25">
        <v>14.05</v>
      </c>
      <c r="BE9" s="76">
        <f t="shared" si="5"/>
        <v>0.402640264026403</v>
      </c>
      <c r="BG9" s="25">
        <v>558.27</v>
      </c>
      <c r="BH9" s="25">
        <v>28.34</v>
      </c>
      <c r="BI9" s="25">
        <v>51.57</v>
      </c>
      <c r="BJ9" s="25">
        <v>76.79</v>
      </c>
      <c r="BK9" s="25">
        <v>51.7</v>
      </c>
      <c r="BL9" s="25">
        <v>16.74</v>
      </c>
      <c r="BM9" s="25">
        <v>11.81</v>
      </c>
      <c r="BN9">
        <f t="shared" si="6"/>
        <v>0.424436204703817</v>
      </c>
    </row>
    <row r="10" spans="1:66">
      <c r="A10" s="10" t="s">
        <v>5</v>
      </c>
      <c r="B10" s="67">
        <v>446.87</v>
      </c>
      <c r="C10" s="67">
        <v>57.37</v>
      </c>
      <c r="D10" s="67">
        <v>13.78</v>
      </c>
      <c r="E10" s="67">
        <v>149.07</v>
      </c>
      <c r="F10" s="67">
        <v>36.55</v>
      </c>
      <c r="G10" s="67">
        <v>37.2</v>
      </c>
      <c r="H10" s="67">
        <v>12.15</v>
      </c>
      <c r="I10">
        <f t="shared" si="0"/>
        <v>0.685031440911227</v>
      </c>
      <c r="K10" s="71"/>
      <c r="L10" s="10" t="s">
        <v>5</v>
      </c>
      <c r="M10" s="25">
        <v>445.36</v>
      </c>
      <c r="N10" s="25">
        <v>63.44</v>
      </c>
      <c r="O10" s="25">
        <v>11.44</v>
      </c>
      <c r="P10" s="25">
        <v>151.27</v>
      </c>
      <c r="Q10" s="25">
        <v>28.77</v>
      </c>
      <c r="R10" s="25">
        <v>35.26</v>
      </c>
      <c r="S10" s="25">
        <v>11.25</v>
      </c>
      <c r="T10">
        <f t="shared" si="1"/>
        <v>0.676823244117119</v>
      </c>
      <c r="W10" s="25">
        <v>445.25</v>
      </c>
      <c r="X10" s="25">
        <v>65.03</v>
      </c>
      <c r="Y10" s="25">
        <v>11.19</v>
      </c>
      <c r="Z10" s="25">
        <v>145.37</v>
      </c>
      <c r="AA10" s="25">
        <v>34.11</v>
      </c>
      <c r="AB10" s="25">
        <v>34.05</v>
      </c>
      <c r="AC10" s="25">
        <v>8.67</v>
      </c>
      <c r="AD10" s="76">
        <f t="shared" si="2"/>
        <v>0.670230207748456</v>
      </c>
      <c r="AF10" s="25">
        <v>391.49</v>
      </c>
      <c r="AG10" s="25">
        <v>60.95</v>
      </c>
      <c r="AH10" s="25">
        <v>16.09</v>
      </c>
      <c r="AI10" s="25">
        <v>120.45</v>
      </c>
      <c r="AJ10" s="25">
        <v>38.51</v>
      </c>
      <c r="AK10" s="25">
        <v>23.52</v>
      </c>
      <c r="AL10">
        <v>12.03</v>
      </c>
      <c r="AM10" s="76">
        <f t="shared" si="3"/>
        <v>0.693632021252139</v>
      </c>
      <c r="AO10" s="25">
        <v>419.88</v>
      </c>
      <c r="AP10" s="25">
        <v>56.07</v>
      </c>
      <c r="AQ10" s="25">
        <v>19.47</v>
      </c>
      <c r="AR10" s="25">
        <v>132.32</v>
      </c>
      <c r="AS10" s="25">
        <v>46.94</v>
      </c>
      <c r="AT10" s="25">
        <v>25.19</v>
      </c>
      <c r="AU10" s="25">
        <v>12.36</v>
      </c>
      <c r="AV10" s="28">
        <f t="shared" si="4"/>
        <v>0.696270362960846</v>
      </c>
      <c r="AX10" s="25">
        <v>465.97</v>
      </c>
      <c r="AY10" s="25">
        <v>67.71</v>
      </c>
      <c r="AZ10" s="25">
        <v>37.03</v>
      </c>
      <c r="BA10" s="25">
        <v>136.95</v>
      </c>
      <c r="BB10" s="25">
        <v>44.67</v>
      </c>
      <c r="BC10" s="25">
        <v>24.39</v>
      </c>
      <c r="BD10" s="25">
        <v>12.33</v>
      </c>
      <c r="BE10" s="76">
        <f t="shared" si="5"/>
        <v>0.693349357254759</v>
      </c>
      <c r="BG10" s="25">
        <v>399.21</v>
      </c>
      <c r="BH10" s="25">
        <v>44.92</v>
      </c>
      <c r="BI10" s="25">
        <v>13.55</v>
      </c>
      <c r="BJ10" s="25">
        <v>124.32</v>
      </c>
      <c r="BK10" s="25">
        <v>38.47</v>
      </c>
      <c r="BL10" s="25">
        <v>25.36</v>
      </c>
      <c r="BM10" s="25">
        <v>12.78</v>
      </c>
      <c r="BN10">
        <f t="shared" si="6"/>
        <v>0.649783322061071</v>
      </c>
    </row>
    <row r="11" spans="1:66">
      <c r="A11" s="10" t="s">
        <v>6</v>
      </c>
      <c r="B11" s="67">
        <v>403.19</v>
      </c>
      <c r="C11" s="67">
        <v>31.67</v>
      </c>
      <c r="D11" s="67">
        <v>43.65</v>
      </c>
      <c r="E11" s="67">
        <v>70.09</v>
      </c>
      <c r="F11" s="67">
        <v>56.18</v>
      </c>
      <c r="G11" s="67">
        <v>17.96</v>
      </c>
      <c r="H11" s="67">
        <v>14.99</v>
      </c>
      <c r="I11">
        <f t="shared" si="0"/>
        <v>0.581710855924006</v>
      </c>
      <c r="K11" s="71"/>
      <c r="L11" s="10" t="s">
        <v>6</v>
      </c>
      <c r="M11" s="25">
        <v>447.51</v>
      </c>
      <c r="N11" s="25">
        <v>30.68</v>
      </c>
      <c r="O11" s="25">
        <v>38.06</v>
      </c>
      <c r="P11" s="25">
        <v>69.84</v>
      </c>
      <c r="Q11" s="25">
        <v>90.66</v>
      </c>
      <c r="R11" s="25">
        <v>15.71</v>
      </c>
      <c r="S11" s="25">
        <v>18.75</v>
      </c>
      <c r="T11">
        <f t="shared" si="1"/>
        <v>0.589260575182678</v>
      </c>
      <c r="W11" s="25">
        <v>466.98</v>
      </c>
      <c r="X11" s="25">
        <v>35.76</v>
      </c>
      <c r="Y11" s="25">
        <v>34.32</v>
      </c>
      <c r="Z11" s="25">
        <v>68.1</v>
      </c>
      <c r="AA11" s="25">
        <v>103.34</v>
      </c>
      <c r="AB11" s="25">
        <v>13.8</v>
      </c>
      <c r="AC11" s="25">
        <v>19.17</v>
      </c>
      <c r="AD11" s="76">
        <f t="shared" si="2"/>
        <v>0.587798192642083</v>
      </c>
      <c r="AF11" s="25">
        <v>448.91</v>
      </c>
      <c r="AG11" s="25">
        <v>36.65</v>
      </c>
      <c r="AH11" s="25">
        <v>35.83</v>
      </c>
      <c r="AI11" s="25">
        <v>61.79</v>
      </c>
      <c r="AJ11" s="25">
        <v>81.09</v>
      </c>
      <c r="AK11" s="25">
        <v>13.86</v>
      </c>
      <c r="AL11">
        <v>14.75</v>
      </c>
      <c r="AM11" s="76">
        <f t="shared" si="3"/>
        <v>0.543471965427368</v>
      </c>
      <c r="AO11" s="25">
        <v>499.97</v>
      </c>
      <c r="AP11" s="25">
        <v>38.69</v>
      </c>
      <c r="AQ11" s="25">
        <v>36.84</v>
      </c>
      <c r="AR11" s="25">
        <v>60.44</v>
      </c>
      <c r="AS11" s="25">
        <v>104.24</v>
      </c>
      <c r="AT11" s="25">
        <v>16.35</v>
      </c>
      <c r="AU11" s="25">
        <v>18.8</v>
      </c>
      <c r="AV11" s="28">
        <f t="shared" si="4"/>
        <v>0.550753045182711</v>
      </c>
      <c r="AX11" s="25">
        <v>527.05</v>
      </c>
      <c r="AY11" s="25">
        <v>41.9</v>
      </c>
      <c r="AZ11" s="25">
        <v>45.21</v>
      </c>
      <c r="BA11" s="25">
        <v>60.87</v>
      </c>
      <c r="BB11" s="25">
        <v>106.02</v>
      </c>
      <c r="BC11" s="25">
        <v>14.36</v>
      </c>
      <c r="BD11" s="25">
        <v>21.55</v>
      </c>
      <c r="BE11" s="76">
        <f t="shared" si="5"/>
        <v>0.55006166397875</v>
      </c>
      <c r="BG11" s="25">
        <v>484.29</v>
      </c>
      <c r="BH11" s="25">
        <v>36.15</v>
      </c>
      <c r="BI11" s="25">
        <v>35.53</v>
      </c>
      <c r="BJ11" s="25">
        <v>55.9</v>
      </c>
      <c r="BK11" s="25">
        <v>92.83</v>
      </c>
      <c r="BL11" s="25">
        <v>16.02</v>
      </c>
      <c r="BM11" s="25">
        <v>22.93</v>
      </c>
      <c r="BN11">
        <f t="shared" si="6"/>
        <v>0.535546883065932</v>
      </c>
    </row>
    <row r="12" spans="1:66">
      <c r="A12" s="10" t="s">
        <v>7</v>
      </c>
      <c r="B12" s="67">
        <v>130.64</v>
      </c>
      <c r="C12" s="67">
        <v>4.03</v>
      </c>
      <c r="D12" s="67">
        <v>0.98</v>
      </c>
      <c r="E12" s="67">
        <v>34.74</v>
      </c>
      <c r="F12" s="67">
        <v>3.88</v>
      </c>
      <c r="G12" s="67">
        <v>7.79</v>
      </c>
      <c r="H12" s="67">
        <v>7.86</v>
      </c>
      <c r="I12">
        <f t="shared" si="0"/>
        <v>0.453766074709124</v>
      </c>
      <c r="K12" s="71"/>
      <c r="L12" s="10" t="s">
        <v>7</v>
      </c>
      <c r="M12" s="25">
        <v>147.71</v>
      </c>
      <c r="N12" s="25">
        <v>7.72</v>
      </c>
      <c r="O12" s="25">
        <v>0.95</v>
      </c>
      <c r="P12" s="25">
        <v>35.75</v>
      </c>
      <c r="Q12" s="25">
        <v>9.3</v>
      </c>
      <c r="R12" s="25">
        <v>1.11</v>
      </c>
      <c r="S12" s="25">
        <v>7.54</v>
      </c>
      <c r="T12">
        <f t="shared" si="1"/>
        <v>0.422246293412768</v>
      </c>
      <c r="W12" s="25">
        <v>154.39</v>
      </c>
      <c r="X12" s="25">
        <v>10.24</v>
      </c>
      <c r="Y12" s="25">
        <v>0.77</v>
      </c>
      <c r="Z12" s="25">
        <v>35.34</v>
      </c>
      <c r="AA12" s="25">
        <v>13.86</v>
      </c>
      <c r="AB12" s="25">
        <v>16.45</v>
      </c>
      <c r="AC12" s="25">
        <v>8.2</v>
      </c>
      <c r="AD12" s="76">
        <f t="shared" si="2"/>
        <v>0.549646997862556</v>
      </c>
      <c r="AF12" s="25">
        <v>207.9</v>
      </c>
      <c r="AG12" s="25">
        <v>9.61</v>
      </c>
      <c r="AH12" s="25">
        <v>1.03</v>
      </c>
      <c r="AI12" s="25">
        <v>34.72</v>
      </c>
      <c r="AJ12" s="25">
        <v>6.53</v>
      </c>
      <c r="AK12" s="25">
        <v>23.99</v>
      </c>
      <c r="AL12">
        <v>21.78</v>
      </c>
      <c r="AM12" s="76">
        <f t="shared" si="3"/>
        <v>0.46974506974507</v>
      </c>
      <c r="AO12" s="25">
        <v>232.62</v>
      </c>
      <c r="AP12" s="25">
        <v>11.14</v>
      </c>
      <c r="AQ12" s="25">
        <v>1.11</v>
      </c>
      <c r="AR12" s="25">
        <v>39.8</v>
      </c>
      <c r="AS12" s="25">
        <v>5.17</v>
      </c>
      <c r="AT12" s="25">
        <v>26.93</v>
      </c>
      <c r="AU12" s="25">
        <v>26.51</v>
      </c>
      <c r="AV12" s="28">
        <f t="shared" si="4"/>
        <v>0.47571146075144</v>
      </c>
      <c r="AX12" s="25">
        <v>235.11</v>
      </c>
      <c r="AY12" s="25">
        <v>14.97</v>
      </c>
      <c r="AZ12" s="25">
        <v>1.33</v>
      </c>
      <c r="BA12" s="25">
        <v>43.61</v>
      </c>
      <c r="BB12" s="25">
        <v>5.71</v>
      </c>
      <c r="BC12" s="25">
        <v>18.58</v>
      </c>
      <c r="BD12" s="25">
        <v>28.88</v>
      </c>
      <c r="BE12" s="76">
        <f t="shared" si="5"/>
        <v>0.480966356173706</v>
      </c>
      <c r="BG12" s="25">
        <v>209.83</v>
      </c>
      <c r="BH12" s="25">
        <v>10.92</v>
      </c>
      <c r="BI12" s="25">
        <v>1.3</v>
      </c>
      <c r="BJ12" s="25">
        <v>43.74</v>
      </c>
      <c r="BK12" s="25">
        <v>4.42</v>
      </c>
      <c r="BL12" s="25">
        <v>9.91</v>
      </c>
      <c r="BM12" s="25">
        <v>23.44</v>
      </c>
      <c r="BN12">
        <f t="shared" si="6"/>
        <v>0.446694943525711</v>
      </c>
    </row>
    <row r="13" spans="1:66">
      <c r="A13" s="10" t="s">
        <v>8</v>
      </c>
      <c r="B13" s="67">
        <v>162.29</v>
      </c>
      <c r="C13" s="67">
        <v>5.03</v>
      </c>
      <c r="D13" s="67">
        <v>7.99</v>
      </c>
      <c r="E13" s="67">
        <v>40.82</v>
      </c>
      <c r="F13" s="67">
        <v>4.86</v>
      </c>
      <c r="G13" s="67">
        <v>2.11</v>
      </c>
      <c r="H13" s="67">
        <v>3.99</v>
      </c>
      <c r="I13">
        <f t="shared" si="0"/>
        <v>0.39928523014357</v>
      </c>
      <c r="K13" s="71"/>
      <c r="L13" s="10" t="s">
        <v>8</v>
      </c>
      <c r="M13" s="25">
        <v>155.94</v>
      </c>
      <c r="N13" s="25">
        <v>4.58</v>
      </c>
      <c r="O13" s="25">
        <v>5.71</v>
      </c>
      <c r="P13" s="25">
        <v>35.98</v>
      </c>
      <c r="Q13" s="25">
        <v>3.78</v>
      </c>
      <c r="R13" s="25">
        <v>1.64</v>
      </c>
      <c r="S13" s="25">
        <v>3.01</v>
      </c>
      <c r="T13">
        <f t="shared" si="1"/>
        <v>0.350775939463896</v>
      </c>
      <c r="W13" s="25">
        <v>130.02</v>
      </c>
      <c r="X13" s="25">
        <v>7.61</v>
      </c>
      <c r="Y13" s="25">
        <v>5.89</v>
      </c>
      <c r="Z13" s="25">
        <v>39.79</v>
      </c>
      <c r="AA13" s="25">
        <v>3.99</v>
      </c>
      <c r="AB13" s="25">
        <v>1.5</v>
      </c>
      <c r="AC13" s="25">
        <v>4.37</v>
      </c>
      <c r="AD13" s="76">
        <f t="shared" si="2"/>
        <v>0.485694508537148</v>
      </c>
      <c r="AF13" s="25">
        <v>130.12</v>
      </c>
      <c r="AG13" s="25">
        <v>5.27</v>
      </c>
      <c r="AH13" s="25">
        <v>6.82</v>
      </c>
      <c r="AI13" s="25">
        <v>34.55</v>
      </c>
      <c r="AJ13" s="25">
        <v>6.41</v>
      </c>
      <c r="AK13" s="25">
        <v>2.1</v>
      </c>
      <c r="AL13">
        <v>4.61</v>
      </c>
      <c r="AM13" s="76">
        <f t="shared" si="3"/>
        <v>0.459268367660621</v>
      </c>
      <c r="AO13" s="25">
        <v>150.92</v>
      </c>
      <c r="AP13" s="25">
        <v>5.63</v>
      </c>
      <c r="AQ13" s="25">
        <v>9.37</v>
      </c>
      <c r="AR13" s="25">
        <v>40.68</v>
      </c>
      <c r="AS13" s="25">
        <v>5.53</v>
      </c>
      <c r="AT13" s="25">
        <v>1.34</v>
      </c>
      <c r="AU13" s="25">
        <v>5.75</v>
      </c>
      <c r="AV13" s="28">
        <f t="shared" si="4"/>
        <v>0.452557646435198</v>
      </c>
      <c r="AX13" s="25">
        <v>181.14</v>
      </c>
      <c r="AY13" s="25">
        <v>5.06</v>
      </c>
      <c r="AZ13" s="25">
        <v>13.56</v>
      </c>
      <c r="BA13" s="25">
        <v>46.68</v>
      </c>
      <c r="BB13" s="25">
        <v>7.49</v>
      </c>
      <c r="BC13" s="25">
        <v>1.15</v>
      </c>
      <c r="BD13" s="25">
        <v>7.97</v>
      </c>
      <c r="BE13" s="76">
        <f t="shared" si="5"/>
        <v>0.452191674947554</v>
      </c>
      <c r="BG13" s="25">
        <v>169.3</v>
      </c>
      <c r="BH13" s="25">
        <v>4.29</v>
      </c>
      <c r="BI13" s="25">
        <v>13.81</v>
      </c>
      <c r="BJ13" s="25">
        <v>42.54</v>
      </c>
      <c r="BK13" s="25">
        <v>10.7</v>
      </c>
      <c r="BL13" s="25">
        <v>0.95</v>
      </c>
      <c r="BM13" s="25">
        <v>7.37</v>
      </c>
      <c r="BN13">
        <f t="shared" si="6"/>
        <v>0.470525694034259</v>
      </c>
    </row>
    <row r="14" spans="1:66">
      <c r="A14" s="10" t="s">
        <v>9</v>
      </c>
      <c r="B14" s="67">
        <v>175.19</v>
      </c>
      <c r="C14" s="67">
        <v>12.17</v>
      </c>
      <c r="D14" s="67">
        <v>4.61</v>
      </c>
      <c r="E14" s="67">
        <v>16.8</v>
      </c>
      <c r="F14" s="67">
        <v>18.46</v>
      </c>
      <c r="G14" s="67">
        <v>2.44</v>
      </c>
      <c r="H14" s="67">
        <v>2.92</v>
      </c>
      <c r="I14">
        <f t="shared" si="0"/>
        <v>0.32764427193333</v>
      </c>
      <c r="K14" s="71"/>
      <c r="L14" s="10" t="s">
        <v>9</v>
      </c>
      <c r="M14" s="25">
        <v>198.55</v>
      </c>
      <c r="N14" s="25">
        <v>13.37</v>
      </c>
      <c r="O14" s="25">
        <v>4.18</v>
      </c>
      <c r="P14" s="25">
        <v>19.18</v>
      </c>
      <c r="Q14" s="25">
        <v>23.45</v>
      </c>
      <c r="R14" s="25">
        <v>3.14</v>
      </c>
      <c r="S14" s="25">
        <v>2.92</v>
      </c>
      <c r="T14">
        <f t="shared" si="1"/>
        <v>0.333618735834802</v>
      </c>
      <c r="W14" s="25">
        <v>196.63</v>
      </c>
      <c r="X14" s="25">
        <v>14.92</v>
      </c>
      <c r="Y14" s="25">
        <v>1.05</v>
      </c>
      <c r="Z14" s="25">
        <v>18.29</v>
      </c>
      <c r="AA14" s="25">
        <v>24.11</v>
      </c>
      <c r="AB14" s="25">
        <v>3.36</v>
      </c>
      <c r="AC14" s="25">
        <v>2.75</v>
      </c>
      <c r="AD14" s="76">
        <f t="shared" si="2"/>
        <v>0.327925545440675</v>
      </c>
      <c r="AF14" s="25">
        <v>188.12</v>
      </c>
      <c r="AG14" s="25">
        <v>17.17</v>
      </c>
      <c r="AH14" s="25">
        <v>1.1</v>
      </c>
      <c r="AI14" s="25">
        <v>15.34</v>
      </c>
      <c r="AJ14" s="25">
        <v>22.24</v>
      </c>
      <c r="AK14" s="25">
        <v>3.85</v>
      </c>
      <c r="AL14">
        <v>2.69</v>
      </c>
      <c r="AM14" s="76">
        <f t="shared" si="3"/>
        <v>0.331650010631512</v>
      </c>
      <c r="AO14" s="25">
        <v>213.89</v>
      </c>
      <c r="AP14" s="25">
        <v>20.99</v>
      </c>
      <c r="AQ14" s="25">
        <v>3.99</v>
      </c>
      <c r="AR14" s="25">
        <v>16.75</v>
      </c>
      <c r="AS14" s="25">
        <v>14.38</v>
      </c>
      <c r="AT14" s="25">
        <v>4.88</v>
      </c>
      <c r="AU14" s="25">
        <v>4.09</v>
      </c>
      <c r="AV14" s="28">
        <f t="shared" si="4"/>
        <v>0.30426854925429</v>
      </c>
      <c r="AX14" s="25">
        <v>261.05</v>
      </c>
      <c r="AY14" s="25">
        <v>22.71</v>
      </c>
      <c r="AZ14" s="25">
        <v>6.23</v>
      </c>
      <c r="BA14" s="25">
        <v>17.55</v>
      </c>
      <c r="BB14" s="25">
        <v>16.82</v>
      </c>
      <c r="BC14" s="25">
        <v>5.05</v>
      </c>
      <c r="BD14" s="25">
        <v>5.91</v>
      </c>
      <c r="BE14" s="76">
        <f t="shared" si="5"/>
        <v>0.284504884121816</v>
      </c>
      <c r="BG14" s="25">
        <v>218.81</v>
      </c>
      <c r="BH14" s="25">
        <v>21.48</v>
      </c>
      <c r="BI14" s="25">
        <v>6.82</v>
      </c>
      <c r="BJ14" s="25">
        <v>18.03</v>
      </c>
      <c r="BK14" s="25">
        <v>16.08</v>
      </c>
      <c r="BL14" s="25">
        <v>5</v>
      </c>
      <c r="BM14" s="25">
        <v>6.2</v>
      </c>
      <c r="BN14">
        <f t="shared" si="6"/>
        <v>0.336410584525387</v>
      </c>
    </row>
    <row r="15" spans="1:66">
      <c r="A15" s="10" t="s">
        <v>10</v>
      </c>
      <c r="B15" s="67">
        <v>696.69</v>
      </c>
      <c r="C15" s="67">
        <v>51.97</v>
      </c>
      <c r="D15" s="67">
        <v>7.24</v>
      </c>
      <c r="E15" s="67">
        <v>85.56</v>
      </c>
      <c r="F15" s="67">
        <v>49.3</v>
      </c>
      <c r="G15" s="67">
        <v>17.03</v>
      </c>
      <c r="H15" s="67">
        <v>24.61</v>
      </c>
      <c r="I15">
        <f t="shared" si="0"/>
        <v>0.338328381346079</v>
      </c>
      <c r="K15" s="71"/>
      <c r="L15" s="10" t="s">
        <v>10</v>
      </c>
      <c r="M15" s="25">
        <v>1022.14</v>
      </c>
      <c r="N15" s="25">
        <v>91.03</v>
      </c>
      <c r="O15" s="25">
        <v>6.62</v>
      </c>
      <c r="P15" s="25">
        <v>119.94</v>
      </c>
      <c r="Q15" s="25">
        <v>60.44</v>
      </c>
      <c r="R15" s="25">
        <v>29.37</v>
      </c>
      <c r="S15" s="25">
        <v>35.76</v>
      </c>
      <c r="T15">
        <f t="shared" si="1"/>
        <v>0.335727004128593</v>
      </c>
      <c r="W15" s="25">
        <v>1110.39</v>
      </c>
      <c r="X15" s="25">
        <v>115.84</v>
      </c>
      <c r="Y15" s="25">
        <v>12.53</v>
      </c>
      <c r="Z15" s="25">
        <v>110.18</v>
      </c>
      <c r="AA15" s="25">
        <v>72.06</v>
      </c>
      <c r="AB15" s="25">
        <v>28.83</v>
      </c>
      <c r="AC15" s="25">
        <v>34.89</v>
      </c>
      <c r="AD15" s="76">
        <f t="shared" si="2"/>
        <v>0.337115788146507</v>
      </c>
      <c r="AF15" s="25">
        <v>1172.75</v>
      </c>
      <c r="AG15" s="25">
        <v>153.76</v>
      </c>
      <c r="AH15" s="25">
        <v>8.86</v>
      </c>
      <c r="AI15" s="25">
        <v>80.28</v>
      </c>
      <c r="AJ15" s="25">
        <v>98.39</v>
      </c>
      <c r="AK15" s="25">
        <v>29.94</v>
      </c>
      <c r="AL15">
        <v>43.78</v>
      </c>
      <c r="AM15" s="76">
        <f t="shared" si="3"/>
        <v>0.353877638030271</v>
      </c>
      <c r="AO15" s="25">
        <v>1280.55</v>
      </c>
      <c r="AP15" s="25">
        <v>165.93</v>
      </c>
      <c r="AQ15" s="25">
        <v>11.53</v>
      </c>
      <c r="AR15" s="25">
        <v>83.54</v>
      </c>
      <c r="AS15" s="25">
        <v>109.19</v>
      </c>
      <c r="AT15" s="25">
        <v>33.42</v>
      </c>
      <c r="AU15" s="25">
        <v>46.02</v>
      </c>
      <c r="AV15" s="28">
        <f t="shared" si="4"/>
        <v>0.351122564523057</v>
      </c>
      <c r="AX15" s="25">
        <v>1350.63</v>
      </c>
      <c r="AY15" s="25">
        <v>175.4</v>
      </c>
      <c r="AZ15" s="25">
        <v>12.71</v>
      </c>
      <c r="BA15" s="25">
        <v>102.02</v>
      </c>
      <c r="BB15" s="25">
        <v>125.59</v>
      </c>
      <c r="BC15" s="25">
        <v>30.81</v>
      </c>
      <c r="BD15" s="25">
        <v>53.59</v>
      </c>
      <c r="BE15" s="76">
        <f t="shared" si="5"/>
        <v>0.370286458911767</v>
      </c>
      <c r="BG15" s="25">
        <v>1297.51</v>
      </c>
      <c r="BH15" s="25">
        <v>159.05</v>
      </c>
      <c r="BI15" s="25">
        <v>8.38</v>
      </c>
      <c r="BJ15" s="25">
        <v>109.32</v>
      </c>
      <c r="BK15" s="25">
        <v>135.91</v>
      </c>
      <c r="BL15" s="25">
        <v>29.64</v>
      </c>
      <c r="BM15" s="25">
        <v>52.14</v>
      </c>
      <c r="BN15">
        <f t="shared" si="6"/>
        <v>0.381068354001125</v>
      </c>
    </row>
    <row r="16" spans="1:66">
      <c r="A16" s="10" t="s">
        <v>11</v>
      </c>
      <c r="B16" s="67">
        <v>843.99</v>
      </c>
      <c r="C16" s="67">
        <v>55.4</v>
      </c>
      <c r="D16" s="67">
        <v>31.75</v>
      </c>
      <c r="E16" s="67">
        <v>104.29</v>
      </c>
      <c r="F16" s="67">
        <v>13</v>
      </c>
      <c r="G16" s="67">
        <v>16.7</v>
      </c>
      <c r="H16" s="67">
        <v>33.86</v>
      </c>
      <c r="I16">
        <f t="shared" si="0"/>
        <v>0.30213628123556</v>
      </c>
      <c r="K16" s="71"/>
      <c r="L16" s="10" t="s">
        <v>11</v>
      </c>
      <c r="M16" s="25">
        <v>863.99</v>
      </c>
      <c r="N16" s="25">
        <v>61.22</v>
      </c>
      <c r="O16" s="25">
        <v>7.25</v>
      </c>
      <c r="P16" s="25">
        <v>114.25</v>
      </c>
      <c r="Q16" s="25">
        <v>12.3</v>
      </c>
      <c r="R16" s="25">
        <v>20.49</v>
      </c>
      <c r="S16" s="25">
        <v>34.2</v>
      </c>
      <c r="T16">
        <f t="shared" si="1"/>
        <v>0.289019548837371</v>
      </c>
      <c r="W16" s="25">
        <v>850.04</v>
      </c>
      <c r="X16" s="25">
        <v>67.89</v>
      </c>
      <c r="Y16" s="25">
        <v>7.22</v>
      </c>
      <c r="Z16" s="25">
        <v>102.15</v>
      </c>
      <c r="AA16" s="25">
        <v>18.77</v>
      </c>
      <c r="AB16" s="25">
        <v>24.82</v>
      </c>
      <c r="AC16" s="25">
        <v>33.62</v>
      </c>
      <c r="AD16" s="76">
        <f t="shared" si="2"/>
        <v>0.299362382946685</v>
      </c>
      <c r="AF16" s="25">
        <v>895.56</v>
      </c>
      <c r="AG16" s="25">
        <v>78.75</v>
      </c>
      <c r="AH16" s="25">
        <v>5.78</v>
      </c>
      <c r="AI16" s="25">
        <v>101.17</v>
      </c>
      <c r="AJ16" s="25">
        <v>22.42</v>
      </c>
      <c r="AK16" s="25">
        <v>27.54</v>
      </c>
      <c r="AL16">
        <v>35.39</v>
      </c>
      <c r="AM16" s="76">
        <f t="shared" si="3"/>
        <v>0.302659788288892</v>
      </c>
      <c r="AO16" s="25">
        <v>1054.35</v>
      </c>
      <c r="AP16" s="25">
        <v>89.08</v>
      </c>
      <c r="AQ16" s="25">
        <v>3.69</v>
      </c>
      <c r="AR16" s="25">
        <v>113.34</v>
      </c>
      <c r="AS16" s="25">
        <v>28.36</v>
      </c>
      <c r="AT16" s="25">
        <v>33.66</v>
      </c>
      <c r="AU16" s="25">
        <v>44.47</v>
      </c>
      <c r="AV16" s="28">
        <f t="shared" si="4"/>
        <v>0.296485986626832</v>
      </c>
      <c r="AX16" s="25">
        <v>1156.97</v>
      </c>
      <c r="AY16" s="25">
        <v>96.67</v>
      </c>
      <c r="AZ16" s="25">
        <v>3.28</v>
      </c>
      <c r="BA16" s="25">
        <v>112.12</v>
      </c>
      <c r="BB16" s="25">
        <v>42.78</v>
      </c>
      <c r="BC16" s="25">
        <v>35.31</v>
      </c>
      <c r="BD16" s="25">
        <v>48.06</v>
      </c>
      <c r="BE16" s="76">
        <f t="shared" si="5"/>
        <v>0.29233255832044</v>
      </c>
      <c r="BG16" s="25">
        <v>1137.49</v>
      </c>
      <c r="BH16" s="25">
        <v>90.17</v>
      </c>
      <c r="BI16" s="25">
        <v>5.41</v>
      </c>
      <c r="BJ16" s="25">
        <v>90.35</v>
      </c>
      <c r="BK16" s="25">
        <v>46.38</v>
      </c>
      <c r="BL16" s="25">
        <v>35.65</v>
      </c>
      <c r="BM16" s="25">
        <v>47.36</v>
      </c>
      <c r="BN16">
        <f t="shared" si="6"/>
        <v>0.277206832587539</v>
      </c>
    </row>
    <row r="17" spans="1:66">
      <c r="A17" s="10" t="s">
        <v>12</v>
      </c>
      <c r="B17" s="67">
        <v>341.18</v>
      </c>
      <c r="C17" s="67">
        <v>27.15</v>
      </c>
      <c r="D17" s="67">
        <v>2.68</v>
      </c>
      <c r="E17" s="67">
        <v>57.99</v>
      </c>
      <c r="F17" s="67">
        <v>11.86</v>
      </c>
      <c r="G17" s="67">
        <v>21.58</v>
      </c>
      <c r="H17" s="67">
        <v>21.89</v>
      </c>
      <c r="I17">
        <f t="shared" si="0"/>
        <v>0.419573245794009</v>
      </c>
      <c r="K17" s="71"/>
      <c r="L17" s="10" t="s">
        <v>12</v>
      </c>
      <c r="M17" s="25">
        <v>346.78</v>
      </c>
      <c r="N17" s="25">
        <v>26.1</v>
      </c>
      <c r="O17" s="25">
        <v>2.41</v>
      </c>
      <c r="P17" s="25">
        <v>61.32</v>
      </c>
      <c r="Q17" s="25">
        <v>11.65</v>
      </c>
      <c r="R17" s="25">
        <v>12.62</v>
      </c>
      <c r="S17" s="25">
        <v>20.16</v>
      </c>
      <c r="T17">
        <f t="shared" si="1"/>
        <v>0.387161889382317</v>
      </c>
      <c r="W17" s="25">
        <v>380.47</v>
      </c>
      <c r="X17" s="25">
        <v>26.86</v>
      </c>
      <c r="Y17" s="25">
        <v>1.63</v>
      </c>
      <c r="Z17" s="25">
        <v>49.61</v>
      </c>
      <c r="AA17" s="25">
        <v>13.79</v>
      </c>
      <c r="AB17" s="25">
        <v>12.17</v>
      </c>
      <c r="AC17" s="25">
        <v>19.99</v>
      </c>
      <c r="AD17" s="76">
        <f t="shared" si="2"/>
        <v>0.326044103345862</v>
      </c>
      <c r="AF17" s="25">
        <v>397.58</v>
      </c>
      <c r="AG17" s="25">
        <v>23.72</v>
      </c>
      <c r="AH17" s="25">
        <v>2.65</v>
      </c>
      <c r="AI17" s="25">
        <v>41.67</v>
      </c>
      <c r="AJ17" s="25">
        <v>16.44</v>
      </c>
      <c r="AK17" s="25">
        <v>20.69</v>
      </c>
      <c r="AL17">
        <v>20.2</v>
      </c>
      <c r="AM17" s="76">
        <f t="shared" si="3"/>
        <v>0.315332763217466</v>
      </c>
      <c r="AO17" s="25">
        <v>429.47</v>
      </c>
      <c r="AP17" s="25">
        <v>26.28</v>
      </c>
      <c r="AQ17" s="25">
        <v>3.64</v>
      </c>
      <c r="AR17" s="25">
        <v>49.05</v>
      </c>
      <c r="AS17" s="25">
        <v>18.61</v>
      </c>
      <c r="AT17" s="25">
        <v>23.83</v>
      </c>
      <c r="AU17" s="25">
        <v>22.2</v>
      </c>
      <c r="AV17" s="28">
        <f t="shared" si="4"/>
        <v>0.334388897943977</v>
      </c>
      <c r="AX17" s="25">
        <v>429.89</v>
      </c>
      <c r="AY17" s="25">
        <v>28.57</v>
      </c>
      <c r="AZ17" s="25">
        <v>3.51</v>
      </c>
      <c r="BA17" s="25">
        <v>50.45</v>
      </c>
      <c r="BB17" s="25">
        <v>24.72</v>
      </c>
      <c r="BC17" s="25">
        <v>23.3</v>
      </c>
      <c r="BD17" s="25">
        <v>22.52</v>
      </c>
      <c r="BE17" s="76">
        <f t="shared" si="5"/>
        <v>0.356067831305683</v>
      </c>
      <c r="BG17" s="25">
        <v>383.96</v>
      </c>
      <c r="BH17" s="25">
        <v>23.6</v>
      </c>
      <c r="BI17" s="25">
        <v>4.02</v>
      </c>
      <c r="BJ17" s="25">
        <v>53.95</v>
      </c>
      <c r="BK17" s="25">
        <v>23.14</v>
      </c>
      <c r="BL17" s="25">
        <v>22.1</v>
      </c>
      <c r="BM17" s="25">
        <v>20.94</v>
      </c>
      <c r="BN17">
        <f t="shared" si="6"/>
        <v>0.384805708928013</v>
      </c>
    </row>
    <row r="18" spans="1:66">
      <c r="A18" s="10" t="s">
        <v>13</v>
      </c>
      <c r="B18" s="67">
        <v>350.04</v>
      </c>
      <c r="C18" s="67">
        <v>28.26</v>
      </c>
      <c r="D18" s="67">
        <v>7.26</v>
      </c>
      <c r="E18" s="67">
        <v>73.82</v>
      </c>
      <c r="F18" s="67">
        <v>9.34</v>
      </c>
      <c r="G18" s="67">
        <v>29.88</v>
      </c>
      <c r="H18" s="67">
        <v>19.39</v>
      </c>
      <c r="I18">
        <f t="shared" si="0"/>
        <v>0.479802308307622</v>
      </c>
      <c r="K18" s="71"/>
      <c r="L18" s="10" t="s">
        <v>13</v>
      </c>
      <c r="M18" s="25">
        <v>394.85</v>
      </c>
      <c r="N18" s="25">
        <v>24.98</v>
      </c>
      <c r="O18" s="25">
        <v>11.21</v>
      </c>
      <c r="P18" s="25">
        <v>77.24</v>
      </c>
      <c r="Q18" s="25">
        <v>8.73</v>
      </c>
      <c r="R18" s="25">
        <v>29.91</v>
      </c>
      <c r="S18" s="25">
        <v>25.4</v>
      </c>
      <c r="T18">
        <f t="shared" si="1"/>
        <v>0.449461820944663</v>
      </c>
      <c r="W18" s="25">
        <v>402.64</v>
      </c>
      <c r="X18" s="25">
        <v>21.17</v>
      </c>
      <c r="Y18" s="25">
        <v>12.61</v>
      </c>
      <c r="Z18" s="25">
        <v>75.9</v>
      </c>
      <c r="AA18" s="25">
        <v>11.85</v>
      </c>
      <c r="AB18" s="25">
        <v>24.85</v>
      </c>
      <c r="AC18" s="25">
        <v>26.27</v>
      </c>
      <c r="AD18" s="76">
        <f t="shared" si="2"/>
        <v>0.428794953308166</v>
      </c>
      <c r="AF18" s="25">
        <v>391.72</v>
      </c>
      <c r="AG18" s="25">
        <v>22.17</v>
      </c>
      <c r="AH18" s="25">
        <v>19.06</v>
      </c>
      <c r="AI18" s="25">
        <v>74.43</v>
      </c>
      <c r="AJ18" s="25">
        <v>14.51</v>
      </c>
      <c r="AK18" s="25">
        <v>24.43</v>
      </c>
      <c r="AL18">
        <v>24.94</v>
      </c>
      <c r="AM18" s="76">
        <f t="shared" si="3"/>
        <v>0.458337588073113</v>
      </c>
      <c r="AO18" s="25">
        <v>421.71</v>
      </c>
      <c r="AP18" s="25">
        <v>24.86</v>
      </c>
      <c r="AQ18" s="25">
        <v>22.5</v>
      </c>
      <c r="AR18" s="25">
        <v>81.09</v>
      </c>
      <c r="AS18" s="25">
        <v>19.19</v>
      </c>
      <c r="AT18" s="25">
        <v>20.54</v>
      </c>
      <c r="AU18" s="25">
        <v>25.78</v>
      </c>
      <c r="AV18" s="28">
        <f t="shared" si="4"/>
        <v>0.45993692347822</v>
      </c>
      <c r="AX18" s="25">
        <v>403.63</v>
      </c>
      <c r="AY18" s="25">
        <v>24.22</v>
      </c>
      <c r="AZ18" s="25">
        <v>15.05</v>
      </c>
      <c r="BA18" s="25">
        <v>73.38</v>
      </c>
      <c r="BB18" s="25">
        <v>22.78</v>
      </c>
      <c r="BC18" s="25">
        <v>19.19</v>
      </c>
      <c r="BD18" s="25">
        <v>26.03</v>
      </c>
      <c r="BE18" s="76">
        <f t="shared" si="5"/>
        <v>0.447563362485445</v>
      </c>
      <c r="BG18" s="25">
        <v>369.66</v>
      </c>
      <c r="BH18" s="25">
        <v>25.78</v>
      </c>
      <c r="BI18" s="25">
        <v>12.64</v>
      </c>
      <c r="BJ18" s="25">
        <v>67.71</v>
      </c>
      <c r="BK18" s="25">
        <v>17.62</v>
      </c>
      <c r="BL18" s="25">
        <v>14.5</v>
      </c>
      <c r="BM18" s="25">
        <v>24.67</v>
      </c>
      <c r="BN18">
        <f t="shared" si="6"/>
        <v>0.440729318833523</v>
      </c>
    </row>
    <row r="19" spans="1:66">
      <c r="A19" s="10" t="s">
        <v>14</v>
      </c>
      <c r="B19" s="67">
        <v>206.63</v>
      </c>
      <c r="C19" s="67">
        <v>9.55</v>
      </c>
      <c r="D19" s="67">
        <v>4.12</v>
      </c>
      <c r="E19" s="67">
        <v>32.27</v>
      </c>
      <c r="F19" s="67">
        <v>5.49</v>
      </c>
      <c r="G19" s="67">
        <v>22.5</v>
      </c>
      <c r="H19" s="67">
        <v>12.99</v>
      </c>
      <c r="I19">
        <f t="shared" si="0"/>
        <v>0.420655277549243</v>
      </c>
      <c r="K19" s="71"/>
      <c r="L19" s="10" t="s">
        <v>14</v>
      </c>
      <c r="M19" s="25">
        <v>201.78</v>
      </c>
      <c r="N19" s="25">
        <v>9.18</v>
      </c>
      <c r="O19" s="25">
        <v>4.11</v>
      </c>
      <c r="P19" s="25">
        <v>27.72</v>
      </c>
      <c r="Q19" s="25">
        <v>6.27</v>
      </c>
      <c r="R19" s="25">
        <v>18.35</v>
      </c>
      <c r="S19" s="25">
        <v>15.57</v>
      </c>
      <c r="T19">
        <f t="shared" si="1"/>
        <v>0.40241847556745</v>
      </c>
      <c r="W19" s="25">
        <v>205.79</v>
      </c>
      <c r="X19" s="25">
        <v>9.14</v>
      </c>
      <c r="Y19" s="25">
        <v>4.14</v>
      </c>
      <c r="Z19" s="25">
        <v>27.62</v>
      </c>
      <c r="AA19" s="25">
        <v>5.7</v>
      </c>
      <c r="AB19" s="25">
        <v>37.58</v>
      </c>
      <c r="AC19" s="25">
        <v>14.91</v>
      </c>
      <c r="AD19" s="76">
        <f t="shared" si="2"/>
        <v>0.481510277467321</v>
      </c>
      <c r="AF19" s="25">
        <v>174.56</v>
      </c>
      <c r="AG19" s="25">
        <v>15.06</v>
      </c>
      <c r="AH19" s="25">
        <v>5.13</v>
      </c>
      <c r="AI19" s="25">
        <v>23.13</v>
      </c>
      <c r="AJ19" s="25">
        <v>7.57</v>
      </c>
      <c r="AK19" s="25">
        <v>19.79</v>
      </c>
      <c r="AL19">
        <v>16.25</v>
      </c>
      <c r="AM19" s="76">
        <f t="shared" si="3"/>
        <v>0.497994958753437</v>
      </c>
      <c r="AO19" s="25">
        <v>186.15</v>
      </c>
      <c r="AP19" s="25">
        <v>13.89</v>
      </c>
      <c r="AQ19" s="25">
        <v>1.93</v>
      </c>
      <c r="AR19" s="25">
        <v>27.49</v>
      </c>
      <c r="AS19" s="25">
        <v>12.87</v>
      </c>
      <c r="AT19" s="25">
        <v>25.26</v>
      </c>
      <c r="AU19" s="25">
        <v>17.48</v>
      </c>
      <c r="AV19" s="28">
        <f t="shared" si="4"/>
        <v>0.5313994090787</v>
      </c>
      <c r="AX19" s="25">
        <v>198.63</v>
      </c>
      <c r="AY19" s="25">
        <v>13.4</v>
      </c>
      <c r="AZ19" s="25">
        <v>6.67</v>
      </c>
      <c r="BA19" s="25">
        <v>28.82</v>
      </c>
      <c r="BB19" s="25">
        <v>18.71</v>
      </c>
      <c r="BC19" s="25">
        <v>30.79</v>
      </c>
      <c r="BD19" s="25">
        <v>17.24</v>
      </c>
      <c r="BE19" s="76">
        <f t="shared" si="5"/>
        <v>0.582137642853547</v>
      </c>
      <c r="BG19" s="25">
        <v>181.28</v>
      </c>
      <c r="BH19" s="25">
        <v>12.2</v>
      </c>
      <c r="BI19" s="25">
        <v>5.82</v>
      </c>
      <c r="BJ19" s="25">
        <v>30.44</v>
      </c>
      <c r="BK19" s="25">
        <v>18.43</v>
      </c>
      <c r="BL19" s="25">
        <v>24.92</v>
      </c>
      <c r="BM19" s="25">
        <v>15.09</v>
      </c>
      <c r="BN19">
        <f t="shared" si="6"/>
        <v>0.589695498676081</v>
      </c>
    </row>
    <row r="20" spans="1:66">
      <c r="A20" s="10" t="s">
        <v>15</v>
      </c>
      <c r="B20" s="67">
        <v>977.32</v>
      </c>
      <c r="C20" s="67">
        <v>100.86</v>
      </c>
      <c r="D20" s="67">
        <v>64.38</v>
      </c>
      <c r="E20" s="67">
        <v>209.19</v>
      </c>
      <c r="F20" s="67">
        <v>41.97</v>
      </c>
      <c r="G20" s="67">
        <v>86.27</v>
      </c>
      <c r="H20" s="67">
        <v>35.95</v>
      </c>
      <c r="I20">
        <f t="shared" si="0"/>
        <v>0.551119387713338</v>
      </c>
      <c r="K20" s="71"/>
      <c r="L20" s="10" t="s">
        <v>15</v>
      </c>
      <c r="M20" s="25">
        <v>1097.01</v>
      </c>
      <c r="N20" s="25">
        <v>107.3</v>
      </c>
      <c r="O20" s="25">
        <v>93.07</v>
      </c>
      <c r="P20" s="25">
        <v>174.61</v>
      </c>
      <c r="Q20" s="25">
        <v>55.09</v>
      </c>
      <c r="R20" s="25">
        <v>82.98</v>
      </c>
      <c r="S20" s="25">
        <v>39.26</v>
      </c>
      <c r="T20">
        <f t="shared" si="1"/>
        <v>0.503468518974303</v>
      </c>
      <c r="W20" s="25">
        <v>1288.14</v>
      </c>
      <c r="X20" s="25">
        <v>128.28</v>
      </c>
      <c r="Y20" s="25">
        <v>96.98</v>
      </c>
      <c r="Z20" s="25">
        <v>112.43</v>
      </c>
      <c r="AA20" s="25">
        <v>69.18</v>
      </c>
      <c r="AB20" s="25">
        <v>151.25</v>
      </c>
      <c r="AC20" s="25">
        <v>47.52</v>
      </c>
      <c r="AD20" s="76">
        <f t="shared" si="2"/>
        <v>0.470166286273231</v>
      </c>
      <c r="AF20" s="25">
        <v>1400.94</v>
      </c>
      <c r="AG20" s="25">
        <v>161.84</v>
      </c>
      <c r="AH20" s="25">
        <v>74.69</v>
      </c>
      <c r="AI20" s="25">
        <v>77.06</v>
      </c>
      <c r="AJ20" s="25">
        <v>78.46</v>
      </c>
      <c r="AK20" s="25">
        <v>69.35</v>
      </c>
      <c r="AL20">
        <v>60.48</v>
      </c>
      <c r="AM20" s="76">
        <f t="shared" si="3"/>
        <v>0.372521307122361</v>
      </c>
      <c r="AO20" s="25">
        <v>1482.71</v>
      </c>
      <c r="AP20" s="25">
        <v>174.55</v>
      </c>
      <c r="AQ20" s="25">
        <v>85.54</v>
      </c>
      <c r="AR20" s="25">
        <v>86.52</v>
      </c>
      <c r="AS20" s="25">
        <v>100.17</v>
      </c>
      <c r="AT20" s="25">
        <v>72.68</v>
      </c>
      <c r="AU20" s="25">
        <v>64.67</v>
      </c>
      <c r="AV20" s="28">
        <f t="shared" si="4"/>
        <v>0.393961057792825</v>
      </c>
      <c r="AX20" s="25">
        <v>1459.8</v>
      </c>
      <c r="AY20" s="25">
        <v>166.62</v>
      </c>
      <c r="AZ20" s="25">
        <v>84.78</v>
      </c>
      <c r="BA20" s="25">
        <v>96.4</v>
      </c>
      <c r="BB20" s="25">
        <v>97.55</v>
      </c>
      <c r="BC20" s="25">
        <v>65.72</v>
      </c>
      <c r="BD20" s="25">
        <v>67.08</v>
      </c>
      <c r="BE20" s="76">
        <f t="shared" si="5"/>
        <v>0.396047403753939</v>
      </c>
      <c r="BG20" s="25">
        <v>1337.3</v>
      </c>
      <c r="BH20" s="25">
        <v>145.41</v>
      </c>
      <c r="BI20" s="25">
        <v>71.22</v>
      </c>
      <c r="BJ20" s="25">
        <v>94.19</v>
      </c>
      <c r="BK20" s="25">
        <v>90</v>
      </c>
      <c r="BL20" s="25">
        <v>62.11</v>
      </c>
      <c r="BM20" s="25">
        <v>62.95</v>
      </c>
      <c r="BN20">
        <f t="shared" si="6"/>
        <v>0.393240110670755</v>
      </c>
    </row>
    <row r="21" spans="1:66">
      <c r="A21" s="10" t="s">
        <v>16</v>
      </c>
      <c r="B21" s="67">
        <v>569.92</v>
      </c>
      <c r="C21" s="67">
        <v>52.89</v>
      </c>
      <c r="D21" s="67">
        <v>15.28</v>
      </c>
      <c r="E21" s="67">
        <v>111.58</v>
      </c>
      <c r="F21" s="67">
        <v>19.02</v>
      </c>
      <c r="G21" s="67">
        <v>55.56</v>
      </c>
      <c r="H21" s="67">
        <v>37.19</v>
      </c>
      <c r="I21">
        <f t="shared" si="0"/>
        <v>0.511510387422796</v>
      </c>
      <c r="K21" s="71"/>
      <c r="L21" s="10" t="s">
        <v>16</v>
      </c>
      <c r="M21" s="25">
        <v>666.15</v>
      </c>
      <c r="N21" s="25">
        <v>58.36</v>
      </c>
      <c r="O21" s="25">
        <v>18.42</v>
      </c>
      <c r="P21" s="25">
        <v>94.08</v>
      </c>
      <c r="Q21" s="25">
        <v>19.15</v>
      </c>
      <c r="R21" s="25">
        <v>88.31</v>
      </c>
      <c r="S21" s="25">
        <v>43.56</v>
      </c>
      <c r="T21">
        <f t="shared" si="1"/>
        <v>0.483194475718682</v>
      </c>
      <c r="W21" s="25">
        <v>662.28</v>
      </c>
      <c r="X21" s="25">
        <v>60.72</v>
      </c>
      <c r="Y21" s="25">
        <v>17.94</v>
      </c>
      <c r="Z21" s="25">
        <v>81.57</v>
      </c>
      <c r="AA21" s="25">
        <v>28.34</v>
      </c>
      <c r="AB21" s="25">
        <v>71.96</v>
      </c>
      <c r="AC21" s="25">
        <v>50.46</v>
      </c>
      <c r="AD21" s="76">
        <f t="shared" si="2"/>
        <v>0.469574802198466</v>
      </c>
      <c r="AF21" s="25">
        <v>695.01</v>
      </c>
      <c r="AG21" s="25">
        <v>44.29</v>
      </c>
      <c r="AH21" s="25">
        <v>10.23</v>
      </c>
      <c r="AI21" s="25">
        <v>72.92</v>
      </c>
      <c r="AJ21" s="25">
        <v>29.86</v>
      </c>
      <c r="AK21" s="25">
        <v>89.15</v>
      </c>
      <c r="AL21">
        <v>63.9</v>
      </c>
      <c r="AM21" s="76">
        <f t="shared" si="3"/>
        <v>0.4465403375491</v>
      </c>
      <c r="AO21" s="25">
        <v>700.5</v>
      </c>
      <c r="AP21" s="25">
        <v>46.4</v>
      </c>
      <c r="AQ21" s="25">
        <v>11.15</v>
      </c>
      <c r="AR21" s="25">
        <v>81.97</v>
      </c>
      <c r="AS21" s="25">
        <v>37.6</v>
      </c>
      <c r="AT21" s="25">
        <v>89.7</v>
      </c>
      <c r="AU21" s="25">
        <v>62.37</v>
      </c>
      <c r="AV21" s="28">
        <f t="shared" si="4"/>
        <v>0.469935760171306</v>
      </c>
      <c r="AX21" s="25">
        <v>683.15</v>
      </c>
      <c r="AY21" s="25">
        <v>45.2</v>
      </c>
      <c r="AZ21" s="25">
        <v>9.32</v>
      </c>
      <c r="BA21" s="25">
        <v>94.85</v>
      </c>
      <c r="BB21" s="25">
        <v>39.88</v>
      </c>
      <c r="BC21" s="25">
        <v>94</v>
      </c>
      <c r="BD21" s="25">
        <v>57.52</v>
      </c>
      <c r="BE21" s="76">
        <f t="shared" si="5"/>
        <v>0.498821635072824</v>
      </c>
      <c r="BG21" s="25">
        <v>619.7</v>
      </c>
      <c r="BH21" s="25">
        <v>38.34</v>
      </c>
      <c r="BI21" s="25">
        <v>10.6</v>
      </c>
      <c r="BJ21" s="25">
        <v>100.05</v>
      </c>
      <c r="BK21" s="25">
        <v>34.34</v>
      </c>
      <c r="BL21" s="25">
        <v>81.49</v>
      </c>
      <c r="BM21" s="25">
        <v>51.05</v>
      </c>
      <c r="BN21">
        <f t="shared" si="6"/>
        <v>0.509714377924802</v>
      </c>
    </row>
    <row r="22" spans="1:66">
      <c r="A22" s="10" t="s">
        <v>17</v>
      </c>
      <c r="B22" s="67">
        <v>306.96</v>
      </c>
      <c r="C22" s="67">
        <v>32.17</v>
      </c>
      <c r="D22" s="67">
        <v>2.37</v>
      </c>
      <c r="E22" s="67">
        <v>71.87</v>
      </c>
      <c r="F22" s="67">
        <v>7.28</v>
      </c>
      <c r="G22" s="67">
        <v>4.63</v>
      </c>
      <c r="H22" s="67">
        <v>10.96</v>
      </c>
      <c r="I22">
        <f t="shared" si="0"/>
        <v>0.421162366432108</v>
      </c>
      <c r="K22" s="71"/>
      <c r="L22" s="10" t="s">
        <v>17</v>
      </c>
      <c r="M22" s="25">
        <v>392.1</v>
      </c>
      <c r="N22" s="25">
        <v>34.64</v>
      </c>
      <c r="O22" s="25">
        <v>2.38</v>
      </c>
      <c r="P22" s="25">
        <v>71.48</v>
      </c>
      <c r="Q22" s="25">
        <v>23.14</v>
      </c>
      <c r="R22" s="25">
        <v>6.17</v>
      </c>
      <c r="S22" s="25">
        <v>17.46</v>
      </c>
      <c r="T22">
        <f t="shared" si="1"/>
        <v>0.395995919408314</v>
      </c>
      <c r="W22" s="25">
        <v>370.66</v>
      </c>
      <c r="X22" s="25">
        <v>37.07</v>
      </c>
      <c r="Y22" s="25">
        <v>1.79</v>
      </c>
      <c r="Z22" s="25">
        <v>69.14</v>
      </c>
      <c r="AA22" s="25">
        <v>27.42</v>
      </c>
      <c r="AB22" s="25">
        <v>6.34</v>
      </c>
      <c r="AC22" s="25">
        <v>20.07</v>
      </c>
      <c r="AD22" s="76">
        <f t="shared" si="2"/>
        <v>0.436599579129121</v>
      </c>
      <c r="AF22" s="25">
        <v>405.64</v>
      </c>
      <c r="AG22" s="25">
        <v>44.1</v>
      </c>
      <c r="AH22" s="25">
        <v>5.2</v>
      </c>
      <c r="AI22" s="25">
        <v>60.36</v>
      </c>
      <c r="AJ22" s="25">
        <v>44.35</v>
      </c>
      <c r="AK22" s="25">
        <v>10.27</v>
      </c>
      <c r="AL22">
        <v>27.43</v>
      </c>
      <c r="AM22" s="76">
        <f t="shared" si="3"/>
        <v>0.472611182329159</v>
      </c>
      <c r="AO22" s="25">
        <v>442.62</v>
      </c>
      <c r="AP22" s="25">
        <v>52.81</v>
      </c>
      <c r="AQ22" s="25">
        <v>2.37</v>
      </c>
      <c r="AR22" s="25">
        <v>75.83</v>
      </c>
      <c r="AS22" s="25">
        <v>58.36</v>
      </c>
      <c r="AT22" s="25">
        <v>9.4</v>
      </c>
      <c r="AU22" s="25">
        <v>24.38</v>
      </c>
      <c r="AV22" s="28">
        <f t="shared" si="4"/>
        <v>0.504157064750802</v>
      </c>
      <c r="AX22" s="25">
        <v>490.65</v>
      </c>
      <c r="AY22" s="25">
        <v>60.8</v>
      </c>
      <c r="AZ22" s="25">
        <v>2.39</v>
      </c>
      <c r="BA22" s="25">
        <v>85.61</v>
      </c>
      <c r="BB22" s="25">
        <v>58.63</v>
      </c>
      <c r="BC22" s="25">
        <v>9.39</v>
      </c>
      <c r="BD22" s="25">
        <v>37.05</v>
      </c>
      <c r="BE22" s="76">
        <f t="shared" si="5"/>
        <v>0.517415673086722</v>
      </c>
      <c r="BG22" s="25">
        <v>457.65</v>
      </c>
      <c r="BH22" s="25">
        <v>45.27</v>
      </c>
      <c r="BI22" s="25">
        <v>2.86</v>
      </c>
      <c r="BJ22" s="25">
        <v>88.64</v>
      </c>
      <c r="BK22" s="25">
        <v>66.16</v>
      </c>
      <c r="BL22" s="25">
        <v>8.79</v>
      </c>
      <c r="BM22" s="25">
        <v>29.07</v>
      </c>
      <c r="BN22">
        <f t="shared" si="6"/>
        <v>0.526144433519065</v>
      </c>
    </row>
    <row r="23" spans="1:66">
      <c r="A23" s="10" t="s">
        <v>18</v>
      </c>
      <c r="B23" s="67">
        <v>255.93</v>
      </c>
      <c r="C23" s="67">
        <v>9.49</v>
      </c>
      <c r="D23" s="67">
        <v>2.49</v>
      </c>
      <c r="E23" s="67">
        <v>60.62</v>
      </c>
      <c r="F23" s="67">
        <v>9.31</v>
      </c>
      <c r="G23" s="67">
        <v>13.53</v>
      </c>
      <c r="H23" s="67">
        <v>18.61</v>
      </c>
      <c r="I23">
        <f t="shared" si="0"/>
        <v>0.445629664361349</v>
      </c>
      <c r="K23" s="71"/>
      <c r="L23" s="10" t="s">
        <v>18</v>
      </c>
      <c r="M23" s="25">
        <v>282.11</v>
      </c>
      <c r="N23" s="25">
        <v>13.53</v>
      </c>
      <c r="O23" s="25">
        <v>2.18</v>
      </c>
      <c r="P23" s="25">
        <v>59.11</v>
      </c>
      <c r="Q23" s="25">
        <v>8.26</v>
      </c>
      <c r="R23" s="25">
        <v>13.85</v>
      </c>
      <c r="S23" s="25">
        <v>21.08</v>
      </c>
      <c r="T23">
        <f t="shared" si="1"/>
        <v>0.418312005955124</v>
      </c>
      <c r="W23" s="25">
        <v>339.24</v>
      </c>
      <c r="X23" s="25">
        <v>14.5</v>
      </c>
      <c r="Y23" s="25">
        <v>1.86</v>
      </c>
      <c r="Z23" s="25">
        <v>66.27</v>
      </c>
      <c r="AA23" s="25">
        <v>14.96</v>
      </c>
      <c r="AB23" s="25">
        <v>18.44</v>
      </c>
      <c r="AC23" s="25">
        <v>20.24</v>
      </c>
      <c r="AD23" s="76">
        <f t="shared" si="2"/>
        <v>0.401692017450772</v>
      </c>
      <c r="AF23" s="25">
        <v>369.28</v>
      </c>
      <c r="AG23" s="25">
        <v>21.16</v>
      </c>
      <c r="AH23" s="25">
        <v>4.15</v>
      </c>
      <c r="AI23" s="25">
        <v>75.54</v>
      </c>
      <c r="AJ23" s="25">
        <v>23.22</v>
      </c>
      <c r="AK23" s="25">
        <v>19.99</v>
      </c>
      <c r="AL23">
        <v>24.11</v>
      </c>
      <c r="AM23" s="76">
        <f t="shared" si="3"/>
        <v>0.455399696707106</v>
      </c>
      <c r="AO23" s="25">
        <v>376.71</v>
      </c>
      <c r="AP23" s="25">
        <v>23.53</v>
      </c>
      <c r="AQ23" s="25">
        <v>4.83</v>
      </c>
      <c r="AR23" s="25">
        <v>74.55</v>
      </c>
      <c r="AS23" s="25">
        <v>24.19</v>
      </c>
      <c r="AT23" s="25">
        <v>21.55</v>
      </c>
      <c r="AU23" s="25">
        <v>27.55</v>
      </c>
      <c r="AV23" s="28">
        <f t="shared" si="4"/>
        <v>0.467733800536222</v>
      </c>
      <c r="AX23" s="25">
        <v>368.04</v>
      </c>
      <c r="AY23" s="25">
        <v>24.4</v>
      </c>
      <c r="AZ23" s="25">
        <v>5.09</v>
      </c>
      <c r="BA23" s="25">
        <v>71.97</v>
      </c>
      <c r="BB23" s="25">
        <v>28.8</v>
      </c>
      <c r="BC23" s="25">
        <v>21.28</v>
      </c>
      <c r="BD23" s="25">
        <v>25.36</v>
      </c>
      <c r="BE23" s="76">
        <f t="shared" si="5"/>
        <v>0.480654276709053</v>
      </c>
      <c r="BG23" s="25">
        <v>332.63</v>
      </c>
      <c r="BH23" s="25">
        <v>24.21</v>
      </c>
      <c r="BI23" s="25">
        <v>5.19</v>
      </c>
      <c r="BJ23" s="25">
        <v>71.87</v>
      </c>
      <c r="BK23" s="25">
        <v>26.67</v>
      </c>
      <c r="BL23" s="25">
        <v>21.25</v>
      </c>
      <c r="BM23" s="25">
        <v>22.72</v>
      </c>
      <c r="BN23">
        <f t="shared" si="6"/>
        <v>0.516820491236509</v>
      </c>
    </row>
    <row r="24" spans="1:66">
      <c r="A24" s="10" t="s">
        <v>19</v>
      </c>
      <c r="B24" s="67">
        <v>960.7</v>
      </c>
      <c r="C24" s="67">
        <v>36.31</v>
      </c>
      <c r="D24" s="67">
        <v>13.09</v>
      </c>
      <c r="E24" s="67">
        <v>193.83</v>
      </c>
      <c r="F24" s="67">
        <v>13.57</v>
      </c>
      <c r="G24" s="67">
        <v>18.45</v>
      </c>
      <c r="H24" s="67">
        <v>33.79</v>
      </c>
      <c r="I24">
        <f t="shared" si="0"/>
        <v>0.321682106797127</v>
      </c>
      <c r="K24" s="71"/>
      <c r="L24" s="10" t="s">
        <v>19</v>
      </c>
      <c r="M24" s="25">
        <v>976.7</v>
      </c>
      <c r="N24" s="25">
        <v>38.01</v>
      </c>
      <c r="O24" s="25">
        <v>16.2</v>
      </c>
      <c r="P24" s="25">
        <v>181.12</v>
      </c>
      <c r="Q24" s="25">
        <v>18.62</v>
      </c>
      <c r="R24" s="25">
        <v>18.95</v>
      </c>
      <c r="S24" s="25">
        <v>35.05</v>
      </c>
      <c r="T24">
        <f t="shared" si="1"/>
        <v>0.315296406265998</v>
      </c>
      <c r="W24" s="25">
        <v>878.01</v>
      </c>
      <c r="X24" s="25">
        <v>36.86</v>
      </c>
      <c r="Y24" s="25">
        <v>13.88</v>
      </c>
      <c r="Z24" s="25">
        <v>146.01</v>
      </c>
      <c r="AA24" s="25">
        <v>23.67</v>
      </c>
      <c r="AB24" s="25">
        <v>16.74</v>
      </c>
      <c r="AC24" s="25">
        <v>31.99</v>
      </c>
      <c r="AD24" s="76">
        <f t="shared" si="2"/>
        <v>0.306545483536634</v>
      </c>
      <c r="AF24" s="25">
        <v>751.36</v>
      </c>
      <c r="AG24" s="25">
        <v>33.52</v>
      </c>
      <c r="AH24" s="25">
        <v>9.47</v>
      </c>
      <c r="AI24" s="25">
        <v>141.92</v>
      </c>
      <c r="AJ24" s="25">
        <v>25.11</v>
      </c>
      <c r="AK24" s="25">
        <v>19.23</v>
      </c>
      <c r="AL24">
        <v>33.57</v>
      </c>
      <c r="AM24" s="76">
        <f t="shared" si="3"/>
        <v>0.34979237649063</v>
      </c>
      <c r="AO24" s="25">
        <v>763.43</v>
      </c>
      <c r="AP24" s="25">
        <v>31.82</v>
      </c>
      <c r="AQ24" s="25">
        <v>7.85</v>
      </c>
      <c r="AR24" s="25">
        <v>167.12</v>
      </c>
      <c r="AS24" s="25">
        <v>21.09</v>
      </c>
      <c r="AT24" s="25">
        <v>21.58</v>
      </c>
      <c r="AU24" s="25">
        <v>34.09</v>
      </c>
      <c r="AV24" s="28">
        <f t="shared" si="4"/>
        <v>0.371415846901484</v>
      </c>
      <c r="AX24" s="25">
        <v>795.58</v>
      </c>
      <c r="AY24" s="25">
        <v>29.29</v>
      </c>
      <c r="AZ24" s="25">
        <v>8.87</v>
      </c>
      <c r="BA24" s="25">
        <v>182.97</v>
      </c>
      <c r="BB24" s="25">
        <v>24.09</v>
      </c>
      <c r="BC24" s="25">
        <v>29.73</v>
      </c>
      <c r="BD24" s="25">
        <v>34.12</v>
      </c>
      <c r="BE24" s="76">
        <f t="shared" si="5"/>
        <v>0.388483873400538</v>
      </c>
      <c r="BG24" s="25">
        <v>727.26</v>
      </c>
      <c r="BH24" s="25">
        <v>28.86</v>
      </c>
      <c r="BI24" s="25">
        <v>10.7</v>
      </c>
      <c r="BJ24" s="25">
        <v>171.21</v>
      </c>
      <c r="BK24" s="25">
        <v>25.82</v>
      </c>
      <c r="BL24" s="25">
        <v>25.7</v>
      </c>
      <c r="BM24" s="25">
        <v>27.89</v>
      </c>
      <c r="BN24">
        <f t="shared" si="6"/>
        <v>0.399004482578445</v>
      </c>
    </row>
    <row r="25" spans="1:66">
      <c r="A25" s="10" t="s">
        <v>20</v>
      </c>
      <c r="B25" s="67">
        <v>220.61</v>
      </c>
      <c r="C25" s="67">
        <v>4.43</v>
      </c>
      <c r="D25" s="67">
        <v>1.51</v>
      </c>
      <c r="E25" s="67">
        <v>77.03</v>
      </c>
      <c r="F25" s="67">
        <v>19.27</v>
      </c>
      <c r="G25" s="67">
        <v>26.06</v>
      </c>
      <c r="H25" s="67">
        <v>9.22</v>
      </c>
      <c r="I25">
        <f t="shared" si="0"/>
        <v>0.623362494900503</v>
      </c>
      <c r="K25" s="71"/>
      <c r="L25" s="10" t="s">
        <v>20</v>
      </c>
      <c r="M25" s="25">
        <v>210.86</v>
      </c>
      <c r="N25" s="25">
        <v>5.15</v>
      </c>
      <c r="O25" s="25">
        <v>2.08</v>
      </c>
      <c r="P25" s="25">
        <v>66.19</v>
      </c>
      <c r="Q25" s="25">
        <v>14.96</v>
      </c>
      <c r="R25" s="25">
        <v>24.5</v>
      </c>
      <c r="S25" s="25">
        <v>10.11</v>
      </c>
      <c r="T25">
        <f t="shared" si="1"/>
        <v>0.583278004363084</v>
      </c>
      <c r="W25" s="25">
        <v>206.78</v>
      </c>
      <c r="X25" s="25">
        <v>7.32</v>
      </c>
      <c r="Y25" s="25">
        <v>2.84</v>
      </c>
      <c r="Z25" s="25">
        <v>61.94</v>
      </c>
      <c r="AA25" s="25">
        <v>16.65</v>
      </c>
      <c r="AB25" s="25">
        <v>17.09</v>
      </c>
      <c r="AC25" s="25">
        <v>9.62</v>
      </c>
      <c r="AD25" s="76">
        <f t="shared" si="2"/>
        <v>0.558371215784892</v>
      </c>
      <c r="AF25" s="25">
        <v>218.95</v>
      </c>
      <c r="AG25" s="25">
        <v>8.88</v>
      </c>
      <c r="AH25" s="25">
        <v>2.07</v>
      </c>
      <c r="AI25" s="25">
        <v>58.08</v>
      </c>
      <c r="AJ25" s="25">
        <v>19.34</v>
      </c>
      <c r="AK25" s="25">
        <v>19.43</v>
      </c>
      <c r="AL25">
        <v>11.91</v>
      </c>
      <c r="AM25" s="76">
        <f t="shared" si="3"/>
        <v>0.546745832381822</v>
      </c>
      <c r="AO25" s="25">
        <v>228.56</v>
      </c>
      <c r="AP25" s="25">
        <v>10.59</v>
      </c>
      <c r="AQ25" s="25">
        <v>2.64</v>
      </c>
      <c r="AR25" s="25">
        <v>56.1</v>
      </c>
      <c r="AS25" s="25">
        <v>21.48</v>
      </c>
      <c r="AT25" s="25">
        <v>23.54</v>
      </c>
      <c r="AU25" s="25">
        <v>12.36</v>
      </c>
      <c r="AV25" s="28">
        <f t="shared" si="4"/>
        <v>0.55438396919846</v>
      </c>
      <c r="AX25" s="25">
        <v>239.25</v>
      </c>
      <c r="AY25" s="25">
        <v>10.57</v>
      </c>
      <c r="AZ25" s="25">
        <v>2.92</v>
      </c>
      <c r="BA25" s="25">
        <v>61.7</v>
      </c>
      <c r="BB25" s="25">
        <v>22.49</v>
      </c>
      <c r="BC25" s="25">
        <v>23.76</v>
      </c>
      <c r="BD25" s="25">
        <v>11.43</v>
      </c>
      <c r="BE25" s="76">
        <f t="shared" si="5"/>
        <v>0.555360501567398</v>
      </c>
      <c r="BG25" s="25">
        <v>224.07</v>
      </c>
      <c r="BH25" s="25">
        <v>11.04</v>
      </c>
      <c r="BI25" s="25">
        <v>2.91</v>
      </c>
      <c r="BJ25" s="25">
        <v>62.34</v>
      </c>
      <c r="BK25" s="25">
        <v>21.6</v>
      </c>
      <c r="BL25" s="25">
        <v>19.71</v>
      </c>
      <c r="BM25" s="25">
        <v>10.63</v>
      </c>
      <c r="BN25">
        <f t="shared" si="6"/>
        <v>0.572276520730129</v>
      </c>
    </row>
    <row r="26" spans="1:66">
      <c r="A26" s="10" t="s">
        <v>21</v>
      </c>
      <c r="B26" s="67">
        <v>40.57</v>
      </c>
      <c r="C26" s="67">
        <v>2.62</v>
      </c>
      <c r="D26" s="67">
        <v>2.3</v>
      </c>
      <c r="E26" s="67">
        <v>17.89</v>
      </c>
      <c r="F26" s="68"/>
      <c r="G26" s="67">
        <v>0.02</v>
      </c>
      <c r="H26" s="67">
        <v>2.23</v>
      </c>
      <c r="I26">
        <f t="shared" si="0"/>
        <v>0.617697806260784</v>
      </c>
      <c r="K26" s="71"/>
      <c r="L26" s="10" t="s">
        <v>21</v>
      </c>
      <c r="M26" s="25">
        <v>45.14</v>
      </c>
      <c r="N26" s="25">
        <v>3.43</v>
      </c>
      <c r="O26" s="25">
        <v>2.61</v>
      </c>
      <c r="P26" s="25">
        <v>18.88</v>
      </c>
      <c r="Q26" s="26"/>
      <c r="R26" s="25">
        <v>0.01</v>
      </c>
      <c r="S26" s="25">
        <v>2.07</v>
      </c>
      <c r="T26">
        <f t="shared" si="1"/>
        <v>0.598139122729287</v>
      </c>
      <c r="W26" s="25">
        <v>45.39</v>
      </c>
      <c r="X26" s="25">
        <v>4</v>
      </c>
      <c r="Y26" s="25">
        <v>2.32</v>
      </c>
      <c r="Z26" s="25">
        <v>18.15</v>
      </c>
      <c r="AA26" s="26"/>
      <c r="AB26" s="25">
        <v>0.02</v>
      </c>
      <c r="AC26" s="25">
        <v>2.75</v>
      </c>
      <c r="AD26" s="76">
        <f t="shared" si="2"/>
        <v>0.600132187706543</v>
      </c>
      <c r="AF26" s="25">
        <v>38.53</v>
      </c>
      <c r="AG26" s="25">
        <v>3.57</v>
      </c>
      <c r="AH26" s="25">
        <v>2.15</v>
      </c>
      <c r="AI26" s="25">
        <v>14.74</v>
      </c>
      <c r="AJ26" s="25">
        <v>0.34</v>
      </c>
      <c r="AK26" s="26"/>
      <c r="AL26">
        <v>2.3</v>
      </c>
      <c r="AM26" s="76">
        <f t="shared" si="3"/>
        <v>0.599532831559824</v>
      </c>
      <c r="AO26" s="25">
        <v>33</v>
      </c>
      <c r="AP26" s="25">
        <v>4.68</v>
      </c>
      <c r="AQ26" s="25">
        <v>1.64</v>
      </c>
      <c r="AR26" s="25">
        <v>8.01</v>
      </c>
      <c r="AS26" s="25">
        <v>0.36</v>
      </c>
      <c r="AT26" s="25">
        <v>0.01</v>
      </c>
      <c r="AU26" s="25">
        <v>2.27</v>
      </c>
      <c r="AV26" s="28">
        <f t="shared" si="4"/>
        <v>0.514242424242424</v>
      </c>
      <c r="AX26" s="25">
        <v>25.45</v>
      </c>
      <c r="AY26" s="25">
        <v>0.54</v>
      </c>
      <c r="AZ26" s="25">
        <v>0.77</v>
      </c>
      <c r="BA26" s="25">
        <v>4.47</v>
      </c>
      <c r="BB26" s="25">
        <v>0.04</v>
      </c>
      <c r="BC26" s="25">
        <v>0.02</v>
      </c>
      <c r="BD26" s="25">
        <v>2.44</v>
      </c>
      <c r="BE26" s="76">
        <f t="shared" si="5"/>
        <v>0.325343811394892</v>
      </c>
      <c r="BG26" s="25">
        <v>26.69</v>
      </c>
      <c r="BH26" s="25">
        <v>0.34</v>
      </c>
      <c r="BI26" s="25">
        <v>0.67</v>
      </c>
      <c r="BJ26" s="25">
        <v>9.64</v>
      </c>
      <c r="BK26" s="26"/>
      <c r="BL26" s="25">
        <v>0.01</v>
      </c>
      <c r="BM26" s="25">
        <v>2.38</v>
      </c>
      <c r="BN26">
        <f t="shared" si="6"/>
        <v>0.48857249906332</v>
      </c>
    </row>
    <row r="27" spans="1:66">
      <c r="A27" s="10" t="s">
        <v>22</v>
      </c>
      <c r="B27" s="67">
        <v>166.83</v>
      </c>
      <c r="C27" s="67">
        <v>7.91</v>
      </c>
      <c r="D27" s="67">
        <v>0.29</v>
      </c>
      <c r="E27" s="67">
        <v>35.24</v>
      </c>
      <c r="F27" s="67">
        <v>4.61</v>
      </c>
      <c r="G27" s="67">
        <v>6.82</v>
      </c>
      <c r="H27" s="67">
        <v>15.34</v>
      </c>
      <c r="I27">
        <f t="shared" si="0"/>
        <v>0.420847569382006</v>
      </c>
      <c r="K27" s="71"/>
      <c r="L27" s="10" t="s">
        <v>22</v>
      </c>
      <c r="M27" s="25">
        <v>193.85</v>
      </c>
      <c r="N27" s="25">
        <v>13.42</v>
      </c>
      <c r="O27" s="25">
        <v>0.43</v>
      </c>
      <c r="P27" s="25">
        <v>38.25</v>
      </c>
      <c r="Q27" s="25">
        <v>4.35</v>
      </c>
      <c r="R27" s="25">
        <v>9</v>
      </c>
      <c r="S27" s="25">
        <v>17.61</v>
      </c>
      <c r="T27">
        <f t="shared" si="1"/>
        <v>0.428475625483621</v>
      </c>
      <c r="W27" s="25">
        <v>199.87</v>
      </c>
      <c r="X27" s="25">
        <v>16.35</v>
      </c>
      <c r="Y27" s="25">
        <v>0.67</v>
      </c>
      <c r="Z27" s="25">
        <v>37.11</v>
      </c>
      <c r="AA27" s="25">
        <v>4.34</v>
      </c>
      <c r="AB27" s="25">
        <v>8.68</v>
      </c>
      <c r="AC27" s="25">
        <v>16.09</v>
      </c>
      <c r="AD27" s="76">
        <f t="shared" si="2"/>
        <v>0.416470705958873</v>
      </c>
      <c r="AF27" s="25">
        <v>226.82</v>
      </c>
      <c r="AG27" s="25">
        <v>20.91</v>
      </c>
      <c r="AH27" s="25">
        <v>0.44</v>
      </c>
      <c r="AI27" s="25">
        <v>34.73</v>
      </c>
      <c r="AJ27" s="25">
        <v>15.78</v>
      </c>
      <c r="AK27" s="25">
        <v>11</v>
      </c>
      <c r="AL27">
        <v>17.14</v>
      </c>
      <c r="AM27" s="76">
        <f t="shared" si="3"/>
        <v>0.440878229433031</v>
      </c>
      <c r="AO27" s="25">
        <v>218.8</v>
      </c>
      <c r="AP27" s="25">
        <v>20.43</v>
      </c>
      <c r="AQ27" s="25">
        <v>0.47</v>
      </c>
      <c r="AR27" s="25">
        <v>42.2</v>
      </c>
      <c r="AS27" s="25">
        <v>8.25</v>
      </c>
      <c r="AT27" s="25">
        <v>11.66</v>
      </c>
      <c r="AU27" s="25">
        <v>20.15</v>
      </c>
      <c r="AV27" s="28">
        <f t="shared" si="4"/>
        <v>0.471480804387569</v>
      </c>
      <c r="AX27" s="25">
        <v>226.06</v>
      </c>
      <c r="AY27" s="25">
        <v>16.61</v>
      </c>
      <c r="AZ27" s="25">
        <v>0.45</v>
      </c>
      <c r="BA27" s="25">
        <v>42.6</v>
      </c>
      <c r="BB27" s="25">
        <v>19.35</v>
      </c>
      <c r="BC27" s="25">
        <v>13.62</v>
      </c>
      <c r="BD27" s="25">
        <v>19.47</v>
      </c>
      <c r="BE27" s="76">
        <f t="shared" si="5"/>
        <v>0.495886047951871</v>
      </c>
      <c r="BG27" s="25">
        <v>199.76</v>
      </c>
      <c r="BH27" s="25">
        <v>18.17</v>
      </c>
      <c r="BI27" s="25">
        <v>0.4</v>
      </c>
      <c r="BJ27" s="25">
        <v>36.57</v>
      </c>
      <c r="BK27" s="25">
        <v>14.82</v>
      </c>
      <c r="BL27" s="25">
        <v>10.93</v>
      </c>
      <c r="BM27" s="25">
        <v>16.69</v>
      </c>
      <c r="BN27">
        <f t="shared" si="6"/>
        <v>0.488486183420104</v>
      </c>
    </row>
    <row r="28" spans="1:66">
      <c r="A28" s="10" t="s">
        <v>23</v>
      </c>
      <c r="B28" s="67">
        <v>547.6</v>
      </c>
      <c r="C28" s="67">
        <v>22.13</v>
      </c>
      <c r="D28" s="67">
        <v>3.02</v>
      </c>
      <c r="E28" s="67">
        <v>198.5</v>
      </c>
      <c r="F28" s="67">
        <v>37.21</v>
      </c>
      <c r="G28" s="67">
        <v>6.25</v>
      </c>
      <c r="H28" s="67">
        <v>31.6</v>
      </c>
      <c r="I28">
        <f t="shared" si="0"/>
        <v>0.545489408327246</v>
      </c>
      <c r="K28" s="71"/>
      <c r="L28" s="10" t="s">
        <v>23</v>
      </c>
      <c r="M28" s="25">
        <v>604.18</v>
      </c>
      <c r="N28" s="25">
        <v>25.09</v>
      </c>
      <c r="O28" s="25">
        <v>3.05</v>
      </c>
      <c r="P28" s="25">
        <v>211.39</v>
      </c>
      <c r="Q28" s="25">
        <v>45.58</v>
      </c>
      <c r="R28" s="25">
        <v>5.95</v>
      </c>
      <c r="S28" s="25">
        <v>34.31</v>
      </c>
      <c r="T28">
        <f t="shared" si="1"/>
        <v>0.538531563441358</v>
      </c>
      <c r="W28" s="25">
        <v>589.2</v>
      </c>
      <c r="X28" s="25">
        <v>26.52</v>
      </c>
      <c r="Y28" s="25">
        <v>3.38</v>
      </c>
      <c r="Z28" s="25">
        <v>203.78</v>
      </c>
      <c r="AA28" s="25">
        <v>41.64</v>
      </c>
      <c r="AB28" s="25">
        <v>6.68</v>
      </c>
      <c r="AC28" s="25">
        <v>34.35</v>
      </c>
      <c r="AD28" s="76">
        <f t="shared" si="2"/>
        <v>0.536914460285132</v>
      </c>
      <c r="AF28" s="25">
        <v>607.19</v>
      </c>
      <c r="AG28" s="25">
        <v>43.07</v>
      </c>
      <c r="AH28" s="25">
        <v>7.28</v>
      </c>
      <c r="AI28" s="25">
        <v>197.99</v>
      </c>
      <c r="AJ28" s="25">
        <v>44.39</v>
      </c>
      <c r="AK28" s="25">
        <v>6.14</v>
      </c>
      <c r="AL28">
        <v>37.27</v>
      </c>
      <c r="AM28" s="76">
        <f t="shared" si="3"/>
        <v>0.553599367578517</v>
      </c>
      <c r="AO28" s="25">
        <v>653.8</v>
      </c>
      <c r="AP28" s="25">
        <v>40.53</v>
      </c>
      <c r="AQ28" s="25">
        <v>11.02</v>
      </c>
      <c r="AR28" s="25">
        <v>223.28</v>
      </c>
      <c r="AS28" s="25">
        <v>38.83</v>
      </c>
      <c r="AT28" s="25">
        <v>7.69</v>
      </c>
      <c r="AU28" s="25">
        <v>37.64</v>
      </c>
      <c r="AV28" s="28">
        <f t="shared" si="4"/>
        <v>0.549082288161517</v>
      </c>
      <c r="AX28" s="25">
        <v>706.72</v>
      </c>
      <c r="AY28" s="25">
        <v>40.96</v>
      </c>
      <c r="AZ28" s="25">
        <v>12.77</v>
      </c>
      <c r="BA28" s="25">
        <v>232.32</v>
      </c>
      <c r="BB28" s="25">
        <v>67.96</v>
      </c>
      <c r="BC28" s="25">
        <v>9.99</v>
      </c>
      <c r="BD28" s="25">
        <v>55.08</v>
      </c>
      <c r="BE28" s="76">
        <f t="shared" si="5"/>
        <v>0.592992981661761</v>
      </c>
      <c r="BG28" s="25">
        <v>574.86</v>
      </c>
      <c r="BH28" s="25">
        <v>42.49</v>
      </c>
      <c r="BI28" s="25">
        <v>2.79</v>
      </c>
      <c r="BJ28" s="25">
        <v>150.05</v>
      </c>
      <c r="BK28" s="25">
        <v>54.88</v>
      </c>
      <c r="BL28" s="25">
        <v>10.5</v>
      </c>
      <c r="BM28" s="25">
        <v>34.25</v>
      </c>
      <c r="BN28">
        <f t="shared" si="6"/>
        <v>0.51309884145705</v>
      </c>
    </row>
    <row r="29" spans="1:66">
      <c r="A29" s="10" t="s">
        <v>24</v>
      </c>
      <c r="B29" s="67">
        <v>191.46</v>
      </c>
      <c r="C29" s="67">
        <v>16.54</v>
      </c>
      <c r="D29" s="67">
        <v>2.16</v>
      </c>
      <c r="E29" s="67">
        <v>98.06</v>
      </c>
      <c r="F29" s="67">
        <v>4.32</v>
      </c>
      <c r="G29" s="67">
        <v>7.3</v>
      </c>
      <c r="H29" s="67">
        <v>10.34</v>
      </c>
      <c r="I29">
        <f t="shared" si="0"/>
        <v>0.72453776245691</v>
      </c>
      <c r="K29" s="71"/>
      <c r="L29" s="10" t="s">
        <v>24</v>
      </c>
      <c r="M29" s="25">
        <v>195.34</v>
      </c>
      <c r="N29" s="25">
        <v>23.36</v>
      </c>
      <c r="O29" s="25">
        <v>2.49</v>
      </c>
      <c r="P29" s="25">
        <v>88.4</v>
      </c>
      <c r="Q29" s="25">
        <v>3.87</v>
      </c>
      <c r="R29" s="25">
        <v>8.1</v>
      </c>
      <c r="S29" s="25">
        <v>12.95</v>
      </c>
      <c r="T29">
        <f t="shared" si="1"/>
        <v>0.712450087027746</v>
      </c>
      <c r="W29" s="25">
        <v>196.37</v>
      </c>
      <c r="X29" s="25">
        <v>25.75</v>
      </c>
      <c r="Y29" s="25">
        <v>2.7</v>
      </c>
      <c r="Z29" s="25">
        <v>84.41</v>
      </c>
      <c r="AA29" s="25">
        <v>4.17</v>
      </c>
      <c r="AB29" s="25">
        <v>8.17</v>
      </c>
      <c r="AC29" s="25">
        <v>13.64</v>
      </c>
      <c r="AD29" s="76">
        <f t="shared" si="2"/>
        <v>0.707032642460661</v>
      </c>
      <c r="AF29" s="25">
        <v>209.74</v>
      </c>
      <c r="AG29" s="25">
        <v>30.53</v>
      </c>
      <c r="AH29" s="25">
        <v>2.75</v>
      </c>
      <c r="AI29" s="25">
        <v>84.01</v>
      </c>
      <c r="AJ29" s="25">
        <v>2.91</v>
      </c>
      <c r="AK29" s="25">
        <v>8.67</v>
      </c>
      <c r="AL29">
        <v>14.91</v>
      </c>
      <c r="AM29" s="76">
        <f t="shared" si="3"/>
        <v>0.685515400019071</v>
      </c>
      <c r="AO29" s="25">
        <v>238.26</v>
      </c>
      <c r="AP29" s="25">
        <v>35.37</v>
      </c>
      <c r="AQ29" s="25">
        <v>2.43</v>
      </c>
      <c r="AR29" s="25">
        <v>100.02</v>
      </c>
      <c r="AS29" s="25">
        <v>3.34</v>
      </c>
      <c r="AT29" s="25">
        <v>11.4</v>
      </c>
      <c r="AU29" s="25">
        <v>16.41</v>
      </c>
      <c r="AV29" s="28">
        <f t="shared" si="4"/>
        <v>0.709183245194326</v>
      </c>
      <c r="AX29" s="25">
        <v>224.14</v>
      </c>
      <c r="AY29" s="25">
        <v>25.19</v>
      </c>
      <c r="AZ29" s="25">
        <v>1.44</v>
      </c>
      <c r="BA29" s="25">
        <v>99.44</v>
      </c>
      <c r="BB29" s="25">
        <v>5.81</v>
      </c>
      <c r="BC29" s="25">
        <v>9.99</v>
      </c>
      <c r="BD29" s="25">
        <v>14.3</v>
      </c>
      <c r="BE29" s="76">
        <f t="shared" si="5"/>
        <v>0.696752029981262</v>
      </c>
      <c r="BG29" s="25">
        <v>197.02</v>
      </c>
      <c r="BH29" s="25">
        <v>23.43</v>
      </c>
      <c r="BI29" s="25">
        <v>1.51</v>
      </c>
      <c r="BJ29" s="25">
        <v>89.95</v>
      </c>
      <c r="BK29" s="25">
        <v>6.02</v>
      </c>
      <c r="BL29" s="25">
        <v>7.08</v>
      </c>
      <c r="BM29" s="25">
        <v>11.58</v>
      </c>
      <c r="BN29">
        <f t="shared" si="6"/>
        <v>0.708405238046899</v>
      </c>
    </row>
    <row r="30" spans="1:66">
      <c r="A30" s="10" t="s">
        <v>25</v>
      </c>
      <c r="B30" s="67">
        <v>299.46</v>
      </c>
      <c r="C30" s="67">
        <v>13.46</v>
      </c>
      <c r="D30" s="67">
        <v>2.88</v>
      </c>
      <c r="E30" s="67">
        <v>181.11</v>
      </c>
      <c r="F30" s="67">
        <v>8.02</v>
      </c>
      <c r="G30" s="67">
        <v>25.63</v>
      </c>
      <c r="H30" s="67">
        <v>7.8</v>
      </c>
      <c r="I30">
        <f t="shared" si="0"/>
        <v>0.797769318105924</v>
      </c>
      <c r="K30" s="71"/>
      <c r="L30" s="10" t="s">
        <v>25</v>
      </c>
      <c r="M30" s="25">
        <v>332.17</v>
      </c>
      <c r="N30" s="25">
        <v>16.17</v>
      </c>
      <c r="O30" s="25">
        <v>5.37</v>
      </c>
      <c r="P30" s="25">
        <v>189.31</v>
      </c>
      <c r="Q30" s="25">
        <v>10.49</v>
      </c>
      <c r="R30" s="25">
        <v>32.25</v>
      </c>
      <c r="S30" s="25">
        <v>9.86</v>
      </c>
      <c r="T30">
        <f t="shared" si="1"/>
        <v>0.79311798175633</v>
      </c>
      <c r="W30" s="25">
        <v>305.28</v>
      </c>
      <c r="X30" s="25">
        <v>19.92</v>
      </c>
      <c r="Y30" s="25">
        <v>6.06</v>
      </c>
      <c r="Z30" s="25">
        <v>151.6</v>
      </c>
      <c r="AA30" s="25">
        <v>11</v>
      </c>
      <c r="AB30" s="25">
        <v>38.95</v>
      </c>
      <c r="AC30" s="25">
        <v>11.48</v>
      </c>
      <c r="AD30" s="76">
        <f t="shared" si="2"/>
        <v>0.782920597484277</v>
      </c>
      <c r="AF30" s="25">
        <v>321.48</v>
      </c>
      <c r="AG30" s="25">
        <v>24.47</v>
      </c>
      <c r="AH30" s="25">
        <v>6.9</v>
      </c>
      <c r="AI30" s="25">
        <v>151.64</v>
      </c>
      <c r="AJ30" s="25">
        <v>13.81</v>
      </c>
      <c r="AK30" s="25">
        <v>52.37</v>
      </c>
      <c r="AL30">
        <v>9.35</v>
      </c>
      <c r="AM30" s="76">
        <f t="shared" si="3"/>
        <v>0.804217991787981</v>
      </c>
      <c r="AO30" s="25">
        <v>366.09</v>
      </c>
      <c r="AP30" s="25">
        <v>31.75</v>
      </c>
      <c r="AQ30" s="25">
        <v>7.83</v>
      </c>
      <c r="AR30" s="25">
        <v>173.85</v>
      </c>
      <c r="AS30" s="25">
        <v>17.35</v>
      </c>
      <c r="AT30" s="25">
        <v>54.86</v>
      </c>
      <c r="AU30" s="25">
        <v>13.63</v>
      </c>
      <c r="AV30" s="28">
        <f t="shared" si="4"/>
        <v>0.817476576798055</v>
      </c>
      <c r="AX30" s="25">
        <v>356.79</v>
      </c>
      <c r="AY30" s="25">
        <v>29.61</v>
      </c>
      <c r="AZ30" s="25">
        <v>7.58</v>
      </c>
      <c r="BA30" s="25">
        <v>163.79</v>
      </c>
      <c r="BB30" s="25">
        <v>17.78</v>
      </c>
      <c r="BC30" s="25">
        <v>52.87</v>
      </c>
      <c r="BD30" s="25">
        <v>13.52</v>
      </c>
      <c r="BE30" s="76">
        <f t="shared" si="5"/>
        <v>0.799209619103674</v>
      </c>
      <c r="BG30" s="25">
        <v>292.54</v>
      </c>
      <c r="BH30" s="25">
        <v>25.56</v>
      </c>
      <c r="BI30" s="25">
        <v>7.89</v>
      </c>
      <c r="BJ30" s="25">
        <v>128.15</v>
      </c>
      <c r="BK30" s="25">
        <v>15.73</v>
      </c>
      <c r="BL30" s="25">
        <v>41.63</v>
      </c>
      <c r="BM30" s="25">
        <v>10.75</v>
      </c>
      <c r="BN30">
        <f t="shared" si="6"/>
        <v>0.785225952006563</v>
      </c>
    </row>
    <row r="31" spans="1:66">
      <c r="A31" s="10" t="s">
        <v>26</v>
      </c>
      <c r="B31" s="67">
        <v>10.58</v>
      </c>
      <c r="C31" s="67">
        <v>0.06</v>
      </c>
      <c r="D31" s="68"/>
      <c r="E31" s="67">
        <v>5.08</v>
      </c>
      <c r="F31" s="68"/>
      <c r="G31" s="68"/>
      <c r="H31" s="67">
        <v>0.84</v>
      </c>
      <c r="I31">
        <f t="shared" si="0"/>
        <v>0.565217391304348</v>
      </c>
      <c r="K31" s="71"/>
      <c r="L31" s="10" t="s">
        <v>26</v>
      </c>
      <c r="M31" s="25">
        <v>10</v>
      </c>
      <c r="N31" s="25">
        <v>0.03</v>
      </c>
      <c r="O31" s="26"/>
      <c r="P31" s="25">
        <v>4.84</v>
      </c>
      <c r="Q31" s="26"/>
      <c r="R31" s="26"/>
      <c r="S31" s="25">
        <v>0.45</v>
      </c>
      <c r="T31">
        <f t="shared" si="1"/>
        <v>0.532</v>
      </c>
      <c r="W31" s="25">
        <v>8.06</v>
      </c>
      <c r="X31" s="25">
        <v>0.05</v>
      </c>
      <c r="Y31" s="26"/>
      <c r="Z31" s="25">
        <v>4.32</v>
      </c>
      <c r="AA31" s="26"/>
      <c r="AB31" s="26"/>
      <c r="AC31" s="25">
        <v>0.51</v>
      </c>
      <c r="AD31" s="76">
        <f t="shared" si="2"/>
        <v>0.60545905707196</v>
      </c>
      <c r="AF31" s="25">
        <v>4.98</v>
      </c>
      <c r="AG31" s="25">
        <v>0.03</v>
      </c>
      <c r="AH31" s="26"/>
      <c r="AI31" s="25">
        <v>3.66</v>
      </c>
      <c r="AJ31" s="26"/>
      <c r="AK31" s="26"/>
      <c r="AL31">
        <v>0.31</v>
      </c>
      <c r="AM31" s="76">
        <f t="shared" si="3"/>
        <v>0.803212851405622</v>
      </c>
      <c r="AO31" s="25">
        <v>5.61</v>
      </c>
      <c r="AP31" s="25">
        <v>0.03</v>
      </c>
      <c r="AQ31" s="26"/>
      <c r="AR31" s="25">
        <v>4.26</v>
      </c>
      <c r="AS31" s="26"/>
      <c r="AT31" s="26"/>
      <c r="AU31" s="25">
        <v>0.25</v>
      </c>
      <c r="AV31" s="28">
        <f t="shared" si="4"/>
        <v>0.809269162210339</v>
      </c>
      <c r="AX31" s="25">
        <v>2.91</v>
      </c>
      <c r="AY31" s="25">
        <v>0.02</v>
      </c>
      <c r="AZ31" s="26"/>
      <c r="BA31" s="25">
        <v>1.44</v>
      </c>
      <c r="BB31" s="26"/>
      <c r="BC31" s="26"/>
      <c r="BD31" s="25">
        <v>0.13</v>
      </c>
      <c r="BE31" s="76">
        <f t="shared" si="5"/>
        <v>0.54639175257732</v>
      </c>
      <c r="BG31" s="25">
        <v>2.56</v>
      </c>
      <c r="BH31" s="25">
        <v>0.01</v>
      </c>
      <c r="BI31" s="26"/>
      <c r="BJ31" s="25">
        <v>1.07</v>
      </c>
      <c r="BK31" s="26"/>
      <c r="BL31" s="26"/>
      <c r="BM31" s="25">
        <v>0.19</v>
      </c>
      <c r="BN31">
        <f t="shared" si="6"/>
        <v>0.49609375</v>
      </c>
    </row>
    <row r="32" spans="1:66">
      <c r="A32" s="10" t="s">
        <v>27</v>
      </c>
      <c r="B32" s="67">
        <v>307.67</v>
      </c>
      <c r="C32" s="67">
        <v>35.68</v>
      </c>
      <c r="D32" s="67">
        <v>42.19</v>
      </c>
      <c r="E32" s="67">
        <v>62.82</v>
      </c>
      <c r="F32" s="67">
        <v>7.26</v>
      </c>
      <c r="G32" s="67">
        <v>15.76</v>
      </c>
      <c r="H32" s="67">
        <v>10.58</v>
      </c>
      <c r="I32">
        <f t="shared" si="0"/>
        <v>0.566483570058829</v>
      </c>
      <c r="K32" s="71"/>
      <c r="L32" s="10" t="s">
        <v>27</v>
      </c>
      <c r="M32" s="25">
        <v>373.81</v>
      </c>
      <c r="N32" s="25">
        <v>35.66</v>
      </c>
      <c r="O32" s="25">
        <v>67.42</v>
      </c>
      <c r="P32" s="25">
        <v>54.97</v>
      </c>
      <c r="Q32" s="25">
        <v>9.68</v>
      </c>
      <c r="R32" s="25">
        <v>14.59</v>
      </c>
      <c r="S32" s="25">
        <v>11.99</v>
      </c>
      <c r="T32">
        <f t="shared" si="1"/>
        <v>0.519809528905059</v>
      </c>
      <c r="U32" s="74"/>
      <c r="W32" s="25">
        <v>348.32</v>
      </c>
      <c r="X32" s="25">
        <v>39.83</v>
      </c>
      <c r="Y32" s="25">
        <v>65.27</v>
      </c>
      <c r="Z32" s="25">
        <v>44.65</v>
      </c>
      <c r="AA32" s="25">
        <v>10.04</v>
      </c>
      <c r="AB32" s="25">
        <v>14.38</v>
      </c>
      <c r="AC32" s="25">
        <v>11.81</v>
      </c>
      <c r="AD32" s="76">
        <f t="shared" si="2"/>
        <v>0.533934313275149</v>
      </c>
      <c r="AF32" s="25">
        <v>325.67</v>
      </c>
      <c r="AG32" s="25">
        <v>42.41</v>
      </c>
      <c r="AH32" s="25">
        <v>37.31</v>
      </c>
      <c r="AI32" s="25">
        <v>49.59</v>
      </c>
      <c r="AJ32" s="25">
        <v>10.42</v>
      </c>
      <c r="AK32" s="25">
        <v>20.53</v>
      </c>
      <c r="AL32">
        <v>9.83</v>
      </c>
      <c r="AM32" s="76">
        <f t="shared" si="3"/>
        <v>0.522277151717997</v>
      </c>
      <c r="AO32" s="25">
        <v>315.94</v>
      </c>
      <c r="AP32" s="25">
        <v>34.46</v>
      </c>
      <c r="AQ32" s="25">
        <v>24.11</v>
      </c>
      <c r="AR32" s="25">
        <v>51.96</v>
      </c>
      <c r="AS32" s="25">
        <v>10.76</v>
      </c>
      <c r="AT32" s="25">
        <v>21.4</v>
      </c>
      <c r="AU32" s="25">
        <v>10.14</v>
      </c>
      <c r="AV32" s="28">
        <f t="shared" si="4"/>
        <v>0.4837310881813</v>
      </c>
      <c r="AX32" s="25">
        <v>327.21</v>
      </c>
      <c r="AY32" s="25">
        <v>24.46</v>
      </c>
      <c r="AZ32" s="25">
        <v>41.54</v>
      </c>
      <c r="BA32" s="25">
        <v>55.14</v>
      </c>
      <c r="BB32" s="25">
        <v>7.51</v>
      </c>
      <c r="BC32" s="25">
        <v>21.88</v>
      </c>
      <c r="BD32" s="25">
        <v>13.42</v>
      </c>
      <c r="BE32" s="76">
        <f t="shared" si="5"/>
        <v>0.501054368754011</v>
      </c>
      <c r="BG32" s="25">
        <v>291.92</v>
      </c>
      <c r="BH32" s="25">
        <v>19.47</v>
      </c>
      <c r="BI32" s="25">
        <v>34.7</v>
      </c>
      <c r="BJ32" s="25">
        <v>58.03</v>
      </c>
      <c r="BK32" s="25">
        <v>7.87</v>
      </c>
      <c r="BL32" s="25">
        <v>17.27</v>
      </c>
      <c r="BM32" s="25">
        <v>9.66</v>
      </c>
      <c r="BN32">
        <f t="shared" si="6"/>
        <v>0.503562619895862</v>
      </c>
    </row>
    <row r="33" spans="1:66">
      <c r="A33" s="10" t="s">
        <v>28</v>
      </c>
      <c r="B33" s="67">
        <v>158.84</v>
      </c>
      <c r="C33" s="67">
        <v>2.81</v>
      </c>
      <c r="D33" s="67">
        <v>5.83</v>
      </c>
      <c r="E33" s="67">
        <v>68.35</v>
      </c>
      <c r="F33" s="67">
        <v>7.64</v>
      </c>
      <c r="G33" s="67">
        <v>30.85</v>
      </c>
      <c r="H33" s="67">
        <v>5.66</v>
      </c>
      <c r="I33">
        <f t="shared" si="0"/>
        <v>0.762654243263661</v>
      </c>
      <c r="K33" s="71"/>
      <c r="L33" s="10" t="s">
        <v>28</v>
      </c>
      <c r="M33" s="25">
        <v>193.49</v>
      </c>
      <c r="N33" s="25">
        <v>3.94</v>
      </c>
      <c r="O33" s="25">
        <v>5.07</v>
      </c>
      <c r="P33" s="25">
        <v>69.43</v>
      </c>
      <c r="Q33" s="25">
        <v>27.69</v>
      </c>
      <c r="R33" s="25">
        <v>34.01</v>
      </c>
      <c r="S33" s="25">
        <v>6.48</v>
      </c>
      <c r="T33">
        <f t="shared" si="1"/>
        <v>0.757765259186521</v>
      </c>
      <c r="U33" s="73"/>
      <c r="W33" s="25">
        <v>215.28</v>
      </c>
      <c r="X33" s="25">
        <v>5.1</v>
      </c>
      <c r="Y33" s="25">
        <v>4.96</v>
      </c>
      <c r="Z33" s="25">
        <v>78.02</v>
      </c>
      <c r="AA33" s="25">
        <v>29.97</v>
      </c>
      <c r="AB33" s="25">
        <v>43.97</v>
      </c>
      <c r="AC33" s="25">
        <v>7.29</v>
      </c>
      <c r="AD33" s="76">
        <f t="shared" si="2"/>
        <v>0.786464139725009</v>
      </c>
      <c r="AF33" s="25">
        <v>202.46</v>
      </c>
      <c r="AG33" s="25">
        <v>4.2</v>
      </c>
      <c r="AH33" s="25">
        <v>8.26</v>
      </c>
      <c r="AI33" s="25">
        <v>68.59</v>
      </c>
      <c r="AJ33" s="25">
        <v>29.54</v>
      </c>
      <c r="AK33" s="25">
        <v>40.72</v>
      </c>
      <c r="AL33">
        <v>7.48</v>
      </c>
      <c r="AM33" s="76">
        <f t="shared" si="3"/>
        <v>0.784303072211795</v>
      </c>
      <c r="AO33" s="25">
        <v>236.92</v>
      </c>
      <c r="AP33" s="25">
        <v>3.78</v>
      </c>
      <c r="AQ33" s="25">
        <v>26.98</v>
      </c>
      <c r="AR33" s="25">
        <v>73.63</v>
      </c>
      <c r="AS33" s="25">
        <v>37.78</v>
      </c>
      <c r="AT33" s="25">
        <v>44.41</v>
      </c>
      <c r="AU33" s="25">
        <v>7.1</v>
      </c>
      <c r="AV33" s="28">
        <f t="shared" si="4"/>
        <v>0.817491136248523</v>
      </c>
      <c r="AX33" s="25">
        <v>219.55</v>
      </c>
      <c r="AY33" s="25">
        <v>4.84</v>
      </c>
      <c r="AZ33" s="25">
        <v>13.79</v>
      </c>
      <c r="BA33" s="25">
        <v>69.55</v>
      </c>
      <c r="BB33" s="25">
        <v>38.36</v>
      </c>
      <c r="BC33" s="25">
        <v>40.07</v>
      </c>
      <c r="BD33" s="25">
        <v>7.74</v>
      </c>
      <c r="BE33" s="76">
        <f t="shared" si="5"/>
        <v>0.794124345251651</v>
      </c>
      <c r="BG33" s="25">
        <v>190.58</v>
      </c>
      <c r="BH33" s="25">
        <v>4.46</v>
      </c>
      <c r="BI33" s="25">
        <v>13.01</v>
      </c>
      <c r="BJ33" s="25">
        <v>57.67</v>
      </c>
      <c r="BK33" s="25">
        <v>27.63</v>
      </c>
      <c r="BL33" s="25">
        <v>42.94</v>
      </c>
      <c r="BM33" s="25">
        <v>7.87</v>
      </c>
      <c r="BN33">
        <f t="shared" si="6"/>
        <v>0.805855808584321</v>
      </c>
    </row>
    <row r="34" spans="1:66">
      <c r="A34" s="10" t="s">
        <v>29</v>
      </c>
      <c r="B34" s="67">
        <v>88.83</v>
      </c>
      <c r="C34" s="67">
        <v>11.87</v>
      </c>
      <c r="D34" s="67">
        <v>0.41</v>
      </c>
      <c r="E34" s="67">
        <v>45.33</v>
      </c>
      <c r="F34" s="67">
        <v>3.37</v>
      </c>
      <c r="G34" s="67">
        <v>10.75</v>
      </c>
      <c r="H34" s="67">
        <v>0.94</v>
      </c>
      <c r="I34">
        <f t="shared" si="0"/>
        <v>0.818079477653946</v>
      </c>
      <c r="K34" s="71"/>
      <c r="L34" s="10" t="s">
        <v>29</v>
      </c>
      <c r="M34" s="25">
        <v>114.75</v>
      </c>
      <c r="N34" s="25">
        <v>12.1</v>
      </c>
      <c r="O34" s="25">
        <v>0.41</v>
      </c>
      <c r="P34" s="25">
        <v>49.4</v>
      </c>
      <c r="Q34" s="25">
        <v>7.55</v>
      </c>
      <c r="R34" s="25">
        <v>24.66</v>
      </c>
      <c r="S34" s="25">
        <v>4.37</v>
      </c>
      <c r="T34">
        <f t="shared" si="1"/>
        <v>0.858300653594771</v>
      </c>
      <c r="W34" s="25">
        <v>105.85</v>
      </c>
      <c r="X34" s="25">
        <v>12.49</v>
      </c>
      <c r="Y34" s="25">
        <v>0.61</v>
      </c>
      <c r="Z34" s="25">
        <v>38.5</v>
      </c>
      <c r="AA34" s="25">
        <v>13.49</v>
      </c>
      <c r="AB34" s="25">
        <v>20.4</v>
      </c>
      <c r="AC34" s="25">
        <v>5.48</v>
      </c>
      <c r="AD34" s="76">
        <f t="shared" si="2"/>
        <v>0.859423712801134</v>
      </c>
      <c r="AF34" s="25">
        <v>101.22</v>
      </c>
      <c r="AG34" s="25">
        <v>23.21</v>
      </c>
      <c r="AH34" s="25">
        <v>0.19</v>
      </c>
      <c r="AI34" s="25">
        <v>46.73</v>
      </c>
      <c r="AJ34" s="25">
        <v>4.33</v>
      </c>
      <c r="AK34" s="25">
        <v>12.16</v>
      </c>
      <c r="AL34">
        <v>5.09</v>
      </c>
      <c r="AM34" s="76">
        <f t="shared" si="3"/>
        <v>0.906046235921755</v>
      </c>
      <c r="AO34" s="25">
        <v>100.91</v>
      </c>
      <c r="AP34" s="25">
        <v>21.78</v>
      </c>
      <c r="AQ34" s="25">
        <v>0.27</v>
      </c>
      <c r="AR34" s="25">
        <v>46.54</v>
      </c>
      <c r="AS34" s="25">
        <v>6.61</v>
      </c>
      <c r="AT34" s="25">
        <v>12.76</v>
      </c>
      <c r="AU34" s="25">
        <v>3.26</v>
      </c>
      <c r="AV34" s="28">
        <f t="shared" si="4"/>
        <v>0.903973838073531</v>
      </c>
      <c r="AX34" s="25">
        <v>108.54</v>
      </c>
      <c r="AY34" s="25">
        <v>20.06</v>
      </c>
      <c r="AZ34" s="25">
        <v>1.15</v>
      </c>
      <c r="BA34" s="25">
        <v>45.21</v>
      </c>
      <c r="BB34" s="25">
        <v>8.43</v>
      </c>
      <c r="BC34" s="25">
        <v>16.27</v>
      </c>
      <c r="BD34" s="25">
        <v>3.8</v>
      </c>
      <c r="BE34" s="76">
        <f t="shared" si="5"/>
        <v>0.874516307352128</v>
      </c>
      <c r="BG34" s="25">
        <v>91.02</v>
      </c>
      <c r="BH34" s="25">
        <v>17.5</v>
      </c>
      <c r="BI34" s="25">
        <v>1.23</v>
      </c>
      <c r="BJ34" s="25">
        <v>36.55</v>
      </c>
      <c r="BK34" s="25">
        <v>6.2</v>
      </c>
      <c r="BL34" s="25">
        <v>14.83</v>
      </c>
      <c r="BM34" s="25">
        <v>2.81</v>
      </c>
      <c r="BN34">
        <f t="shared" si="6"/>
        <v>0.869259503405845</v>
      </c>
    </row>
    <row r="35" spans="1:66">
      <c r="A35" s="10" t="s">
        <v>30</v>
      </c>
      <c r="B35" s="67">
        <v>162.11</v>
      </c>
      <c r="C35" s="67">
        <v>16.3</v>
      </c>
      <c r="D35" s="67">
        <v>3.23</v>
      </c>
      <c r="E35" s="67">
        <v>69.02</v>
      </c>
      <c r="F35" s="67">
        <v>23.31</v>
      </c>
      <c r="G35" s="67">
        <v>4.68</v>
      </c>
      <c r="H35" s="67">
        <v>2.15</v>
      </c>
      <c r="I35">
        <f t="shared" si="0"/>
        <v>0.732157177225341</v>
      </c>
      <c r="K35" s="71"/>
      <c r="L35" s="10" t="s">
        <v>30</v>
      </c>
      <c r="M35" s="25">
        <v>156.64</v>
      </c>
      <c r="N35" s="25">
        <v>15.7</v>
      </c>
      <c r="O35" s="25">
        <v>6.66</v>
      </c>
      <c r="P35" s="25">
        <v>63.33</v>
      </c>
      <c r="Q35" s="25">
        <v>20.58</v>
      </c>
      <c r="R35" s="25">
        <v>5.23</v>
      </c>
      <c r="S35" s="25">
        <v>2.21</v>
      </c>
      <c r="T35">
        <f t="shared" si="1"/>
        <v>0.725932073544433</v>
      </c>
      <c r="W35" s="25">
        <v>162.92</v>
      </c>
      <c r="X35" s="25">
        <v>17.56</v>
      </c>
      <c r="Y35" s="25">
        <v>19.15</v>
      </c>
      <c r="Z35" s="25">
        <v>58.88</v>
      </c>
      <c r="AA35" s="25">
        <v>14.49</v>
      </c>
      <c r="AB35" s="25">
        <v>6.56</v>
      </c>
      <c r="AC35" s="25">
        <v>2.36</v>
      </c>
      <c r="AD35" s="76">
        <f t="shared" si="2"/>
        <v>0.73041983795728</v>
      </c>
      <c r="AF35" s="25">
        <v>128.01</v>
      </c>
      <c r="AG35" s="25">
        <v>16.42</v>
      </c>
      <c r="AH35" s="25">
        <v>12.72</v>
      </c>
      <c r="AI35" s="25">
        <v>44.41</v>
      </c>
      <c r="AJ35" s="25">
        <v>4.94</v>
      </c>
      <c r="AK35" s="25">
        <v>6.86</v>
      </c>
      <c r="AL35">
        <v>2.44</v>
      </c>
      <c r="AM35" s="76">
        <f t="shared" si="3"/>
        <v>0.685805796422155</v>
      </c>
      <c r="AO35" s="25">
        <v>134.25</v>
      </c>
      <c r="AP35" s="25">
        <v>9.09</v>
      </c>
      <c r="AQ35" s="25">
        <v>10.84</v>
      </c>
      <c r="AR35" s="25">
        <v>41.52</v>
      </c>
      <c r="AS35" s="25">
        <v>5.88</v>
      </c>
      <c r="AT35" s="25">
        <v>11.11</v>
      </c>
      <c r="AU35" s="25">
        <v>3.32</v>
      </c>
      <c r="AV35" s="28">
        <f t="shared" si="4"/>
        <v>0.60901303538175</v>
      </c>
      <c r="AX35" s="25">
        <v>129.39</v>
      </c>
      <c r="AY35" s="25">
        <v>9.88</v>
      </c>
      <c r="AZ35" s="25">
        <v>7.12</v>
      </c>
      <c r="BA35" s="25">
        <v>45.12</v>
      </c>
      <c r="BB35" s="25">
        <v>5.16</v>
      </c>
      <c r="BC35" s="25">
        <v>12.06</v>
      </c>
      <c r="BD35" s="25">
        <v>3.36</v>
      </c>
      <c r="BE35" s="76">
        <f t="shared" si="5"/>
        <v>0.639152948450421</v>
      </c>
      <c r="BG35" s="25">
        <v>105.43</v>
      </c>
      <c r="BH35" s="25">
        <v>5.82</v>
      </c>
      <c r="BI35" s="25">
        <v>6.88</v>
      </c>
      <c r="BJ35" s="25">
        <v>37.04</v>
      </c>
      <c r="BK35" s="25">
        <v>4.33</v>
      </c>
      <c r="BL35" s="25">
        <v>12.54</v>
      </c>
      <c r="BM35" s="25">
        <v>3.35</v>
      </c>
      <c r="BN35">
        <f t="shared" si="6"/>
        <v>0.663568244332732</v>
      </c>
    </row>
    <row r="36" spans="1:66">
      <c r="A36" s="11" t="s">
        <v>31</v>
      </c>
      <c r="B36" s="69">
        <v>289.72</v>
      </c>
      <c r="C36" s="69">
        <v>30.18</v>
      </c>
      <c r="D36" s="69">
        <v>9.31</v>
      </c>
      <c r="E36" s="69">
        <v>118.06</v>
      </c>
      <c r="F36" s="69">
        <v>6.76</v>
      </c>
      <c r="G36" s="69">
        <v>25.17</v>
      </c>
      <c r="H36" s="69">
        <v>13.31</v>
      </c>
      <c r="I36">
        <f t="shared" si="0"/>
        <v>0.699951677481707</v>
      </c>
      <c r="K36" s="72"/>
      <c r="L36" s="11" t="s">
        <v>31</v>
      </c>
      <c r="M36" s="27">
        <v>315.23</v>
      </c>
      <c r="O36" s="27">
        <v>10.07</v>
      </c>
      <c r="P36" s="27">
        <v>7.75</v>
      </c>
      <c r="Q36" s="27">
        <v>26.9</v>
      </c>
      <c r="R36" s="27">
        <v>18.35</v>
      </c>
      <c r="T36">
        <f t="shared" si="1"/>
        <v>0.200076134885639</v>
      </c>
      <c r="W36" s="27">
        <v>292.17</v>
      </c>
      <c r="X36" s="27">
        <v>33.66</v>
      </c>
      <c r="Y36" s="27">
        <v>11.63</v>
      </c>
      <c r="Z36" s="27">
        <v>110.39</v>
      </c>
      <c r="AA36" s="27">
        <v>9.51</v>
      </c>
      <c r="AB36" s="27">
        <v>32.38</v>
      </c>
      <c r="AC36" s="27">
        <v>15.56</v>
      </c>
      <c r="AD36" s="76">
        <f t="shared" si="2"/>
        <v>0.729472567340932</v>
      </c>
      <c r="AF36" s="27">
        <v>293.61</v>
      </c>
      <c r="AG36" s="27">
        <v>38.04</v>
      </c>
      <c r="AH36" s="27">
        <v>7.02</v>
      </c>
      <c r="AI36" s="27">
        <v>86.27</v>
      </c>
      <c r="AJ36" s="27">
        <v>22.24</v>
      </c>
      <c r="AK36" s="27">
        <v>26.93</v>
      </c>
      <c r="AL36">
        <v>16.87</v>
      </c>
      <c r="AM36" s="76">
        <f t="shared" si="3"/>
        <v>0.672218248697251</v>
      </c>
      <c r="AO36" s="27">
        <v>298.64</v>
      </c>
      <c r="AP36" s="27">
        <v>42.49</v>
      </c>
      <c r="AQ36" s="27">
        <v>8</v>
      </c>
      <c r="AR36" s="27">
        <v>83.88</v>
      </c>
      <c r="AS36" s="27">
        <v>23.42</v>
      </c>
      <c r="AT36" s="27">
        <v>24.55</v>
      </c>
      <c r="AU36" s="27">
        <v>18.33</v>
      </c>
      <c r="AV36" s="28">
        <f t="shared" si="4"/>
        <v>0.671946155906777</v>
      </c>
      <c r="AX36" s="27">
        <v>278.7</v>
      </c>
      <c r="AY36" s="27">
        <v>38.15</v>
      </c>
      <c r="AZ36" s="27">
        <v>11.59</v>
      </c>
      <c r="BA36" s="27">
        <v>65.31</v>
      </c>
      <c r="BB36" s="27">
        <v>23.78</v>
      </c>
      <c r="BC36" s="27">
        <v>16.01</v>
      </c>
      <c r="BD36" s="27">
        <v>20.48</v>
      </c>
      <c r="BE36" s="76">
        <f t="shared" si="5"/>
        <v>0.629063509149623</v>
      </c>
      <c r="BG36" s="27">
        <v>210.35</v>
      </c>
      <c r="BH36" s="27">
        <v>28.52</v>
      </c>
      <c r="BI36" s="27">
        <v>12.29</v>
      </c>
      <c r="BJ36" s="27">
        <v>44.32</v>
      </c>
      <c r="BK36" s="27">
        <v>17.08</v>
      </c>
      <c r="BL36" s="27">
        <v>9.13</v>
      </c>
      <c r="BM36" s="27">
        <v>16.35</v>
      </c>
      <c r="BN36">
        <f t="shared" si="6"/>
        <v>0.607035892560019</v>
      </c>
    </row>
    <row r="37" spans="13:13">
      <c r="M37" s="27"/>
    </row>
    <row r="39" spans="2:2">
      <c r="B39" s="65" t="s">
        <v>33</v>
      </c>
    </row>
  </sheetData>
  <sheetProtection formatCells="0" insertHyperlinks="0" autoFilter="0"/>
  <mergeCells count="22">
    <mergeCell ref="A2:A4"/>
    <mergeCell ref="B3:B4"/>
    <mergeCell ref="C3:C4"/>
    <mergeCell ref="D3:D4"/>
    <mergeCell ref="E3:E4"/>
    <mergeCell ref="F3:F4"/>
    <mergeCell ref="G3:G4"/>
    <mergeCell ref="H3:H4"/>
    <mergeCell ref="L2:L4"/>
    <mergeCell ref="M3:M4"/>
    <mergeCell ref="O3:O4"/>
    <mergeCell ref="P3:P4"/>
    <mergeCell ref="Q3:Q4"/>
    <mergeCell ref="R3:R4"/>
    <mergeCell ref="S3:S4"/>
    <mergeCell ref="W3:W4"/>
    <mergeCell ref="X3:X4"/>
    <mergeCell ref="Y3:Y4"/>
    <mergeCell ref="Z3:Z4"/>
    <mergeCell ref="AA3:AA4"/>
    <mergeCell ref="AB3:AB4"/>
    <mergeCell ref="AC3:AC4"/>
  </mergeCells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selection activeCell="J9" sqref="J9"/>
    </sheetView>
  </sheetViews>
  <sheetFormatPr defaultColWidth="9" defaultRowHeight="14.25"/>
  <sheetData>
    <row r="1" spans="1:1">
      <c r="A1" t="s">
        <v>58</v>
      </c>
    </row>
    <row r="2" spans="2:8"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9">
      <c r="A3" s="66" t="s">
        <v>0</v>
      </c>
      <c r="B3">
        <v>12404.31</v>
      </c>
      <c r="C3">
        <v>1001.65</v>
      </c>
      <c r="D3">
        <v>378.34</v>
      </c>
      <c r="E3">
        <v>2159.47</v>
      </c>
      <c r="F3">
        <v>895.23</v>
      </c>
      <c r="G3">
        <v>663.94</v>
      </c>
      <c r="H3">
        <v>568.14</v>
      </c>
      <c r="I3">
        <f>SUM(C3:H3)/B3</f>
        <v>0.456838792322991</v>
      </c>
    </row>
    <row r="4" spans="1:9">
      <c r="A4" s="66" t="s">
        <v>1</v>
      </c>
      <c r="B4">
        <v>259.6</v>
      </c>
      <c r="C4">
        <v>3.87</v>
      </c>
      <c r="D4">
        <v>1.67</v>
      </c>
      <c r="E4">
        <v>51.04</v>
      </c>
      <c r="F4">
        <v>1.45</v>
      </c>
      <c r="G4">
        <v>0.43</v>
      </c>
      <c r="H4">
        <v>16.18</v>
      </c>
      <c r="I4">
        <f t="shared" ref="I4:I34" si="0">SUM(C4:H4)/B4</f>
        <v>0.287519260400616</v>
      </c>
    </row>
    <row r="5" spans="1:9">
      <c r="A5" s="66" t="s">
        <v>2</v>
      </c>
      <c r="B5">
        <v>311.97</v>
      </c>
      <c r="C5">
        <v>17.55</v>
      </c>
      <c r="D5">
        <v>3.05</v>
      </c>
      <c r="E5">
        <v>15.13</v>
      </c>
      <c r="F5">
        <v>51.91</v>
      </c>
      <c r="G5">
        <v>5.4</v>
      </c>
      <c r="H5">
        <v>3.12</v>
      </c>
      <c r="I5">
        <f t="shared" si="0"/>
        <v>0.308234766163413</v>
      </c>
    </row>
    <row r="6" spans="1:9">
      <c r="A6" s="66" t="s">
        <v>3</v>
      </c>
      <c r="B6">
        <v>537.11</v>
      </c>
      <c r="C6">
        <v>25.98</v>
      </c>
      <c r="D6">
        <v>17.91</v>
      </c>
      <c r="E6">
        <v>62.8</v>
      </c>
      <c r="F6">
        <v>145.83</v>
      </c>
      <c r="G6">
        <v>6.03</v>
      </c>
      <c r="H6">
        <v>29.93</v>
      </c>
      <c r="I6">
        <f t="shared" si="0"/>
        <v>0.537096684105677</v>
      </c>
    </row>
    <row r="7" spans="1:9">
      <c r="A7" s="66" t="s">
        <v>4</v>
      </c>
      <c r="B7">
        <v>667.64</v>
      </c>
      <c r="C7">
        <v>32.16</v>
      </c>
      <c r="D7">
        <v>37.39</v>
      </c>
      <c r="E7">
        <v>82.85</v>
      </c>
      <c r="F7">
        <v>44.25</v>
      </c>
      <c r="G7">
        <v>21.13</v>
      </c>
      <c r="H7">
        <v>11.48</v>
      </c>
      <c r="I7">
        <f t="shared" si="0"/>
        <v>0.343388652567252</v>
      </c>
    </row>
    <row r="8" spans="1:9">
      <c r="A8" s="66" t="s">
        <v>5</v>
      </c>
      <c r="B8">
        <v>418.37</v>
      </c>
      <c r="C8">
        <v>62.99</v>
      </c>
      <c r="D8">
        <v>13.64</v>
      </c>
      <c r="E8">
        <v>132.91</v>
      </c>
      <c r="F8">
        <v>36.31</v>
      </c>
      <c r="G8">
        <v>28.78</v>
      </c>
      <c r="H8">
        <v>10.35</v>
      </c>
      <c r="I8">
        <f t="shared" si="0"/>
        <v>0.681167387719005</v>
      </c>
    </row>
    <row r="9" spans="1:9">
      <c r="A9" s="66" t="s">
        <v>6</v>
      </c>
      <c r="B9">
        <v>457.95</v>
      </c>
      <c r="C9">
        <v>36.21</v>
      </c>
      <c r="D9">
        <v>35.08</v>
      </c>
      <c r="E9">
        <v>64.95</v>
      </c>
      <c r="F9">
        <v>92.22</v>
      </c>
      <c r="G9">
        <v>13.83</v>
      </c>
      <c r="H9">
        <v>16.96</v>
      </c>
      <c r="I9">
        <f t="shared" si="0"/>
        <v>0.566109837318485</v>
      </c>
    </row>
    <row r="10" spans="1:9">
      <c r="A10" s="66" t="s">
        <v>7</v>
      </c>
      <c r="B10">
        <v>181.14</v>
      </c>
      <c r="C10">
        <v>9.93</v>
      </c>
      <c r="D10">
        <v>0.9</v>
      </c>
      <c r="E10">
        <v>35.03</v>
      </c>
      <c r="F10">
        <v>10.2</v>
      </c>
      <c r="G10">
        <v>20.22</v>
      </c>
      <c r="H10">
        <v>14.99</v>
      </c>
      <c r="I10">
        <f t="shared" si="0"/>
        <v>0.503864414265209</v>
      </c>
    </row>
    <row r="11" spans="1:9">
      <c r="A11" s="66" t="s">
        <v>8</v>
      </c>
      <c r="B11">
        <v>130.07</v>
      </c>
      <c r="C11">
        <v>6.44</v>
      </c>
      <c r="D11">
        <v>6.36</v>
      </c>
      <c r="E11">
        <v>37.17</v>
      </c>
      <c r="F11">
        <v>5.2</v>
      </c>
      <c r="G11">
        <v>1.8</v>
      </c>
      <c r="H11">
        <v>4.49</v>
      </c>
      <c r="I11">
        <f t="shared" si="0"/>
        <v>0.472514799723226</v>
      </c>
    </row>
    <row r="12" spans="1:9">
      <c r="A12" s="66" t="s">
        <v>9</v>
      </c>
      <c r="B12">
        <v>192.38</v>
      </c>
      <c r="C12">
        <v>16.05</v>
      </c>
      <c r="D12">
        <v>1.08</v>
      </c>
      <c r="E12">
        <v>16.81</v>
      </c>
      <c r="F12">
        <v>23.17</v>
      </c>
      <c r="G12">
        <v>3.61</v>
      </c>
      <c r="H12">
        <v>2.72</v>
      </c>
      <c r="I12">
        <f t="shared" si="0"/>
        <v>0.329764008732716</v>
      </c>
    </row>
    <row r="13" spans="1:9">
      <c r="A13" s="66" t="s">
        <v>10</v>
      </c>
      <c r="B13">
        <v>1141.57</v>
      </c>
      <c r="C13">
        <v>134.8</v>
      </c>
      <c r="D13">
        <v>10.7</v>
      </c>
      <c r="E13">
        <v>95.23</v>
      </c>
      <c r="F13">
        <v>85.23</v>
      </c>
      <c r="G13">
        <v>29.38</v>
      </c>
      <c r="H13">
        <v>39.34</v>
      </c>
      <c r="I13">
        <f t="shared" si="0"/>
        <v>0.345734383349247</v>
      </c>
    </row>
    <row r="14" spans="1:9">
      <c r="A14" s="66" t="s">
        <v>11</v>
      </c>
      <c r="B14">
        <v>872.8</v>
      </c>
      <c r="C14">
        <v>73.32</v>
      </c>
      <c r="D14">
        <v>6.5</v>
      </c>
      <c r="E14">
        <v>101.66</v>
      </c>
      <c r="F14">
        <v>20.6</v>
      </c>
      <c r="G14">
        <v>26.18</v>
      </c>
      <c r="H14">
        <v>34.5</v>
      </c>
      <c r="I14">
        <f t="shared" si="0"/>
        <v>0.301054078826764</v>
      </c>
    </row>
    <row r="15" spans="1:9">
      <c r="A15" s="66" t="s">
        <v>12</v>
      </c>
      <c r="B15">
        <v>389.03</v>
      </c>
      <c r="C15">
        <v>25.29</v>
      </c>
      <c r="D15">
        <v>2.14</v>
      </c>
      <c r="E15">
        <v>45.64</v>
      </c>
      <c r="F15">
        <v>15.12</v>
      </c>
      <c r="G15">
        <v>16.43</v>
      </c>
      <c r="H15">
        <v>20.1</v>
      </c>
      <c r="I15">
        <f t="shared" si="0"/>
        <v>0.320592242243529</v>
      </c>
    </row>
    <row r="16" spans="1:9">
      <c r="A16" s="66" t="s">
        <v>13</v>
      </c>
      <c r="B16">
        <v>397.18</v>
      </c>
      <c r="C16">
        <v>21.67</v>
      </c>
      <c r="D16">
        <v>15.83</v>
      </c>
      <c r="E16">
        <v>75.17</v>
      </c>
      <c r="F16">
        <v>13.18</v>
      </c>
      <c r="G16">
        <v>24.64</v>
      </c>
      <c r="H16">
        <v>25.61</v>
      </c>
      <c r="I16">
        <f t="shared" si="0"/>
        <v>0.443375799385669</v>
      </c>
    </row>
    <row r="17" spans="1:9">
      <c r="A17" s="66" t="s">
        <v>14</v>
      </c>
      <c r="B17">
        <v>190.18</v>
      </c>
      <c r="C17">
        <v>12.1</v>
      </c>
      <c r="D17">
        <v>4.64</v>
      </c>
      <c r="E17">
        <v>25.38</v>
      </c>
      <c r="F17">
        <v>6.64</v>
      </c>
      <c r="G17">
        <v>28.69</v>
      </c>
      <c r="H17">
        <v>15.58</v>
      </c>
      <c r="I17">
        <f t="shared" si="0"/>
        <v>0.489168156483332</v>
      </c>
    </row>
    <row r="18" spans="1:9">
      <c r="A18" s="66" t="s">
        <v>15</v>
      </c>
      <c r="B18">
        <v>1344.54</v>
      </c>
      <c r="C18">
        <v>145.06</v>
      </c>
      <c r="D18">
        <v>85.84</v>
      </c>
      <c r="E18">
        <v>94.75</v>
      </c>
      <c r="F18">
        <v>73.82</v>
      </c>
      <c r="G18">
        <v>110.3</v>
      </c>
      <c r="H18">
        <v>54</v>
      </c>
      <c r="I18">
        <f t="shared" si="0"/>
        <v>0.419303256132209</v>
      </c>
    </row>
    <row r="19" spans="1:9">
      <c r="A19" s="66" t="s">
        <v>16</v>
      </c>
      <c r="B19">
        <v>678.65</v>
      </c>
      <c r="C19">
        <v>52.5</v>
      </c>
      <c r="D19">
        <v>14.09</v>
      </c>
      <c r="E19">
        <v>77.25</v>
      </c>
      <c r="F19">
        <v>29.1</v>
      </c>
      <c r="G19">
        <v>80.56</v>
      </c>
      <c r="H19">
        <v>57.18</v>
      </c>
      <c r="I19">
        <f t="shared" si="0"/>
        <v>0.457791203123849</v>
      </c>
    </row>
    <row r="20" spans="1:9">
      <c r="A20" s="66" t="s">
        <v>17</v>
      </c>
      <c r="B20">
        <v>388.15</v>
      </c>
      <c r="C20">
        <v>40.59</v>
      </c>
      <c r="D20">
        <v>3.5</v>
      </c>
      <c r="E20">
        <v>64.75</v>
      </c>
      <c r="F20">
        <v>35.89</v>
      </c>
      <c r="G20">
        <v>8.31</v>
      </c>
      <c r="H20">
        <v>23.75</v>
      </c>
      <c r="I20">
        <f t="shared" si="0"/>
        <v>0.4554682468118</v>
      </c>
    </row>
    <row r="21" spans="1:9">
      <c r="A21" s="66" t="s">
        <v>18</v>
      </c>
      <c r="B21">
        <v>354.26</v>
      </c>
      <c r="C21">
        <v>17.83</v>
      </c>
      <c r="D21">
        <v>3.01</v>
      </c>
      <c r="E21">
        <v>70.91</v>
      </c>
      <c r="F21">
        <v>19.09</v>
      </c>
      <c r="G21">
        <v>19.22</v>
      </c>
      <c r="H21">
        <v>22.17</v>
      </c>
      <c r="I21">
        <f t="shared" si="0"/>
        <v>0.42971264043358</v>
      </c>
    </row>
    <row r="22" spans="1:9">
      <c r="A22" s="66" t="s">
        <v>19</v>
      </c>
      <c r="B22">
        <v>814.69</v>
      </c>
      <c r="C22">
        <v>35.19</v>
      </c>
      <c r="D22">
        <v>11.68</v>
      </c>
      <c r="E22">
        <v>143.96</v>
      </c>
      <c r="F22">
        <v>24.39</v>
      </c>
      <c r="G22">
        <v>17.99</v>
      </c>
      <c r="H22">
        <v>32.78</v>
      </c>
      <c r="I22">
        <f t="shared" si="0"/>
        <v>0.326492285409174</v>
      </c>
    </row>
    <row r="23" spans="1:9">
      <c r="A23" s="66" t="s">
        <v>20</v>
      </c>
      <c r="B23">
        <v>212.87</v>
      </c>
      <c r="C23">
        <v>8.1</v>
      </c>
      <c r="D23">
        <v>2.46</v>
      </c>
      <c r="E23">
        <v>60.01</v>
      </c>
      <c r="F23">
        <v>17.99</v>
      </c>
      <c r="G23">
        <v>18.26</v>
      </c>
      <c r="H23">
        <v>10.77</v>
      </c>
      <c r="I23">
        <f t="shared" si="0"/>
        <v>0.552402874994128</v>
      </c>
    </row>
    <row r="24" spans="1:9">
      <c r="A24" s="66" t="s">
        <v>21</v>
      </c>
      <c r="B24">
        <v>41.96</v>
      </c>
      <c r="C24">
        <v>3.79</v>
      </c>
      <c r="D24">
        <v>2.24</v>
      </c>
      <c r="E24">
        <v>16.45</v>
      </c>
      <c r="H24">
        <v>2.53</v>
      </c>
      <c r="I24">
        <f t="shared" si="0"/>
        <v>0.59604385128694</v>
      </c>
    </row>
    <row r="25" spans="1:9">
      <c r="A25" s="66" t="s">
        <v>22</v>
      </c>
      <c r="B25">
        <v>213.35</v>
      </c>
      <c r="C25">
        <v>18.63</v>
      </c>
      <c r="D25">
        <v>0.56</v>
      </c>
      <c r="E25">
        <v>35.92</v>
      </c>
      <c r="F25">
        <v>10.06</v>
      </c>
      <c r="G25">
        <v>9.84</v>
      </c>
      <c r="H25">
        <v>16.62</v>
      </c>
      <c r="I25">
        <f t="shared" si="0"/>
        <v>0.429482071713147</v>
      </c>
    </row>
    <row r="26" spans="1:9">
      <c r="A26" s="66" t="s">
        <v>23</v>
      </c>
      <c r="B26">
        <v>598.2</v>
      </c>
      <c r="C26">
        <v>34.8</v>
      </c>
      <c r="D26">
        <v>5.33</v>
      </c>
      <c r="E26">
        <v>200.89</v>
      </c>
      <c r="F26">
        <v>43.02</v>
      </c>
      <c r="G26">
        <v>6.41</v>
      </c>
      <c r="H26">
        <v>35.81</v>
      </c>
      <c r="I26">
        <f t="shared" si="0"/>
        <v>0.545402875292544</v>
      </c>
    </row>
    <row r="27" spans="1:9">
      <c r="A27" s="66" t="s">
        <v>24</v>
      </c>
      <c r="B27">
        <v>203.06</v>
      </c>
      <c r="C27">
        <v>28.14</v>
      </c>
      <c r="D27">
        <v>2.73</v>
      </c>
      <c r="E27">
        <v>84.21</v>
      </c>
      <c r="F27">
        <v>3.54</v>
      </c>
      <c r="G27">
        <v>8.42</v>
      </c>
      <c r="H27">
        <v>14.28</v>
      </c>
      <c r="I27">
        <f t="shared" si="0"/>
        <v>0.695951935388555</v>
      </c>
    </row>
    <row r="28" spans="1:9">
      <c r="A28" s="66" t="s">
        <v>25</v>
      </c>
      <c r="B28">
        <v>313.38</v>
      </c>
      <c r="C28">
        <v>22.2</v>
      </c>
      <c r="D28">
        <v>6.48</v>
      </c>
      <c r="E28">
        <v>151.62</v>
      </c>
      <c r="F28">
        <v>12.41</v>
      </c>
      <c r="G28">
        <v>45.66</v>
      </c>
      <c r="H28">
        <v>10.42</v>
      </c>
      <c r="I28">
        <f t="shared" si="0"/>
        <v>0.793892399004404</v>
      </c>
    </row>
    <row r="29" spans="1:9">
      <c r="A29" s="66" t="s">
        <v>26</v>
      </c>
      <c r="B29">
        <v>6.52</v>
      </c>
      <c r="C29">
        <v>0.04</v>
      </c>
      <c r="E29">
        <v>3.99</v>
      </c>
      <c r="H29">
        <v>0.41</v>
      </c>
      <c r="I29">
        <f t="shared" si="0"/>
        <v>0.680981595092025</v>
      </c>
    </row>
    <row r="30" spans="1:9">
      <c r="A30" s="66" t="s">
        <v>27</v>
      </c>
      <c r="B30">
        <v>337</v>
      </c>
      <c r="C30">
        <v>41.12</v>
      </c>
      <c r="D30">
        <v>51.29</v>
      </c>
      <c r="E30">
        <v>47.12</v>
      </c>
      <c r="F30">
        <v>10.23</v>
      </c>
      <c r="G30">
        <v>17.46</v>
      </c>
      <c r="H30">
        <v>10.82</v>
      </c>
      <c r="I30">
        <f t="shared" si="0"/>
        <v>0.528308605341246</v>
      </c>
    </row>
    <row r="31" spans="1:9">
      <c r="A31" s="66" t="s">
        <v>28</v>
      </c>
      <c r="B31">
        <v>208.87</v>
      </c>
      <c r="C31">
        <v>4.65</v>
      </c>
      <c r="D31">
        <v>6.61</v>
      </c>
      <c r="E31">
        <v>73.31</v>
      </c>
      <c r="F31">
        <v>29.76</v>
      </c>
      <c r="G31">
        <v>42.35</v>
      </c>
      <c r="H31">
        <v>7.39</v>
      </c>
      <c r="I31">
        <f t="shared" si="0"/>
        <v>0.785512519749126</v>
      </c>
    </row>
    <row r="32" spans="1:9">
      <c r="A32" s="66" t="s">
        <v>29</v>
      </c>
      <c r="B32">
        <v>103.54</v>
      </c>
      <c r="C32">
        <v>17.85</v>
      </c>
      <c r="D32">
        <v>0.4</v>
      </c>
      <c r="E32">
        <v>42.61</v>
      </c>
      <c r="F32">
        <v>8.91</v>
      </c>
      <c r="G32">
        <v>16.28</v>
      </c>
      <c r="H32">
        <v>5.29</v>
      </c>
      <c r="I32">
        <f t="shared" si="0"/>
        <v>0.882171141587792</v>
      </c>
    </row>
    <row r="33" spans="1:9">
      <c r="A33" s="66" t="s">
        <v>30</v>
      </c>
      <c r="B33">
        <v>145.46</v>
      </c>
      <c r="C33">
        <v>16.99</v>
      </c>
      <c r="D33">
        <v>15.93</v>
      </c>
      <c r="E33">
        <v>51.64</v>
      </c>
      <c r="F33">
        <v>9.72</v>
      </c>
      <c r="G33">
        <v>6.71</v>
      </c>
      <c r="H33">
        <v>2.4</v>
      </c>
      <c r="I33">
        <f t="shared" si="0"/>
        <v>0.710779595765159</v>
      </c>
    </row>
    <row r="34" spans="1:9">
      <c r="A34" s="66" t="s">
        <v>31</v>
      </c>
      <c r="B34">
        <v>292.89</v>
      </c>
      <c r="C34">
        <v>35.85</v>
      </c>
      <c r="D34">
        <v>9.33</v>
      </c>
      <c r="E34">
        <v>98.33</v>
      </c>
      <c r="F34">
        <v>15.88</v>
      </c>
      <c r="G34">
        <v>29.66</v>
      </c>
      <c r="H34">
        <v>16.22</v>
      </c>
      <c r="I34">
        <f t="shared" si="0"/>
        <v>0.700843320017754</v>
      </c>
    </row>
    <row r="36" spans="10:10">
      <c r="J36" s="65" t="s">
        <v>33</v>
      </c>
    </row>
  </sheetData>
  <sheetProtection formatCells="0" insertHyperlinks="0" autoFilter="0"/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40"/>
  <sheetViews>
    <sheetView workbookViewId="0">
      <selection activeCell="A4" sqref="A4:A35"/>
    </sheetView>
  </sheetViews>
  <sheetFormatPr defaultColWidth="9" defaultRowHeight="14.25"/>
  <cols>
    <col min="9" max="9" width="10" customWidth="1"/>
    <col min="18" max="18" width="11.0833333333333" style="20" customWidth="1"/>
    <col min="66" max="66" width="12.6666666666667"/>
    <col min="76" max="76" width="12.6666666666667"/>
  </cols>
  <sheetData>
    <row r="1" spans="1:69">
      <c r="A1"/>
      <c r="B1" t="s">
        <v>59</v>
      </c>
      <c r="K1" t="s">
        <v>60</v>
      </c>
      <c r="T1" t="s">
        <v>61</v>
      </c>
      <c r="AC1" t="s">
        <v>62</v>
      </c>
      <c r="AL1" t="s">
        <v>63</v>
      </c>
      <c r="AV1" t="s">
        <v>64</v>
      </c>
      <c r="BG1" t="s">
        <v>65</v>
      </c>
      <c r="BQ1" t="s">
        <v>66</v>
      </c>
    </row>
    <row r="2" spans="1:75">
      <c r="A2" s="21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C2" t="s">
        <v>35</v>
      </c>
      <c r="AD2" t="s">
        <v>36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V2" t="s">
        <v>35</v>
      </c>
      <c r="AW2" t="s">
        <v>36</v>
      </c>
      <c r="AX2" t="s">
        <v>37</v>
      </c>
      <c r="AY2" t="s">
        <v>38</v>
      </c>
      <c r="AZ2" t="s">
        <v>39</v>
      </c>
      <c r="BA2" t="s">
        <v>40</v>
      </c>
      <c r="BB2" t="s">
        <v>41</v>
      </c>
      <c r="BF2" s="21" t="s">
        <v>34</v>
      </c>
      <c r="BG2" t="s">
        <v>35</v>
      </c>
      <c r="BH2" t="s">
        <v>36</v>
      </c>
      <c r="BI2" t="s">
        <v>37</v>
      </c>
      <c r="BJ2" t="s">
        <v>38</v>
      </c>
      <c r="BK2" t="s">
        <v>39</v>
      </c>
      <c r="BL2" t="s">
        <v>40</v>
      </c>
      <c r="BM2" t="s">
        <v>41</v>
      </c>
      <c r="BP2" s="21" t="s">
        <v>34</v>
      </c>
      <c r="BQ2" t="s">
        <v>35</v>
      </c>
      <c r="BR2" t="s">
        <v>36</v>
      </c>
      <c r="BS2" t="s">
        <v>37</v>
      </c>
      <c r="BT2" t="s">
        <v>38</v>
      </c>
      <c r="BU2" t="s">
        <v>39</v>
      </c>
      <c r="BV2" t="s">
        <v>40</v>
      </c>
      <c r="BW2" t="s">
        <v>41</v>
      </c>
    </row>
    <row r="3" spans="1:75">
      <c r="A3" s="22"/>
      <c r="B3" s="23" t="s">
        <v>56</v>
      </c>
      <c r="C3" s="23" t="s">
        <v>56</v>
      </c>
      <c r="D3" s="23" t="s">
        <v>56</v>
      </c>
      <c r="E3" s="23" t="s">
        <v>56</v>
      </c>
      <c r="F3" s="23" t="s">
        <v>56</v>
      </c>
      <c r="G3" s="23" t="s">
        <v>56</v>
      </c>
      <c r="H3" s="23" t="s">
        <v>56</v>
      </c>
      <c r="U3" s="34" t="s">
        <v>67</v>
      </c>
      <c r="V3" s="34" t="s">
        <v>67</v>
      </c>
      <c r="W3" s="34" t="s">
        <v>67</v>
      </c>
      <c r="X3" s="35" t="s">
        <v>67</v>
      </c>
      <c r="Y3" s="34" t="s">
        <v>67</v>
      </c>
      <c r="Z3" s="35" t="s">
        <v>67</v>
      </c>
      <c r="AC3" s="34"/>
      <c r="AD3" s="34"/>
      <c r="AE3" s="34"/>
      <c r="AF3" s="34"/>
      <c r="AG3" s="34"/>
      <c r="AH3" s="34"/>
      <c r="AI3" s="34"/>
      <c r="AL3" s="34"/>
      <c r="AM3" s="34"/>
      <c r="AN3" s="34"/>
      <c r="AO3" s="34"/>
      <c r="AP3" s="34"/>
      <c r="AQ3" s="34"/>
      <c r="AR3" s="34"/>
      <c r="AV3" s="34"/>
      <c r="AW3" s="34"/>
      <c r="AX3" s="34"/>
      <c r="AY3" s="34"/>
      <c r="AZ3" s="34"/>
      <c r="BA3" s="34"/>
      <c r="BB3" s="34"/>
      <c r="BF3" s="22"/>
      <c r="BG3" s="23" t="s">
        <v>56</v>
      </c>
      <c r="BH3" s="23" t="s">
        <v>56</v>
      </c>
      <c r="BI3" s="23" t="s">
        <v>56</v>
      </c>
      <c r="BJ3" s="23" t="s">
        <v>56</v>
      </c>
      <c r="BK3" s="23" t="s">
        <v>56</v>
      </c>
      <c r="BL3" s="23" t="s">
        <v>56</v>
      </c>
      <c r="BM3" s="23" t="s">
        <v>56</v>
      </c>
      <c r="BP3" s="22"/>
      <c r="BQ3" s="23" t="s">
        <v>56</v>
      </c>
      <c r="BR3" s="23" t="s">
        <v>56</v>
      </c>
      <c r="BS3" s="23" t="s">
        <v>56</v>
      </c>
      <c r="BT3" s="23" t="s">
        <v>56</v>
      </c>
      <c r="BU3" s="23" t="s">
        <v>56</v>
      </c>
      <c r="BV3" s="23" t="s">
        <v>56</v>
      </c>
      <c r="BW3" s="23" t="s">
        <v>56</v>
      </c>
    </row>
    <row r="4" spans="1:76">
      <c r="A4" s="8" t="s">
        <v>0</v>
      </c>
      <c r="B4" s="24">
        <v>11530.63</v>
      </c>
      <c r="C4" s="24">
        <v>873.31</v>
      </c>
      <c r="D4" s="24">
        <v>333.47</v>
      </c>
      <c r="E4" s="24">
        <v>2101.93</v>
      </c>
      <c r="F4" s="24">
        <v>1110.67</v>
      </c>
      <c r="G4" s="24">
        <v>561.44</v>
      </c>
      <c r="H4" s="24">
        <v>543.59</v>
      </c>
      <c r="I4" s="28">
        <f>SUM(C4:H4)/B4</f>
        <v>0.479107386153228</v>
      </c>
      <c r="K4" s="24">
        <v>9054.3</v>
      </c>
      <c r="L4" s="29">
        <v>659.32</v>
      </c>
      <c r="M4" s="25">
        <v>272.32</v>
      </c>
      <c r="N4" s="24">
        <v>1714.27</v>
      </c>
      <c r="O4" s="24">
        <v>891.71</v>
      </c>
      <c r="P4" s="24">
        <v>448.36</v>
      </c>
      <c r="Q4" s="24">
        <v>433.7</v>
      </c>
      <c r="R4" s="28">
        <f>SUM(L4:Q4)/K4</f>
        <v>0.48813050152966</v>
      </c>
      <c r="T4" s="31">
        <v>6274.2</v>
      </c>
      <c r="U4" s="31">
        <v>464.12</v>
      </c>
      <c r="V4" s="31">
        <v>182.04</v>
      </c>
      <c r="W4" s="31">
        <v>1383.73</v>
      </c>
      <c r="X4" s="31">
        <v>600.29</v>
      </c>
      <c r="Y4" s="31">
        <v>297.72</v>
      </c>
      <c r="Z4" s="31">
        <v>305.75</v>
      </c>
      <c r="AA4">
        <f>SUM(U4:Z4)/T4</f>
        <v>0.515388416053043</v>
      </c>
      <c r="AC4" s="31">
        <v>5323.01</v>
      </c>
      <c r="AD4" s="31">
        <v>383.02</v>
      </c>
      <c r="AE4" s="31">
        <v>149.05</v>
      </c>
      <c r="AF4" s="31">
        <v>1278.03</v>
      </c>
      <c r="AG4" s="31">
        <v>474.34</v>
      </c>
      <c r="AH4" s="31">
        <v>216.47</v>
      </c>
      <c r="AI4" s="31">
        <v>246.62</v>
      </c>
      <c r="AJ4">
        <f>SUM(AD4:AI4)/AC4</f>
        <v>0.516160969075767</v>
      </c>
      <c r="AL4" s="31">
        <v>5664.16</v>
      </c>
      <c r="AM4" s="31">
        <v>390.11</v>
      </c>
      <c r="AN4" s="31">
        <v>195.79</v>
      </c>
      <c r="AO4" s="31">
        <v>1277.94</v>
      </c>
      <c r="AP4" s="31">
        <v>570.61</v>
      </c>
      <c r="AQ4" s="31">
        <v>226.96</v>
      </c>
      <c r="AR4" s="31">
        <v>252.86</v>
      </c>
      <c r="AS4">
        <f>SUM(AM4:AR4)/AL4</f>
        <v>0.514510536425525</v>
      </c>
      <c r="AV4">
        <v>4163.31</v>
      </c>
      <c r="AW4" s="31">
        <v>295.02</v>
      </c>
      <c r="AX4">
        <v>119.79</v>
      </c>
      <c r="AY4">
        <v>945.09</v>
      </c>
      <c r="AZ4">
        <v>397.34</v>
      </c>
      <c r="BA4">
        <v>161.72</v>
      </c>
      <c r="BB4">
        <v>191.75</v>
      </c>
      <c r="BC4">
        <f>SUM(AW4:BB4)/AV4</f>
        <v>0.506978822139115</v>
      </c>
      <c r="BF4" s="8" t="s">
        <v>0</v>
      </c>
      <c r="BG4" s="38">
        <v>3151.75</v>
      </c>
      <c r="BH4" s="39">
        <v>233.68</v>
      </c>
      <c r="BI4" s="45">
        <v>90.46</v>
      </c>
      <c r="BJ4" s="46">
        <v>696.68</v>
      </c>
      <c r="BK4" s="47">
        <v>281.43</v>
      </c>
      <c r="BL4" s="48">
        <v>123.22</v>
      </c>
      <c r="BM4" s="59">
        <v>159.33</v>
      </c>
      <c r="BN4">
        <f>SUM(BH4:BM4)/BG4</f>
        <v>0.502831760133259</v>
      </c>
      <c r="BP4" s="8" t="s">
        <v>0</v>
      </c>
      <c r="BQ4" s="46">
        <v>2601.94</v>
      </c>
      <c r="BR4" s="46">
        <v>176.79</v>
      </c>
      <c r="BS4" s="62">
        <v>70.11</v>
      </c>
      <c r="BT4" s="46">
        <v>583.84</v>
      </c>
      <c r="BU4" s="46">
        <v>210.77</v>
      </c>
      <c r="BV4" s="46">
        <v>91.7</v>
      </c>
      <c r="BW4" s="46">
        <v>131.77</v>
      </c>
      <c r="BX4">
        <f>SUM(BR4:BW4)/BQ4</f>
        <v>0.486168013097919</v>
      </c>
    </row>
    <row r="5" spans="1:76">
      <c r="A5" s="10" t="s">
        <v>1</v>
      </c>
      <c r="B5" s="25">
        <v>223.91</v>
      </c>
      <c r="C5" s="25">
        <v>6.04</v>
      </c>
      <c r="D5" s="25">
        <v>4.06</v>
      </c>
      <c r="E5" s="25">
        <v>99.64</v>
      </c>
      <c r="F5" s="25">
        <v>2.77</v>
      </c>
      <c r="G5" s="25">
        <v>0.53</v>
      </c>
      <c r="H5" s="25">
        <v>6.29</v>
      </c>
      <c r="I5" s="28">
        <f t="shared" ref="I5:I35" si="0">SUM(C5:H5)/B5</f>
        <v>0.532937340895896</v>
      </c>
      <c r="K5" s="25">
        <v>172.36</v>
      </c>
      <c r="L5" s="30">
        <v>4.9</v>
      </c>
      <c r="M5" s="25">
        <v>4.39</v>
      </c>
      <c r="N5" s="25">
        <v>72.24</v>
      </c>
      <c r="O5" s="25">
        <v>2.78</v>
      </c>
      <c r="P5" s="25">
        <v>1.16</v>
      </c>
      <c r="Q5" s="25">
        <v>4.7</v>
      </c>
      <c r="R5" s="28">
        <f t="shared" ref="R5:R35" si="1">SUM(L5:Q5)/K5</f>
        <v>0.523149222557438</v>
      </c>
      <c r="T5" s="32">
        <v>107.64</v>
      </c>
      <c r="U5" s="32">
        <v>2.98</v>
      </c>
      <c r="V5" s="32">
        <v>3.25</v>
      </c>
      <c r="W5" s="32">
        <v>58.26</v>
      </c>
      <c r="X5" s="32">
        <v>3.4</v>
      </c>
      <c r="Y5" s="32">
        <v>0.39</v>
      </c>
      <c r="Z5" s="32">
        <v>2.17</v>
      </c>
      <c r="AA5">
        <f t="shared" ref="AA5:AA35" si="2">SUM(U5:Z5)/T5</f>
        <v>0.654496469713861</v>
      </c>
      <c r="AC5" s="32">
        <v>104.7</v>
      </c>
      <c r="AD5" s="32">
        <v>4.1</v>
      </c>
      <c r="AE5" s="32">
        <v>4.03</v>
      </c>
      <c r="AF5" s="32">
        <v>54.07</v>
      </c>
      <c r="AG5" s="32">
        <v>8.61</v>
      </c>
      <c r="AH5" s="32">
        <v>0.49</v>
      </c>
      <c r="AI5" s="32">
        <v>2.95</v>
      </c>
      <c r="AJ5">
        <f t="shared" ref="AJ5:AJ35" si="3">SUM(AD5:AI5)/AC5</f>
        <v>0.709169054441261</v>
      </c>
      <c r="AL5" s="32">
        <v>104.71</v>
      </c>
      <c r="AM5" s="32">
        <v>2.92</v>
      </c>
      <c r="AN5" s="32">
        <v>6.07</v>
      </c>
      <c r="AO5" s="32">
        <v>40.47</v>
      </c>
      <c r="AP5" s="32">
        <v>11.41</v>
      </c>
      <c r="AQ5" s="32">
        <v>0.61</v>
      </c>
      <c r="AR5" s="32">
        <v>4.1</v>
      </c>
      <c r="AS5">
        <f t="shared" ref="AS5:AS35" si="4">SUM(AM5:AR5)/AL5</f>
        <v>0.626301212873651</v>
      </c>
      <c r="AV5">
        <v>70.3</v>
      </c>
      <c r="AW5" s="32">
        <v>2.5</v>
      </c>
      <c r="AX5">
        <v>3.25</v>
      </c>
      <c r="AY5">
        <v>17.96</v>
      </c>
      <c r="AZ5">
        <v>10.35</v>
      </c>
      <c r="BA5">
        <v>0.46</v>
      </c>
      <c r="BB5">
        <v>2.57</v>
      </c>
      <c r="BC5">
        <f t="shared" ref="BC5:BC35" si="5">SUM(AW5:BB5)/AV5</f>
        <v>0.527596017069701</v>
      </c>
      <c r="BF5" s="10" t="s">
        <v>1</v>
      </c>
      <c r="BG5" s="40">
        <v>61.99</v>
      </c>
      <c r="BH5" s="41">
        <v>0.89</v>
      </c>
      <c r="BI5" s="49">
        <v>3.24</v>
      </c>
      <c r="BJ5" s="50">
        <v>14.35</v>
      </c>
      <c r="BK5" s="51">
        <v>10.32</v>
      </c>
      <c r="BL5" s="52">
        <v>0.53</v>
      </c>
      <c r="BM5" s="60">
        <v>2.89</v>
      </c>
      <c r="BN5">
        <f t="shared" ref="BN5:BN35" si="6">SUM(BH5:BM5)/BG5</f>
        <v>0.519761251814809</v>
      </c>
      <c r="BP5" s="10" t="s">
        <v>1</v>
      </c>
      <c r="BQ5" s="50">
        <v>54.66</v>
      </c>
      <c r="BR5" s="50">
        <v>1.62</v>
      </c>
      <c r="BS5" s="50">
        <v>2.57</v>
      </c>
      <c r="BT5" s="50">
        <v>16.03</v>
      </c>
      <c r="BU5" s="50">
        <v>7.09</v>
      </c>
      <c r="BV5" s="63">
        <v>0.32</v>
      </c>
      <c r="BW5" s="50">
        <v>2.71</v>
      </c>
      <c r="BX5">
        <f t="shared" ref="BX5:BX35" si="7">SUM(BR5:BW5)/BQ5</f>
        <v>0.555067691181852</v>
      </c>
    </row>
    <row r="6" spans="1:76">
      <c r="A6" s="10" t="s">
        <v>2</v>
      </c>
      <c r="B6" s="25">
        <v>202.13</v>
      </c>
      <c r="C6" s="25">
        <v>19.46</v>
      </c>
      <c r="D6" s="25">
        <v>7.45</v>
      </c>
      <c r="E6" s="25">
        <v>21.13</v>
      </c>
      <c r="F6" s="25">
        <v>61.72</v>
      </c>
      <c r="G6" s="25">
        <v>3.86</v>
      </c>
      <c r="H6" s="25">
        <v>4.58</v>
      </c>
      <c r="I6" s="28">
        <f t="shared" si="0"/>
        <v>0.584772176322169</v>
      </c>
      <c r="K6" s="25">
        <v>158.46</v>
      </c>
      <c r="L6" s="30">
        <v>16.46</v>
      </c>
      <c r="M6" s="25">
        <v>4.87</v>
      </c>
      <c r="N6" s="25">
        <v>18.08</v>
      </c>
      <c r="O6" s="25">
        <v>46.28</v>
      </c>
      <c r="P6" s="25">
        <v>4.65</v>
      </c>
      <c r="Q6" s="25">
        <v>2.71</v>
      </c>
      <c r="R6" s="28">
        <f t="shared" si="1"/>
        <v>0.587214438975136</v>
      </c>
      <c r="T6" s="32">
        <v>101.71</v>
      </c>
      <c r="U6" s="32">
        <v>9.05</v>
      </c>
      <c r="V6" s="32">
        <v>4.5</v>
      </c>
      <c r="W6" s="32">
        <v>15.34</v>
      </c>
      <c r="X6" s="32">
        <v>31.34</v>
      </c>
      <c r="Y6" s="32">
        <v>2.62</v>
      </c>
      <c r="Z6" s="32">
        <v>2.28</v>
      </c>
      <c r="AA6">
        <f t="shared" si="2"/>
        <v>0.640350014747812</v>
      </c>
      <c r="AC6" s="32">
        <v>85.88</v>
      </c>
      <c r="AD6" s="32">
        <v>3.91</v>
      </c>
      <c r="AE6" s="32">
        <v>5.28</v>
      </c>
      <c r="AF6" s="32">
        <v>15.36</v>
      </c>
      <c r="AG6" s="32">
        <v>26.33</v>
      </c>
      <c r="AH6" s="32">
        <v>1.21</v>
      </c>
      <c r="AI6" s="32">
        <v>1.93</v>
      </c>
      <c r="AJ6">
        <f t="shared" si="3"/>
        <v>0.629017233348859</v>
      </c>
      <c r="AL6" s="32">
        <v>103.14</v>
      </c>
      <c r="AM6" s="32">
        <v>6.79</v>
      </c>
      <c r="AN6" s="32">
        <v>8.15</v>
      </c>
      <c r="AO6" s="32">
        <v>11.75</v>
      </c>
      <c r="AP6" s="32">
        <v>31.51</v>
      </c>
      <c r="AQ6" s="32">
        <v>1.5</v>
      </c>
      <c r="AR6" s="32">
        <v>2.75</v>
      </c>
      <c r="AS6">
        <f t="shared" si="4"/>
        <v>0.605487686639519</v>
      </c>
      <c r="AV6">
        <v>60.84</v>
      </c>
      <c r="AW6" s="32">
        <v>4.04</v>
      </c>
      <c r="AX6">
        <v>5.2</v>
      </c>
      <c r="AY6">
        <v>7.34</v>
      </c>
      <c r="AZ6">
        <v>19.11</v>
      </c>
      <c r="BA6">
        <v>0.75</v>
      </c>
      <c r="BB6">
        <v>1.82</v>
      </c>
      <c r="BC6">
        <f t="shared" si="5"/>
        <v>0.628862590401052</v>
      </c>
      <c r="BF6" s="10" t="s">
        <v>2</v>
      </c>
      <c r="BG6" s="40">
        <v>44.25</v>
      </c>
      <c r="BH6" s="41">
        <v>3.22</v>
      </c>
      <c r="BI6" s="49">
        <v>5.2</v>
      </c>
      <c r="BJ6" s="50">
        <v>6.41</v>
      </c>
      <c r="BK6" s="51">
        <v>8.33</v>
      </c>
      <c r="BL6" s="52">
        <v>0.47</v>
      </c>
      <c r="BM6" s="60">
        <v>1.45</v>
      </c>
      <c r="BN6">
        <f t="shared" si="6"/>
        <v>0.566779661016949</v>
      </c>
      <c r="BP6" s="10" t="s">
        <v>2</v>
      </c>
      <c r="BQ6" s="50">
        <v>49.96</v>
      </c>
      <c r="BR6" s="63">
        <v>2.41</v>
      </c>
      <c r="BS6" s="50">
        <v>4.25</v>
      </c>
      <c r="BT6" s="50">
        <v>6.37</v>
      </c>
      <c r="BU6" s="50">
        <v>6.94</v>
      </c>
      <c r="BV6" s="63">
        <v>0.73</v>
      </c>
      <c r="BW6" s="50">
        <v>1.27</v>
      </c>
      <c r="BX6">
        <f t="shared" si="7"/>
        <v>0.439751801441153</v>
      </c>
    </row>
    <row r="7" spans="1:76">
      <c r="A7" s="10" t="s">
        <v>3</v>
      </c>
      <c r="B7" s="25">
        <v>544.11</v>
      </c>
      <c r="C7" s="25">
        <v>26.52</v>
      </c>
      <c r="D7" s="25">
        <v>22.84</v>
      </c>
      <c r="E7" s="25">
        <v>74.8</v>
      </c>
      <c r="F7" s="25">
        <v>154.3</v>
      </c>
      <c r="G7" s="25">
        <v>5.1</v>
      </c>
      <c r="H7" s="25">
        <v>34.15</v>
      </c>
      <c r="I7" s="28">
        <f t="shared" si="0"/>
        <v>0.583907665729356</v>
      </c>
      <c r="K7" s="25">
        <v>444</v>
      </c>
      <c r="L7" s="30">
        <v>18.9</v>
      </c>
      <c r="M7" s="25">
        <v>18.79</v>
      </c>
      <c r="N7" s="25">
        <v>63.01</v>
      </c>
      <c r="O7" s="25">
        <v>114.7</v>
      </c>
      <c r="P7" s="25">
        <v>4.48</v>
      </c>
      <c r="Q7" s="25">
        <v>28.48</v>
      </c>
      <c r="R7" s="28">
        <f t="shared" si="1"/>
        <v>0.559369369369369</v>
      </c>
      <c r="T7" s="32">
        <v>305.24</v>
      </c>
      <c r="U7" s="32">
        <v>14.91</v>
      </c>
      <c r="V7" s="32">
        <v>14.28</v>
      </c>
      <c r="W7" s="32">
        <v>53.85</v>
      </c>
      <c r="X7" s="32">
        <v>83.36</v>
      </c>
      <c r="Y7" s="32">
        <v>3.58</v>
      </c>
      <c r="Z7" s="32">
        <v>15.87</v>
      </c>
      <c r="AA7">
        <f t="shared" si="2"/>
        <v>0.608865155287643</v>
      </c>
      <c r="AC7" s="32">
        <v>253.21</v>
      </c>
      <c r="AD7" s="32">
        <v>12.59</v>
      </c>
      <c r="AE7" s="32">
        <v>8.01</v>
      </c>
      <c r="AF7" s="32">
        <v>52.18</v>
      </c>
      <c r="AG7" s="32">
        <v>70.97</v>
      </c>
      <c r="AH7" s="32">
        <v>2.77</v>
      </c>
      <c r="AI7" s="32">
        <v>13.18</v>
      </c>
      <c r="AJ7">
        <f t="shared" si="3"/>
        <v>0.630701789028869</v>
      </c>
      <c r="AL7" s="32">
        <v>257.84</v>
      </c>
      <c r="AM7" s="32">
        <v>13.66</v>
      </c>
      <c r="AN7" s="32">
        <v>12.3</v>
      </c>
      <c r="AO7" s="32">
        <v>49.27</v>
      </c>
      <c r="AP7" s="32">
        <v>73.98</v>
      </c>
      <c r="AQ7" s="32">
        <v>2.54</v>
      </c>
      <c r="AR7" s="32">
        <v>13.72</v>
      </c>
      <c r="AS7">
        <f t="shared" si="4"/>
        <v>0.641754576481539</v>
      </c>
      <c r="AV7">
        <v>187.83</v>
      </c>
      <c r="AW7" s="32">
        <v>11.78</v>
      </c>
      <c r="AX7">
        <v>8.29</v>
      </c>
      <c r="AY7">
        <v>35.06</v>
      </c>
      <c r="AZ7">
        <v>51.96</v>
      </c>
      <c r="BA7">
        <v>2.03</v>
      </c>
      <c r="BB7">
        <v>10.8</v>
      </c>
      <c r="BC7">
        <f t="shared" si="5"/>
        <v>0.638449661928339</v>
      </c>
      <c r="BF7" s="10" t="s">
        <v>3</v>
      </c>
      <c r="BG7" s="40">
        <v>146.45</v>
      </c>
      <c r="BH7" s="41">
        <v>10.89</v>
      </c>
      <c r="BI7" s="49">
        <v>5.32</v>
      </c>
      <c r="BJ7" s="50">
        <v>26.42</v>
      </c>
      <c r="BK7" s="51">
        <v>35.68</v>
      </c>
      <c r="BL7" s="52">
        <v>1.59</v>
      </c>
      <c r="BM7" s="60">
        <v>10.75</v>
      </c>
      <c r="BN7">
        <f t="shared" si="6"/>
        <v>0.618982587913964</v>
      </c>
      <c r="BP7" s="10" t="s">
        <v>3</v>
      </c>
      <c r="BQ7" s="50">
        <v>117.95</v>
      </c>
      <c r="BR7" s="50">
        <v>10.17</v>
      </c>
      <c r="BS7" s="50">
        <v>3.27</v>
      </c>
      <c r="BT7" s="50">
        <v>20.85</v>
      </c>
      <c r="BU7" s="50">
        <v>29.11</v>
      </c>
      <c r="BV7" s="50">
        <v>1.54</v>
      </c>
      <c r="BW7" s="50">
        <v>6.62</v>
      </c>
      <c r="BX7">
        <f t="shared" si="7"/>
        <v>0.60669775328529</v>
      </c>
    </row>
    <row r="8" spans="1:76">
      <c r="A8" s="10" t="s">
        <v>4</v>
      </c>
      <c r="B8" s="25">
        <v>452.98</v>
      </c>
      <c r="C8" s="25">
        <v>23.42</v>
      </c>
      <c r="D8" s="25">
        <v>43.07</v>
      </c>
      <c r="E8" s="25">
        <v>76.75</v>
      </c>
      <c r="F8" s="25">
        <v>50.38</v>
      </c>
      <c r="G8" s="25">
        <v>17.37</v>
      </c>
      <c r="H8" s="25">
        <v>10.73</v>
      </c>
      <c r="I8" s="28">
        <f t="shared" si="0"/>
        <v>0.48946973376308</v>
      </c>
      <c r="K8" s="25">
        <v>351.71</v>
      </c>
      <c r="L8" s="30">
        <v>20.52</v>
      </c>
      <c r="M8" s="25">
        <v>41.54</v>
      </c>
      <c r="N8" s="25">
        <v>57.98</v>
      </c>
      <c r="O8" s="25">
        <v>39.74</v>
      </c>
      <c r="P8" s="25">
        <v>14.19</v>
      </c>
      <c r="Q8" s="25">
        <v>9.72</v>
      </c>
      <c r="R8" s="28">
        <f t="shared" si="1"/>
        <v>0.522276875835205</v>
      </c>
      <c r="T8" s="32">
        <v>255.35</v>
      </c>
      <c r="U8" s="32">
        <v>12.69</v>
      </c>
      <c r="V8" s="32">
        <v>34.25</v>
      </c>
      <c r="W8" s="32">
        <v>47.86</v>
      </c>
      <c r="X8" s="32">
        <v>29.3</v>
      </c>
      <c r="Y8" s="32">
        <v>10.41</v>
      </c>
      <c r="Z8" s="32">
        <v>6.68</v>
      </c>
      <c r="AA8">
        <f t="shared" si="2"/>
        <v>0.552927354611318</v>
      </c>
      <c r="AC8" s="32">
        <v>217.07</v>
      </c>
      <c r="AD8" s="32">
        <v>12.96</v>
      </c>
      <c r="AE8" s="32">
        <v>29.35</v>
      </c>
      <c r="AF8" s="32">
        <v>45.16</v>
      </c>
      <c r="AG8" s="32">
        <v>22.45</v>
      </c>
      <c r="AH8" s="32">
        <v>11.09</v>
      </c>
      <c r="AI8" s="32">
        <v>5.9</v>
      </c>
      <c r="AJ8">
        <f t="shared" si="3"/>
        <v>0.584650112866817</v>
      </c>
      <c r="AL8" s="32">
        <v>227.12</v>
      </c>
      <c r="AM8" s="32">
        <v>12.57</v>
      </c>
      <c r="AN8" s="32">
        <v>36.15</v>
      </c>
      <c r="AO8" s="32">
        <v>43.03</v>
      </c>
      <c r="AP8" s="32">
        <v>27.87</v>
      </c>
      <c r="AQ8" s="32">
        <v>11.94</v>
      </c>
      <c r="AR8" s="32">
        <v>5.14</v>
      </c>
      <c r="AS8">
        <f t="shared" si="4"/>
        <v>0.601884466361395</v>
      </c>
      <c r="AV8">
        <v>168.73</v>
      </c>
      <c r="AW8" s="32">
        <v>11.53</v>
      </c>
      <c r="AX8">
        <v>25.03</v>
      </c>
      <c r="AY8">
        <v>31.98</v>
      </c>
      <c r="AZ8">
        <v>24.48</v>
      </c>
      <c r="BA8">
        <v>9.49</v>
      </c>
      <c r="BB8">
        <v>4.75</v>
      </c>
      <c r="BC8">
        <f t="shared" si="5"/>
        <v>0.635690155870325</v>
      </c>
      <c r="BF8" s="10" t="s">
        <v>4</v>
      </c>
      <c r="BG8" s="40">
        <v>117.49</v>
      </c>
      <c r="BH8" s="41">
        <v>7.75</v>
      </c>
      <c r="BI8" s="49">
        <v>18.15</v>
      </c>
      <c r="BJ8" s="50">
        <v>25.75</v>
      </c>
      <c r="BK8" s="51">
        <v>15.21</v>
      </c>
      <c r="BL8" s="52">
        <v>7.21</v>
      </c>
      <c r="BM8" s="60">
        <v>3.92</v>
      </c>
      <c r="BN8">
        <f t="shared" si="6"/>
        <v>0.663801174568048</v>
      </c>
      <c r="BP8" s="10" t="s">
        <v>4</v>
      </c>
      <c r="BQ8" s="50">
        <v>99.09</v>
      </c>
      <c r="BR8" s="50">
        <v>7.07</v>
      </c>
      <c r="BS8" s="50">
        <v>14.39</v>
      </c>
      <c r="BT8" s="50">
        <v>24.04</v>
      </c>
      <c r="BU8" s="50">
        <v>11.13</v>
      </c>
      <c r="BV8" s="50">
        <v>4.17</v>
      </c>
      <c r="BW8" s="50">
        <v>4.4</v>
      </c>
      <c r="BX8">
        <f t="shared" si="7"/>
        <v>0.65798768796044</v>
      </c>
    </row>
    <row r="9" spans="1:76">
      <c r="A9" s="10" t="s">
        <v>5</v>
      </c>
      <c r="B9" s="25">
        <v>352.12</v>
      </c>
      <c r="C9" s="25">
        <v>29.33</v>
      </c>
      <c r="D9" s="25">
        <v>14.5</v>
      </c>
      <c r="E9" s="25">
        <v>119.26</v>
      </c>
      <c r="F9" s="25">
        <v>36.77</v>
      </c>
      <c r="G9" s="25">
        <v>16.19</v>
      </c>
      <c r="H9" s="25">
        <v>10.23</v>
      </c>
      <c r="I9" s="28">
        <f t="shared" si="0"/>
        <v>0.642621833465864</v>
      </c>
      <c r="K9" s="25">
        <v>261.49</v>
      </c>
      <c r="L9" s="30">
        <v>13.28</v>
      </c>
      <c r="M9" s="25">
        <v>10.19</v>
      </c>
      <c r="N9" s="25">
        <v>97.17</v>
      </c>
      <c r="O9" s="25">
        <v>26.38</v>
      </c>
      <c r="P9" s="25">
        <v>18.93</v>
      </c>
      <c r="Q9" s="25">
        <v>8.01</v>
      </c>
      <c r="R9" s="28">
        <f t="shared" si="1"/>
        <v>0.665264446059123</v>
      </c>
      <c r="T9" s="32">
        <v>191.91</v>
      </c>
      <c r="U9" s="32">
        <v>13.77</v>
      </c>
      <c r="V9" s="32">
        <v>5.96</v>
      </c>
      <c r="W9" s="32">
        <v>65.85</v>
      </c>
      <c r="X9" s="32">
        <v>16.55</v>
      </c>
      <c r="Y9" s="32">
        <v>12.79</v>
      </c>
      <c r="Z9" s="32">
        <v>8</v>
      </c>
      <c r="AA9">
        <f t="shared" si="2"/>
        <v>0.64050857172633</v>
      </c>
      <c r="AC9" s="32">
        <v>157.32</v>
      </c>
      <c r="AD9" s="32">
        <v>6.43</v>
      </c>
      <c r="AE9" s="32">
        <v>2.29</v>
      </c>
      <c r="AF9" s="32">
        <v>68.45</v>
      </c>
      <c r="AG9" s="32">
        <v>17.27</v>
      </c>
      <c r="AH9" s="32">
        <v>9.27</v>
      </c>
      <c r="AI9" s="32">
        <v>5.52</v>
      </c>
      <c r="AJ9">
        <f t="shared" si="3"/>
        <v>0.694317315026697</v>
      </c>
      <c r="AL9" s="32">
        <v>152.88</v>
      </c>
      <c r="AM9" s="32">
        <v>5.39</v>
      </c>
      <c r="AN9" s="32">
        <v>3.15</v>
      </c>
      <c r="AO9" s="32">
        <v>79.07</v>
      </c>
      <c r="AP9" s="32">
        <v>11.71</v>
      </c>
      <c r="AQ9" s="32">
        <v>8.86</v>
      </c>
      <c r="AR9" s="32">
        <v>5.36</v>
      </c>
      <c r="AS9">
        <f t="shared" si="4"/>
        <v>0.742673992673993</v>
      </c>
      <c r="AV9">
        <v>100.47</v>
      </c>
      <c r="AW9" s="32">
        <v>4.25</v>
      </c>
      <c r="AX9">
        <v>1.53</v>
      </c>
      <c r="AY9">
        <v>47.88</v>
      </c>
      <c r="AZ9">
        <v>6.17</v>
      </c>
      <c r="BA9">
        <v>6.52</v>
      </c>
      <c r="BB9">
        <v>3.27</v>
      </c>
      <c r="BC9">
        <f t="shared" si="5"/>
        <v>0.692943167114562</v>
      </c>
      <c r="BF9" s="10" t="s">
        <v>5</v>
      </c>
      <c r="BG9" s="40">
        <v>76.31</v>
      </c>
      <c r="BH9" s="41">
        <v>2.83</v>
      </c>
      <c r="BI9" s="49">
        <v>0.74</v>
      </c>
      <c r="BJ9" s="50">
        <v>41.14</v>
      </c>
      <c r="BK9" s="51">
        <v>1.72</v>
      </c>
      <c r="BL9" s="52">
        <v>4.65</v>
      </c>
      <c r="BM9" s="60">
        <v>2.78</v>
      </c>
      <c r="BN9">
        <f t="shared" si="6"/>
        <v>0.705805267985847</v>
      </c>
      <c r="BP9" s="10" t="s">
        <v>5</v>
      </c>
      <c r="BQ9" s="50">
        <v>59.51</v>
      </c>
      <c r="BR9" s="50">
        <v>2.67</v>
      </c>
      <c r="BS9" s="63">
        <v>0.61</v>
      </c>
      <c r="BT9" s="50">
        <v>31.25</v>
      </c>
      <c r="BU9" s="50">
        <v>1.88</v>
      </c>
      <c r="BV9" s="50">
        <v>3.14</v>
      </c>
      <c r="BW9" s="50">
        <v>2.26</v>
      </c>
      <c r="BX9">
        <f t="shared" si="7"/>
        <v>0.702570996471181</v>
      </c>
    </row>
    <row r="10" spans="1:76">
      <c r="A10" s="10" t="s">
        <v>6</v>
      </c>
      <c r="B10" s="25">
        <v>480.77</v>
      </c>
      <c r="C10" s="25">
        <v>27.85</v>
      </c>
      <c r="D10" s="25">
        <v>31.58</v>
      </c>
      <c r="E10" s="25">
        <v>58.83</v>
      </c>
      <c r="F10" s="25">
        <v>100.69</v>
      </c>
      <c r="G10" s="25">
        <v>20.79</v>
      </c>
      <c r="H10" s="25">
        <v>28.03</v>
      </c>
      <c r="I10" s="28">
        <f t="shared" si="0"/>
        <v>0.556960708862866</v>
      </c>
      <c r="K10" s="25">
        <v>385.24</v>
      </c>
      <c r="L10" s="30">
        <v>19.3</v>
      </c>
      <c r="M10" s="25">
        <v>23</v>
      </c>
      <c r="N10" s="25">
        <v>51.39</v>
      </c>
      <c r="O10" s="25">
        <v>80.86</v>
      </c>
      <c r="P10" s="25">
        <v>19.55</v>
      </c>
      <c r="Q10" s="25">
        <v>19.97</v>
      </c>
      <c r="R10" s="28">
        <f t="shared" si="1"/>
        <v>0.555679576367978</v>
      </c>
      <c r="T10" s="32">
        <v>273.18</v>
      </c>
      <c r="U10" s="32">
        <v>21.81</v>
      </c>
      <c r="V10" s="32">
        <v>8.04</v>
      </c>
      <c r="W10" s="32">
        <v>42.12</v>
      </c>
      <c r="X10" s="32">
        <v>59.68</v>
      </c>
      <c r="Y10" s="32">
        <v>14.21</v>
      </c>
      <c r="Z10" s="32">
        <v>14.86</v>
      </c>
      <c r="AA10">
        <f t="shared" si="2"/>
        <v>0.588330038802255</v>
      </c>
      <c r="AC10" s="32">
        <v>227.76</v>
      </c>
      <c r="AD10" s="32">
        <v>14.04</v>
      </c>
      <c r="AE10" s="32">
        <v>8.55</v>
      </c>
      <c r="AF10" s="32">
        <v>37.88</v>
      </c>
      <c r="AG10" s="32">
        <v>47.84</v>
      </c>
      <c r="AH10" s="32">
        <v>10.99</v>
      </c>
      <c r="AI10" s="32">
        <v>12.43</v>
      </c>
      <c r="AJ10">
        <f t="shared" si="3"/>
        <v>0.578371970495258</v>
      </c>
      <c r="AL10" s="32">
        <v>230.3</v>
      </c>
      <c r="AM10" s="32">
        <v>13.38</v>
      </c>
      <c r="AN10" s="32">
        <v>9.21</v>
      </c>
      <c r="AO10" s="32">
        <v>35.29</v>
      </c>
      <c r="AP10" s="32">
        <v>50.17</v>
      </c>
      <c r="AQ10" s="32">
        <v>10.69</v>
      </c>
      <c r="AR10" s="32">
        <v>11.31</v>
      </c>
      <c r="AS10">
        <f t="shared" si="4"/>
        <v>0.564698219713417</v>
      </c>
      <c r="AV10">
        <v>163.94</v>
      </c>
      <c r="AW10" s="32">
        <v>11.01</v>
      </c>
      <c r="AX10">
        <v>6.19</v>
      </c>
      <c r="AY10">
        <v>27.28</v>
      </c>
      <c r="AZ10">
        <v>32.44</v>
      </c>
      <c r="BA10">
        <v>9.18</v>
      </c>
      <c r="BB10">
        <v>9.06</v>
      </c>
      <c r="BC10">
        <f t="shared" si="5"/>
        <v>0.580456264487007</v>
      </c>
      <c r="BF10" s="10" t="s">
        <v>6</v>
      </c>
      <c r="BG10" s="40">
        <v>134.44</v>
      </c>
      <c r="BH10" s="41">
        <v>10.08</v>
      </c>
      <c r="BI10" s="49">
        <v>8.38</v>
      </c>
      <c r="BJ10" s="50">
        <v>23.58</v>
      </c>
      <c r="BK10" s="51">
        <v>23.73</v>
      </c>
      <c r="BL10" s="52">
        <v>7.17</v>
      </c>
      <c r="BM10" s="60">
        <v>6.7</v>
      </c>
      <c r="BN10">
        <f t="shared" si="6"/>
        <v>0.592383219279976</v>
      </c>
      <c r="BP10" s="10" t="s">
        <v>6</v>
      </c>
      <c r="BQ10" s="50">
        <v>119.91</v>
      </c>
      <c r="BR10" s="50">
        <v>9.76</v>
      </c>
      <c r="BS10" s="50">
        <v>5.71</v>
      </c>
      <c r="BT10" s="50">
        <v>22.89</v>
      </c>
      <c r="BU10" s="50">
        <v>20.94</v>
      </c>
      <c r="BV10" s="50">
        <v>5.69</v>
      </c>
      <c r="BW10" s="50">
        <v>6.11</v>
      </c>
      <c r="BX10">
        <f t="shared" si="7"/>
        <v>0.592944708531398</v>
      </c>
    </row>
    <row r="11" spans="1:76">
      <c r="A11" s="10" t="s">
        <v>7</v>
      </c>
      <c r="B11" s="25">
        <v>198.04</v>
      </c>
      <c r="C11" s="25">
        <v>9.12</v>
      </c>
      <c r="D11" s="25">
        <v>1.29</v>
      </c>
      <c r="E11" s="25">
        <v>44.31</v>
      </c>
      <c r="F11" s="25">
        <v>5.71</v>
      </c>
      <c r="G11" s="25">
        <v>7.04</v>
      </c>
      <c r="H11" s="25">
        <v>17.49</v>
      </c>
      <c r="I11" s="28">
        <f t="shared" si="0"/>
        <v>0.42900424156736</v>
      </c>
      <c r="K11" s="25">
        <v>149.68</v>
      </c>
      <c r="L11" s="30">
        <v>7.58</v>
      </c>
      <c r="M11" s="25">
        <v>1.05</v>
      </c>
      <c r="N11" s="25">
        <v>33.36</v>
      </c>
      <c r="O11" s="25">
        <v>6.56</v>
      </c>
      <c r="P11" s="25">
        <v>6.92</v>
      </c>
      <c r="Q11" s="25">
        <v>12.15</v>
      </c>
      <c r="R11" s="28">
        <f t="shared" si="1"/>
        <v>0.451763762693747</v>
      </c>
      <c r="T11" s="32">
        <v>96.37</v>
      </c>
      <c r="U11" s="32">
        <v>5.66</v>
      </c>
      <c r="V11" s="32">
        <v>0.74</v>
      </c>
      <c r="W11" s="32">
        <v>18.58</v>
      </c>
      <c r="X11" s="32">
        <v>7.15</v>
      </c>
      <c r="Y11" s="32">
        <v>2.64</v>
      </c>
      <c r="Z11" s="32">
        <v>7.7</v>
      </c>
      <c r="AA11">
        <f t="shared" si="2"/>
        <v>0.440697312441631</v>
      </c>
      <c r="AC11" s="32">
        <v>100.69</v>
      </c>
      <c r="AD11" s="32">
        <v>5.35</v>
      </c>
      <c r="AE11" s="32">
        <v>0.58</v>
      </c>
      <c r="AF11" s="32">
        <v>17</v>
      </c>
      <c r="AG11" s="32">
        <v>7.43</v>
      </c>
      <c r="AH11" s="32">
        <v>1.99</v>
      </c>
      <c r="AI11" s="32">
        <v>6.81</v>
      </c>
      <c r="AJ11">
        <f t="shared" si="3"/>
        <v>0.388916476313437</v>
      </c>
      <c r="AL11" s="32">
        <v>84.01</v>
      </c>
      <c r="AM11" s="32">
        <v>4.61</v>
      </c>
      <c r="AN11" s="32">
        <v>0.7</v>
      </c>
      <c r="AO11" s="32">
        <v>18.14</v>
      </c>
      <c r="AP11" s="32">
        <v>9.02</v>
      </c>
      <c r="AQ11" s="32">
        <v>1.56</v>
      </c>
      <c r="AR11" s="32">
        <v>5.06</v>
      </c>
      <c r="AS11">
        <f t="shared" si="4"/>
        <v>0.465301749791691</v>
      </c>
      <c r="AV11">
        <v>66.25</v>
      </c>
      <c r="AW11" s="32">
        <v>3.81</v>
      </c>
      <c r="AX11">
        <v>0.24</v>
      </c>
      <c r="AY11">
        <v>14.06</v>
      </c>
      <c r="AZ11">
        <v>5.58</v>
      </c>
      <c r="BA11">
        <v>0.15</v>
      </c>
      <c r="BB11">
        <v>3.11</v>
      </c>
      <c r="BC11">
        <f t="shared" si="5"/>
        <v>0.406792452830189</v>
      </c>
      <c r="BF11" s="10" t="s">
        <v>7</v>
      </c>
      <c r="BG11" s="40">
        <v>54.64</v>
      </c>
      <c r="BH11" s="41">
        <v>4.61</v>
      </c>
      <c r="BI11" s="49">
        <v>0.12</v>
      </c>
      <c r="BJ11" s="50">
        <v>13.42</v>
      </c>
      <c r="BK11" s="51">
        <v>4.04</v>
      </c>
      <c r="BL11" s="52">
        <v>0.26</v>
      </c>
      <c r="BM11" s="60">
        <v>3.14</v>
      </c>
      <c r="BN11">
        <f t="shared" si="6"/>
        <v>0.468338213762811</v>
      </c>
      <c r="BP11" s="10" t="s">
        <v>7</v>
      </c>
      <c r="BQ11" s="50">
        <v>47.7</v>
      </c>
      <c r="BR11" s="50">
        <v>4.25</v>
      </c>
      <c r="BS11" s="63">
        <v>0.44</v>
      </c>
      <c r="BT11" s="50">
        <v>12.26</v>
      </c>
      <c r="BU11" s="50">
        <v>3.43</v>
      </c>
      <c r="BV11" s="63">
        <v>0.5</v>
      </c>
      <c r="BW11" s="50">
        <v>2.54</v>
      </c>
      <c r="BX11">
        <f t="shared" si="7"/>
        <v>0.490985324947589</v>
      </c>
    </row>
    <row r="12" spans="1:76">
      <c r="A12" s="10" t="s">
        <v>8</v>
      </c>
      <c r="B12" s="25">
        <v>151.8</v>
      </c>
      <c r="C12" s="25">
        <v>5.7</v>
      </c>
      <c r="D12" s="25">
        <v>8.53</v>
      </c>
      <c r="E12" s="25">
        <v>43.03</v>
      </c>
      <c r="F12" s="25">
        <v>7.72</v>
      </c>
      <c r="G12" s="25">
        <v>0.97</v>
      </c>
      <c r="H12" s="25">
        <v>5.47</v>
      </c>
      <c r="I12" s="28">
        <f t="shared" si="0"/>
        <v>0.470487483530962</v>
      </c>
      <c r="K12" s="25">
        <v>117.44</v>
      </c>
      <c r="L12" s="30">
        <v>4.48</v>
      </c>
      <c r="M12" s="25">
        <v>6.91</v>
      </c>
      <c r="N12" s="25">
        <v>34.59</v>
      </c>
      <c r="O12" s="25">
        <v>4.69</v>
      </c>
      <c r="P12" s="25">
        <v>0.72</v>
      </c>
      <c r="Q12" s="25">
        <v>2.98</v>
      </c>
      <c r="R12" s="28">
        <f t="shared" si="1"/>
        <v>0.462959809264305</v>
      </c>
      <c r="T12" s="32">
        <v>72.12</v>
      </c>
      <c r="U12" s="32">
        <v>3.56</v>
      </c>
      <c r="V12" s="32">
        <v>3.41</v>
      </c>
      <c r="W12" s="32">
        <v>28.14</v>
      </c>
      <c r="X12" s="32">
        <v>4.77</v>
      </c>
      <c r="Y12" s="32">
        <v>0.48</v>
      </c>
      <c r="Z12" s="32">
        <v>1.99</v>
      </c>
      <c r="AA12">
        <f t="shared" si="2"/>
        <v>0.587215751525236</v>
      </c>
      <c r="AC12" s="32">
        <v>58.89</v>
      </c>
      <c r="AD12" s="32">
        <v>1.43</v>
      </c>
      <c r="AE12" s="32">
        <v>3.64</v>
      </c>
      <c r="AF12" s="32">
        <v>27.21</v>
      </c>
      <c r="AG12" s="32">
        <v>2.61</v>
      </c>
      <c r="AH12" s="32">
        <v>0.29</v>
      </c>
      <c r="AI12" s="32">
        <v>1.31</v>
      </c>
      <c r="AJ12">
        <f t="shared" si="3"/>
        <v>0.619629818305315</v>
      </c>
      <c r="AL12" s="32">
        <v>62</v>
      </c>
      <c r="AM12" s="32">
        <v>1.31</v>
      </c>
      <c r="AN12" s="32">
        <v>4.49</v>
      </c>
      <c r="AO12" s="32">
        <v>24.71</v>
      </c>
      <c r="AP12" s="32">
        <v>3.68</v>
      </c>
      <c r="AQ12" s="32">
        <v>0.53</v>
      </c>
      <c r="AR12" s="32">
        <v>1.28</v>
      </c>
      <c r="AS12">
        <f t="shared" si="4"/>
        <v>0.580645161290323</v>
      </c>
      <c r="AV12">
        <v>52.5</v>
      </c>
      <c r="AW12" s="32">
        <v>1.76</v>
      </c>
      <c r="AX12">
        <v>6.18</v>
      </c>
      <c r="AY12">
        <v>21.49</v>
      </c>
      <c r="AZ12">
        <v>2.7</v>
      </c>
      <c r="BA12">
        <v>0.46</v>
      </c>
      <c r="BB12">
        <v>1.29</v>
      </c>
      <c r="BC12">
        <f t="shared" si="5"/>
        <v>0.645333333333333</v>
      </c>
      <c r="BF12" s="10" t="s">
        <v>8</v>
      </c>
      <c r="BG12" s="40">
        <v>33.92</v>
      </c>
      <c r="BH12" s="41">
        <v>1.3</v>
      </c>
      <c r="BI12" s="49">
        <v>1.88</v>
      </c>
      <c r="BJ12" s="50">
        <v>12.99</v>
      </c>
      <c r="BK12" s="51">
        <v>1.56</v>
      </c>
      <c r="BL12" s="52">
        <v>0.36</v>
      </c>
      <c r="BM12" s="60">
        <v>1.6</v>
      </c>
      <c r="BN12">
        <f t="shared" si="6"/>
        <v>0.580483490566038</v>
      </c>
      <c r="BP12" s="10" t="s">
        <v>8</v>
      </c>
      <c r="BQ12" s="50">
        <v>45.06</v>
      </c>
      <c r="BR12" s="63">
        <v>0.76</v>
      </c>
      <c r="BS12" s="50">
        <v>4.06</v>
      </c>
      <c r="BT12" s="50">
        <v>14.2</v>
      </c>
      <c r="BU12" s="50">
        <v>1.19</v>
      </c>
      <c r="BV12" s="63">
        <v>0.3</v>
      </c>
      <c r="BW12" s="50">
        <v>1.3</v>
      </c>
      <c r="BX12">
        <f t="shared" si="7"/>
        <v>0.484021304926764</v>
      </c>
    </row>
    <row r="13" spans="1:76">
      <c r="A13" s="10" t="s">
        <v>9</v>
      </c>
      <c r="B13" s="25">
        <v>248.16</v>
      </c>
      <c r="C13" s="25">
        <v>24.07</v>
      </c>
      <c r="D13" s="25">
        <v>6.46</v>
      </c>
      <c r="E13" s="25">
        <v>25.68</v>
      </c>
      <c r="F13" s="25">
        <v>17.63</v>
      </c>
      <c r="G13" s="25">
        <v>5.21</v>
      </c>
      <c r="H13" s="25">
        <v>6.67</v>
      </c>
      <c r="I13" s="28">
        <f t="shared" si="0"/>
        <v>0.345422308188266</v>
      </c>
      <c r="K13" s="25">
        <v>208.47</v>
      </c>
      <c r="L13" s="30">
        <v>20.39</v>
      </c>
      <c r="M13" s="25">
        <v>5.49</v>
      </c>
      <c r="N13" s="25">
        <v>24.22</v>
      </c>
      <c r="O13" s="25">
        <v>20.32</v>
      </c>
      <c r="P13" s="25">
        <v>4.89</v>
      </c>
      <c r="Q13" s="25">
        <v>5.34</v>
      </c>
      <c r="R13" s="28">
        <f t="shared" si="1"/>
        <v>0.38686621576246</v>
      </c>
      <c r="T13" s="32">
        <v>122.78</v>
      </c>
      <c r="U13" s="32">
        <v>16.43</v>
      </c>
      <c r="V13" s="32">
        <v>3.7</v>
      </c>
      <c r="W13" s="32">
        <v>19.53</v>
      </c>
      <c r="X13" s="32">
        <v>15.7</v>
      </c>
      <c r="Y13" s="32">
        <v>3.3</v>
      </c>
      <c r="Z13" s="32">
        <v>3.56</v>
      </c>
      <c r="AA13">
        <f t="shared" si="2"/>
        <v>0.506760058641473</v>
      </c>
      <c r="AC13" s="32">
        <v>136.99</v>
      </c>
      <c r="AD13" s="32">
        <v>22.38</v>
      </c>
      <c r="AE13" s="32">
        <v>4.89</v>
      </c>
      <c r="AF13" s="32">
        <v>17.06</v>
      </c>
      <c r="AG13" s="32">
        <v>18.11</v>
      </c>
      <c r="AH13" s="32">
        <v>2.53</v>
      </c>
      <c r="AI13" s="32">
        <v>3.76</v>
      </c>
      <c r="AJ13">
        <f t="shared" si="3"/>
        <v>0.501715453682751</v>
      </c>
      <c r="AL13" s="32">
        <v>167.95</v>
      </c>
      <c r="AM13" s="32">
        <v>24.34</v>
      </c>
      <c r="AN13" s="32">
        <v>8.35</v>
      </c>
      <c r="AO13" s="32">
        <v>17.94</v>
      </c>
      <c r="AP13" s="32">
        <v>31.63</v>
      </c>
      <c r="AQ13" s="32">
        <v>4.22</v>
      </c>
      <c r="AR13" s="32">
        <v>4.68</v>
      </c>
      <c r="AS13">
        <f t="shared" si="4"/>
        <v>0.542780589461149</v>
      </c>
      <c r="AV13">
        <v>119.94</v>
      </c>
      <c r="AW13" s="32">
        <v>16.77</v>
      </c>
      <c r="AX13">
        <v>3.59</v>
      </c>
      <c r="AY13">
        <v>8.59</v>
      </c>
      <c r="AZ13">
        <v>20.8</v>
      </c>
      <c r="BA13">
        <v>2.98</v>
      </c>
      <c r="BB13">
        <v>4.2</v>
      </c>
      <c r="BC13">
        <f t="shared" si="5"/>
        <v>0.474653993663498</v>
      </c>
      <c r="BF13" s="10" t="s">
        <v>9</v>
      </c>
      <c r="BG13" s="40">
        <v>110.76</v>
      </c>
      <c r="BH13" s="41">
        <v>15.77</v>
      </c>
      <c r="BI13" s="49">
        <v>4.41</v>
      </c>
      <c r="BJ13" s="50">
        <v>6.26</v>
      </c>
      <c r="BK13" s="51">
        <v>17.71</v>
      </c>
      <c r="BL13" s="52">
        <v>1.98</v>
      </c>
      <c r="BM13" s="60">
        <v>4.04</v>
      </c>
      <c r="BN13">
        <f t="shared" si="6"/>
        <v>0.452961357890935</v>
      </c>
      <c r="BP13" s="10" t="s">
        <v>9</v>
      </c>
      <c r="BQ13" s="50">
        <v>91.02</v>
      </c>
      <c r="BR13" s="50">
        <v>9.02</v>
      </c>
      <c r="BS13" s="50">
        <v>3.5</v>
      </c>
      <c r="BT13" s="50">
        <v>4.5</v>
      </c>
      <c r="BU13" s="50">
        <v>12.41</v>
      </c>
      <c r="BV13" s="50">
        <v>1.56</v>
      </c>
      <c r="BW13" s="50">
        <v>3.41</v>
      </c>
      <c r="BX13">
        <f t="shared" si="7"/>
        <v>0.37793891452428</v>
      </c>
    </row>
    <row r="14" spans="1:76">
      <c r="A14" s="10" t="s">
        <v>10</v>
      </c>
      <c r="B14" s="25">
        <v>1296.35</v>
      </c>
      <c r="C14" s="25">
        <v>156.45</v>
      </c>
      <c r="D14" s="25">
        <v>13.3</v>
      </c>
      <c r="E14" s="25">
        <v>115.63</v>
      </c>
      <c r="F14" s="25">
        <v>148.22</v>
      </c>
      <c r="G14" s="25">
        <v>31.32</v>
      </c>
      <c r="H14" s="25">
        <v>46.42</v>
      </c>
      <c r="I14" s="28">
        <f t="shared" si="0"/>
        <v>0.394445944382304</v>
      </c>
      <c r="K14" s="25">
        <v>990.41</v>
      </c>
      <c r="L14" s="30">
        <v>111.37</v>
      </c>
      <c r="M14" s="25">
        <v>8</v>
      </c>
      <c r="N14" s="25">
        <v>97.28</v>
      </c>
      <c r="O14" s="25">
        <v>111.6</v>
      </c>
      <c r="P14" s="25">
        <v>28.42</v>
      </c>
      <c r="Q14" s="25">
        <v>36.06</v>
      </c>
      <c r="R14" s="28">
        <f t="shared" si="1"/>
        <v>0.396532749063519</v>
      </c>
      <c r="T14" s="32">
        <v>670.79</v>
      </c>
      <c r="U14" s="32">
        <v>68.72</v>
      </c>
      <c r="V14" s="32">
        <v>5.13</v>
      </c>
      <c r="W14" s="32">
        <v>75.66</v>
      </c>
      <c r="X14" s="32">
        <v>76.85</v>
      </c>
      <c r="Y14" s="32">
        <v>19.71</v>
      </c>
      <c r="Z14" s="32">
        <v>24.34</v>
      </c>
      <c r="AA14">
        <f t="shared" si="2"/>
        <v>0.403121692332921</v>
      </c>
      <c r="AC14" s="32">
        <v>561.19</v>
      </c>
      <c r="AD14" s="32">
        <v>56.34</v>
      </c>
      <c r="AE14" s="32">
        <v>3.75</v>
      </c>
      <c r="AF14" s="32">
        <v>84.48</v>
      </c>
      <c r="AG14" s="32">
        <v>53.06</v>
      </c>
      <c r="AH14" s="32">
        <v>13.41</v>
      </c>
      <c r="AI14" s="32">
        <v>20.25</v>
      </c>
      <c r="AJ14">
        <f t="shared" si="3"/>
        <v>0.412142055275397</v>
      </c>
      <c r="AL14" s="32">
        <v>687.22</v>
      </c>
      <c r="AM14" s="32">
        <v>66.02</v>
      </c>
      <c r="AN14" s="32">
        <v>7.37</v>
      </c>
      <c r="AO14" s="32">
        <v>93.55</v>
      </c>
      <c r="AP14" s="32">
        <v>74.83</v>
      </c>
      <c r="AQ14" s="32">
        <v>18.97</v>
      </c>
      <c r="AR14" s="32">
        <v>24.51</v>
      </c>
      <c r="AS14">
        <f t="shared" si="4"/>
        <v>0.415078140915573</v>
      </c>
      <c r="AV14">
        <v>503.95</v>
      </c>
      <c r="AW14" s="32">
        <v>48.7</v>
      </c>
      <c r="AX14">
        <v>4.14</v>
      </c>
      <c r="AY14">
        <v>64.04</v>
      </c>
      <c r="AZ14">
        <v>59.44</v>
      </c>
      <c r="BA14">
        <v>11.85</v>
      </c>
      <c r="BB14">
        <v>17.54</v>
      </c>
      <c r="BC14">
        <f t="shared" si="5"/>
        <v>0.408195257466018</v>
      </c>
      <c r="BF14" s="10" t="s">
        <v>10</v>
      </c>
      <c r="BG14" s="40">
        <v>375.4</v>
      </c>
      <c r="BH14" s="41">
        <v>40.6</v>
      </c>
      <c r="BI14" s="49">
        <v>4.32</v>
      </c>
      <c r="BJ14" s="50">
        <v>48.15</v>
      </c>
      <c r="BK14" s="51">
        <v>42.51</v>
      </c>
      <c r="BL14" s="52">
        <v>7.71</v>
      </c>
      <c r="BM14" s="60">
        <v>13.27</v>
      </c>
      <c r="BN14">
        <f t="shared" si="6"/>
        <v>0.417048481619606</v>
      </c>
      <c r="BP14" s="10" t="s">
        <v>10</v>
      </c>
      <c r="BQ14" s="50">
        <v>290.04</v>
      </c>
      <c r="BR14" s="50">
        <v>30.45</v>
      </c>
      <c r="BS14" s="50">
        <v>2.88</v>
      </c>
      <c r="BT14" s="50">
        <v>39.26</v>
      </c>
      <c r="BU14" s="50">
        <v>29.61</v>
      </c>
      <c r="BV14" s="50">
        <v>5.71</v>
      </c>
      <c r="BW14" s="50">
        <v>10.48</v>
      </c>
      <c r="BX14">
        <f t="shared" si="7"/>
        <v>0.408185077920287</v>
      </c>
    </row>
    <row r="15" spans="1:76">
      <c r="A15" s="10" t="s">
        <v>11</v>
      </c>
      <c r="B15" s="25">
        <v>1161.61</v>
      </c>
      <c r="C15" s="25">
        <v>89.81</v>
      </c>
      <c r="D15" s="25">
        <v>4.7</v>
      </c>
      <c r="E15" s="25">
        <v>96.09</v>
      </c>
      <c r="F15" s="25">
        <v>50.67</v>
      </c>
      <c r="G15" s="25">
        <v>31.94</v>
      </c>
      <c r="H15" s="25">
        <v>46.09</v>
      </c>
      <c r="I15" s="28">
        <f t="shared" si="0"/>
        <v>0.274877110217715</v>
      </c>
      <c r="K15" s="25">
        <v>973.43</v>
      </c>
      <c r="L15" s="30">
        <v>75.88</v>
      </c>
      <c r="M15" s="25">
        <v>4.53</v>
      </c>
      <c r="N15" s="25">
        <v>81.7</v>
      </c>
      <c r="O15" s="25">
        <v>40.15</v>
      </c>
      <c r="P15" s="25">
        <v>26.44</v>
      </c>
      <c r="Q15" s="25">
        <v>41.35</v>
      </c>
      <c r="R15" s="28">
        <f t="shared" si="1"/>
        <v>0.277421078043619</v>
      </c>
      <c r="T15" s="32">
        <v>675.3</v>
      </c>
      <c r="U15" s="32">
        <v>44.18</v>
      </c>
      <c r="V15" s="32">
        <v>4.48</v>
      </c>
      <c r="W15" s="32">
        <v>71.78</v>
      </c>
      <c r="X15" s="36">
        <v>21.11</v>
      </c>
      <c r="Y15" s="32">
        <v>17.38</v>
      </c>
      <c r="Z15" s="32">
        <v>28.95</v>
      </c>
      <c r="AA15">
        <f t="shared" si="2"/>
        <v>0.278217088701318</v>
      </c>
      <c r="AC15" s="32">
        <v>570.86</v>
      </c>
      <c r="AD15" s="32">
        <v>39.48</v>
      </c>
      <c r="AE15" s="32">
        <v>2.77</v>
      </c>
      <c r="AF15" s="32">
        <v>75.89</v>
      </c>
      <c r="AG15" s="32">
        <v>13.82</v>
      </c>
      <c r="AH15" s="32">
        <v>11.61</v>
      </c>
      <c r="AI15" s="32">
        <v>23.86</v>
      </c>
      <c r="AJ15">
        <f t="shared" si="3"/>
        <v>0.293294327856217</v>
      </c>
      <c r="AL15" s="32">
        <v>661.08</v>
      </c>
      <c r="AM15" s="32">
        <v>47.61</v>
      </c>
      <c r="AN15" s="32">
        <v>5.49</v>
      </c>
      <c r="AO15" s="32">
        <v>82.42</v>
      </c>
      <c r="AP15" s="32">
        <v>22.77</v>
      </c>
      <c r="AQ15" s="32">
        <v>13.98</v>
      </c>
      <c r="AR15" s="32">
        <v>24.95</v>
      </c>
      <c r="AS15">
        <f t="shared" si="4"/>
        <v>0.298330005445634</v>
      </c>
      <c r="AV15">
        <v>517.11</v>
      </c>
      <c r="AW15" s="32">
        <v>35.15</v>
      </c>
      <c r="AX15">
        <v>1.76</v>
      </c>
      <c r="AY15">
        <v>66.03</v>
      </c>
      <c r="AZ15">
        <v>14.96</v>
      </c>
      <c r="BA15">
        <v>11.31</v>
      </c>
      <c r="BB15">
        <v>19.05</v>
      </c>
      <c r="BC15">
        <f t="shared" si="5"/>
        <v>0.286708824041307</v>
      </c>
      <c r="BF15" s="10" t="s">
        <v>11</v>
      </c>
      <c r="BG15" s="40">
        <v>365.52</v>
      </c>
      <c r="BH15" s="41">
        <v>20.34</v>
      </c>
      <c r="BI15" s="49">
        <v>0.94</v>
      </c>
      <c r="BJ15" s="50">
        <v>56.59</v>
      </c>
      <c r="BK15" s="51">
        <v>8.26</v>
      </c>
      <c r="BL15" s="52">
        <v>8.2</v>
      </c>
      <c r="BM15" s="60">
        <v>15.72</v>
      </c>
      <c r="BN15">
        <f t="shared" si="6"/>
        <v>0.301077916393084</v>
      </c>
      <c r="BP15" s="10" t="s">
        <v>11</v>
      </c>
      <c r="BQ15" s="50">
        <v>295.62</v>
      </c>
      <c r="BR15" s="50">
        <v>14.07</v>
      </c>
      <c r="BS15" s="63">
        <v>0.92</v>
      </c>
      <c r="BT15" s="50">
        <v>49.06</v>
      </c>
      <c r="BU15" s="50">
        <v>6.27</v>
      </c>
      <c r="BV15" s="50">
        <v>5.58</v>
      </c>
      <c r="BW15" s="50">
        <v>13.01</v>
      </c>
      <c r="BX15">
        <f t="shared" si="7"/>
        <v>0.300757729517624</v>
      </c>
    </row>
    <row r="16" spans="1:76">
      <c r="A16" s="10" t="s">
        <v>12</v>
      </c>
      <c r="B16" s="25">
        <v>362.77</v>
      </c>
      <c r="C16" s="25">
        <v>15.64</v>
      </c>
      <c r="D16" s="25">
        <v>1.94</v>
      </c>
      <c r="E16" s="25">
        <v>56.06</v>
      </c>
      <c r="F16" s="25">
        <v>24.59</v>
      </c>
      <c r="G16" s="25">
        <v>22.16</v>
      </c>
      <c r="H16" s="25">
        <v>18.76</v>
      </c>
      <c r="I16" s="28">
        <f t="shared" si="0"/>
        <v>0.3835763707032</v>
      </c>
      <c r="K16" s="25">
        <v>264.02</v>
      </c>
      <c r="L16" s="30">
        <v>14.16</v>
      </c>
      <c r="M16" s="25">
        <v>2.91</v>
      </c>
      <c r="N16" s="25">
        <v>43.05</v>
      </c>
      <c r="O16" s="25">
        <v>18.13</v>
      </c>
      <c r="P16" s="25">
        <v>16.67</v>
      </c>
      <c r="Q16" s="25">
        <v>15.23</v>
      </c>
      <c r="R16" s="28">
        <f t="shared" si="1"/>
        <v>0.417203242178623</v>
      </c>
      <c r="T16" s="32">
        <v>182.58</v>
      </c>
      <c r="U16" s="32">
        <v>10.86</v>
      </c>
      <c r="V16" s="32">
        <v>1.99</v>
      </c>
      <c r="W16" s="32">
        <v>35.78</v>
      </c>
      <c r="X16" s="32">
        <v>11.41</v>
      </c>
      <c r="Y16" s="36">
        <v>11.34</v>
      </c>
      <c r="Z16" s="32">
        <v>11.15</v>
      </c>
      <c r="AA16">
        <f t="shared" si="2"/>
        <v>0.452021031876438</v>
      </c>
      <c r="AC16" s="32">
        <v>143.2</v>
      </c>
      <c r="AD16" s="32">
        <v>9.26</v>
      </c>
      <c r="AE16" s="32">
        <v>1.56</v>
      </c>
      <c r="AF16" s="32">
        <v>32.1</v>
      </c>
      <c r="AG16" s="32">
        <v>10.71</v>
      </c>
      <c r="AH16" s="32">
        <v>6.93</v>
      </c>
      <c r="AI16" s="32">
        <v>8.32</v>
      </c>
      <c r="AJ16">
        <f t="shared" si="3"/>
        <v>0.481005586592179</v>
      </c>
      <c r="AL16" s="32">
        <v>155.93</v>
      </c>
      <c r="AM16" s="32">
        <v>6.51</v>
      </c>
      <c r="AN16" s="32">
        <v>2.77</v>
      </c>
      <c r="AO16" s="32">
        <v>30.08</v>
      </c>
      <c r="AP16" s="32">
        <v>16.19</v>
      </c>
      <c r="AQ16" s="32">
        <v>9.79</v>
      </c>
      <c r="AR16" s="32">
        <v>8.46</v>
      </c>
      <c r="AS16">
        <f t="shared" si="4"/>
        <v>0.473289296479189</v>
      </c>
      <c r="AV16">
        <v>95.49</v>
      </c>
      <c r="AW16" s="32">
        <v>4.66</v>
      </c>
      <c r="AX16">
        <v>2.25</v>
      </c>
      <c r="AY16">
        <v>14.62</v>
      </c>
      <c r="AZ16">
        <v>9.84</v>
      </c>
      <c r="BA16">
        <v>6.55</v>
      </c>
      <c r="BB16">
        <v>6.36</v>
      </c>
      <c r="BC16">
        <f t="shared" si="5"/>
        <v>0.463713477851084</v>
      </c>
      <c r="BF16" s="10" t="s">
        <v>12</v>
      </c>
      <c r="BG16" s="40">
        <v>66.28</v>
      </c>
      <c r="BH16" s="41">
        <v>3.94</v>
      </c>
      <c r="BI16" s="49">
        <v>1.77</v>
      </c>
      <c r="BJ16" s="50">
        <v>10.63</v>
      </c>
      <c r="BK16" s="51">
        <v>3.05</v>
      </c>
      <c r="BL16" s="52">
        <v>5.11</v>
      </c>
      <c r="BM16" s="60">
        <v>5.47</v>
      </c>
      <c r="BN16">
        <f t="shared" si="6"/>
        <v>0.452172601086301</v>
      </c>
      <c r="BP16" s="10" t="s">
        <v>12</v>
      </c>
      <c r="BQ16" s="50">
        <v>55.85</v>
      </c>
      <c r="BR16" s="50">
        <v>3.37</v>
      </c>
      <c r="BS16" s="50">
        <v>1.09</v>
      </c>
      <c r="BT16" s="50">
        <v>8.46</v>
      </c>
      <c r="BU16" s="50">
        <v>3.22</v>
      </c>
      <c r="BV16" s="50">
        <v>4.01</v>
      </c>
      <c r="BW16" s="50">
        <v>4.55</v>
      </c>
      <c r="BX16">
        <f t="shared" si="7"/>
        <v>0.442256042972247</v>
      </c>
    </row>
    <row r="17" spans="1:76">
      <c r="A17" s="10" t="s">
        <v>13</v>
      </c>
      <c r="B17" s="25">
        <v>335.14</v>
      </c>
      <c r="C17" s="25">
        <v>15.71</v>
      </c>
      <c r="D17" s="25">
        <v>14.15</v>
      </c>
      <c r="E17" s="25">
        <v>61.9</v>
      </c>
      <c r="F17" s="25">
        <v>19.93</v>
      </c>
      <c r="G17" s="25">
        <v>12.71</v>
      </c>
      <c r="H17" s="25">
        <v>21.4</v>
      </c>
      <c r="I17" s="28">
        <f t="shared" si="0"/>
        <v>0.435042071969923</v>
      </c>
      <c r="K17" s="25">
        <v>272.84</v>
      </c>
      <c r="L17" s="30">
        <v>13.45</v>
      </c>
      <c r="M17" s="25">
        <v>14.12</v>
      </c>
      <c r="N17" s="25">
        <v>51.6</v>
      </c>
      <c r="O17" s="25">
        <v>15.32</v>
      </c>
      <c r="P17" s="25">
        <v>8.59</v>
      </c>
      <c r="Q17" s="25">
        <v>17.32</v>
      </c>
      <c r="R17" s="28">
        <f t="shared" si="1"/>
        <v>0.441284269168744</v>
      </c>
      <c r="T17" s="32">
        <v>185.54</v>
      </c>
      <c r="U17" s="32">
        <v>8.28</v>
      </c>
      <c r="V17" s="32">
        <v>12.14</v>
      </c>
      <c r="W17" s="32">
        <v>45.15</v>
      </c>
      <c r="X17" s="32">
        <v>11.3</v>
      </c>
      <c r="Y17" s="32">
        <v>4.13</v>
      </c>
      <c r="Z17" s="32">
        <v>11.44</v>
      </c>
      <c r="AA17">
        <f t="shared" si="2"/>
        <v>0.498221407782688</v>
      </c>
      <c r="AC17" s="32">
        <v>159.15</v>
      </c>
      <c r="AD17" s="32">
        <v>6.08</v>
      </c>
      <c r="AE17" s="32">
        <v>3.16</v>
      </c>
      <c r="AF17" s="32">
        <v>47.27</v>
      </c>
      <c r="AG17" s="32">
        <v>6.02</v>
      </c>
      <c r="AH17" s="32">
        <v>2.63</v>
      </c>
      <c r="AI17" s="32">
        <v>10.41</v>
      </c>
      <c r="AJ17">
        <f t="shared" si="3"/>
        <v>0.474835061262959</v>
      </c>
      <c r="AL17" s="32">
        <v>166.78</v>
      </c>
      <c r="AM17" s="32">
        <v>8.72</v>
      </c>
      <c r="AN17" s="32">
        <v>0.73</v>
      </c>
      <c r="AO17" s="32">
        <v>49.32</v>
      </c>
      <c r="AP17" s="32">
        <v>8.46</v>
      </c>
      <c r="AQ17" s="32">
        <v>4.39</v>
      </c>
      <c r="AR17" s="32">
        <v>10.06</v>
      </c>
      <c r="AS17">
        <f t="shared" si="4"/>
        <v>0.489746972059</v>
      </c>
      <c r="AV17">
        <v>115.08</v>
      </c>
      <c r="AW17" s="32">
        <v>7.35</v>
      </c>
      <c r="AX17">
        <v>1.07</v>
      </c>
      <c r="AY17">
        <v>25.96</v>
      </c>
      <c r="AZ17">
        <v>6.53</v>
      </c>
      <c r="BA17">
        <v>4.59</v>
      </c>
      <c r="BB17">
        <v>7.79</v>
      </c>
      <c r="BC17">
        <f t="shared" si="5"/>
        <v>0.463069169273549</v>
      </c>
      <c r="BF17" s="10" t="s">
        <v>13</v>
      </c>
      <c r="BG17" s="40">
        <v>93.21</v>
      </c>
      <c r="BH17" s="41">
        <v>5.65</v>
      </c>
      <c r="BI17" s="49">
        <v>0.7</v>
      </c>
      <c r="BJ17" s="50">
        <v>27.19</v>
      </c>
      <c r="BK17" s="51">
        <v>4</v>
      </c>
      <c r="BL17" s="52">
        <v>2.83</v>
      </c>
      <c r="BM17" s="60">
        <v>5.25</v>
      </c>
      <c r="BN17">
        <f t="shared" si="6"/>
        <v>0.489432464327862</v>
      </c>
      <c r="BP17" s="10" t="s">
        <v>13</v>
      </c>
      <c r="BQ17" s="50">
        <v>72.27</v>
      </c>
      <c r="BR17" s="50">
        <v>3.89</v>
      </c>
      <c r="BS17" s="63">
        <v>0.26</v>
      </c>
      <c r="BT17" s="50">
        <v>20.09</v>
      </c>
      <c r="BU17" s="50">
        <v>3.35</v>
      </c>
      <c r="BV17" s="50">
        <v>1.31</v>
      </c>
      <c r="BW17" s="50">
        <v>4.85</v>
      </c>
      <c r="BX17">
        <f t="shared" si="7"/>
        <v>0.466998754669988</v>
      </c>
    </row>
    <row r="18" spans="1:76">
      <c r="A18" s="10" t="s">
        <v>14</v>
      </c>
      <c r="B18" s="25">
        <v>162.36</v>
      </c>
      <c r="C18" s="25">
        <v>11.65</v>
      </c>
      <c r="D18" s="25">
        <v>5.6</v>
      </c>
      <c r="E18" s="25">
        <v>32.69</v>
      </c>
      <c r="F18" s="25">
        <v>18.8</v>
      </c>
      <c r="G18" s="25">
        <v>21.32</v>
      </c>
      <c r="H18" s="25">
        <v>12.32</v>
      </c>
      <c r="I18" s="28">
        <f t="shared" si="0"/>
        <v>0.630574033013057</v>
      </c>
      <c r="K18" s="25">
        <v>133.06</v>
      </c>
      <c r="L18" s="30">
        <v>8.24</v>
      </c>
      <c r="M18" s="25">
        <v>3.97</v>
      </c>
      <c r="N18" s="25">
        <v>26.57</v>
      </c>
      <c r="O18" s="25">
        <v>14.68</v>
      </c>
      <c r="P18" s="25">
        <v>18.75</v>
      </c>
      <c r="Q18" s="25">
        <v>10.02</v>
      </c>
      <c r="R18" s="28">
        <f t="shared" si="1"/>
        <v>0.61799188336089</v>
      </c>
      <c r="T18" s="32">
        <v>93.39</v>
      </c>
      <c r="U18" s="32">
        <v>5.86</v>
      </c>
      <c r="V18" s="32">
        <v>2.44</v>
      </c>
      <c r="W18" s="32">
        <v>20.78</v>
      </c>
      <c r="X18" s="32">
        <v>9.65</v>
      </c>
      <c r="Y18" s="32">
        <v>12.65</v>
      </c>
      <c r="Z18" s="32">
        <v>6.4</v>
      </c>
      <c r="AA18">
        <f t="shared" si="2"/>
        <v>0.618695791840668</v>
      </c>
      <c r="AC18" s="32">
        <v>78.2</v>
      </c>
      <c r="AD18" s="32">
        <v>3.82</v>
      </c>
      <c r="AE18" s="32">
        <v>2.24</v>
      </c>
      <c r="AF18" s="32">
        <v>18.25</v>
      </c>
      <c r="AG18" s="32">
        <v>6.11</v>
      </c>
      <c r="AH18" s="32">
        <v>8.98</v>
      </c>
      <c r="AI18" s="32">
        <v>5.73</v>
      </c>
      <c r="AJ18">
        <f t="shared" si="3"/>
        <v>0.577109974424553</v>
      </c>
      <c r="AL18" s="32">
        <v>88.8</v>
      </c>
      <c r="AM18" s="32">
        <v>4.67</v>
      </c>
      <c r="AN18" s="32">
        <v>3.93</v>
      </c>
      <c r="AO18" s="32">
        <v>19.86</v>
      </c>
      <c r="AP18" s="32">
        <v>6.94</v>
      </c>
      <c r="AQ18" s="32">
        <v>10.27</v>
      </c>
      <c r="AR18" s="32">
        <v>5.92</v>
      </c>
      <c r="AS18">
        <f t="shared" si="4"/>
        <v>0.580968468468469</v>
      </c>
      <c r="AV18">
        <v>57.12</v>
      </c>
      <c r="AW18" s="32">
        <v>2.46</v>
      </c>
      <c r="AX18">
        <v>2.37</v>
      </c>
      <c r="AY18">
        <v>13.8</v>
      </c>
      <c r="AZ18">
        <v>5.3</v>
      </c>
      <c r="BA18">
        <v>8.48</v>
      </c>
      <c r="BB18">
        <v>3.19</v>
      </c>
      <c r="BC18">
        <f t="shared" si="5"/>
        <v>0.623249299719888</v>
      </c>
      <c r="BF18" s="10" t="s">
        <v>14</v>
      </c>
      <c r="BG18" s="40">
        <v>46.57</v>
      </c>
      <c r="BH18" s="41">
        <v>1.65</v>
      </c>
      <c r="BI18" s="49">
        <v>1.86</v>
      </c>
      <c r="BJ18" s="50">
        <v>13.31</v>
      </c>
      <c r="BK18" s="51">
        <v>4.25</v>
      </c>
      <c r="BL18" s="52">
        <v>5.45</v>
      </c>
      <c r="BM18" s="60">
        <v>2.32</v>
      </c>
      <c r="BN18">
        <f t="shared" si="6"/>
        <v>0.619282800085892</v>
      </c>
      <c r="BP18" s="10" t="s">
        <v>14</v>
      </c>
      <c r="BQ18" s="50">
        <v>39.28</v>
      </c>
      <c r="BR18" s="50">
        <v>1.6</v>
      </c>
      <c r="BS18" s="50">
        <v>1.48</v>
      </c>
      <c r="BT18" s="50">
        <v>11.75</v>
      </c>
      <c r="BU18" s="50">
        <v>3.43</v>
      </c>
      <c r="BV18" s="50">
        <v>3.85</v>
      </c>
      <c r="BW18" s="50">
        <v>2.34</v>
      </c>
      <c r="BX18">
        <f t="shared" si="7"/>
        <v>0.62245417515275</v>
      </c>
    </row>
    <row r="19" spans="1:76">
      <c r="A19" s="10" t="s">
        <v>15</v>
      </c>
      <c r="B19" s="25">
        <v>1252.88</v>
      </c>
      <c r="C19" s="25">
        <v>128.27</v>
      </c>
      <c r="D19" s="25">
        <v>63.13</v>
      </c>
      <c r="E19" s="25">
        <v>101.2</v>
      </c>
      <c r="F19" s="25">
        <v>90.36</v>
      </c>
      <c r="G19" s="25">
        <v>65.32</v>
      </c>
      <c r="H19" s="25">
        <v>57.58</v>
      </c>
      <c r="I19" s="28">
        <f t="shared" si="0"/>
        <v>0.403757742162059</v>
      </c>
      <c r="K19" s="25">
        <v>949.01</v>
      </c>
      <c r="L19" s="30">
        <v>94.78</v>
      </c>
      <c r="M19" s="25">
        <v>48.69</v>
      </c>
      <c r="N19" s="25">
        <v>85.13</v>
      </c>
      <c r="O19" s="25">
        <v>80.51</v>
      </c>
      <c r="P19" s="25">
        <v>46.67</v>
      </c>
      <c r="Q19" s="25">
        <v>47.99</v>
      </c>
      <c r="R19" s="28">
        <f t="shared" si="1"/>
        <v>0.42546443135478</v>
      </c>
      <c r="T19" s="32">
        <v>717.4</v>
      </c>
      <c r="U19" s="32">
        <v>72.22</v>
      </c>
      <c r="V19" s="32">
        <v>31.88</v>
      </c>
      <c r="W19" s="32">
        <v>73.27</v>
      </c>
      <c r="X19" s="32">
        <v>62.78</v>
      </c>
      <c r="Y19" s="32">
        <v>31.19</v>
      </c>
      <c r="Z19" s="32">
        <v>38.86</v>
      </c>
      <c r="AA19">
        <f t="shared" si="2"/>
        <v>0.432394758851408</v>
      </c>
      <c r="AC19" s="32">
        <v>640.12</v>
      </c>
      <c r="AD19" s="32">
        <v>64.47</v>
      </c>
      <c r="AE19" s="32">
        <v>30.81</v>
      </c>
      <c r="AF19" s="32">
        <v>69.59</v>
      </c>
      <c r="AG19" s="32">
        <v>44.61</v>
      </c>
      <c r="AH19" s="32">
        <v>21.74</v>
      </c>
      <c r="AI19" s="32">
        <v>35.57</v>
      </c>
      <c r="AJ19">
        <f t="shared" si="3"/>
        <v>0.416781228519653</v>
      </c>
      <c r="AL19" s="32">
        <v>642.59</v>
      </c>
      <c r="AM19" s="32">
        <v>59.77</v>
      </c>
      <c r="AN19" s="32">
        <v>34.98</v>
      </c>
      <c r="AO19" s="32">
        <v>71.1</v>
      </c>
      <c r="AP19" s="32">
        <v>56.24</v>
      </c>
      <c r="AQ19" s="32">
        <v>17.13</v>
      </c>
      <c r="AR19" s="32">
        <v>40.62</v>
      </c>
      <c r="AS19">
        <f t="shared" si="4"/>
        <v>0.435487635973171</v>
      </c>
      <c r="AV19">
        <v>526.82</v>
      </c>
      <c r="AW19" s="32">
        <v>45.58</v>
      </c>
      <c r="AX19">
        <v>21.03</v>
      </c>
      <c r="AY19">
        <v>103.55</v>
      </c>
      <c r="AZ19">
        <v>38.05</v>
      </c>
      <c r="BA19">
        <v>12.43</v>
      </c>
      <c r="BB19">
        <v>31.1</v>
      </c>
      <c r="BC19">
        <f t="shared" si="5"/>
        <v>0.477848221403895</v>
      </c>
      <c r="BF19" s="10" t="s">
        <v>15</v>
      </c>
      <c r="BG19" s="40">
        <v>364.96</v>
      </c>
      <c r="BH19" s="41">
        <v>31.98</v>
      </c>
      <c r="BI19" s="49">
        <v>12.18</v>
      </c>
      <c r="BJ19" s="50">
        <v>44.44</v>
      </c>
      <c r="BK19" s="51">
        <v>28.98</v>
      </c>
      <c r="BL19" s="52">
        <v>9.2</v>
      </c>
      <c r="BM19" s="60">
        <v>26.26</v>
      </c>
      <c r="BN19">
        <f t="shared" si="6"/>
        <v>0.419333625602806</v>
      </c>
      <c r="BP19" s="10" t="s">
        <v>15</v>
      </c>
      <c r="BQ19" s="50">
        <v>301.43</v>
      </c>
      <c r="BR19" s="50">
        <v>25.54</v>
      </c>
      <c r="BS19" s="50">
        <v>9.08</v>
      </c>
      <c r="BT19" s="50">
        <v>33.96</v>
      </c>
      <c r="BU19" s="50">
        <v>19.47</v>
      </c>
      <c r="BV19" s="50">
        <v>9.66</v>
      </c>
      <c r="BW19" s="50">
        <v>21.36</v>
      </c>
      <c r="BX19">
        <f t="shared" si="7"/>
        <v>0.395017085227084</v>
      </c>
    </row>
    <row r="20" spans="1:76">
      <c r="A20" s="10" t="s">
        <v>16</v>
      </c>
      <c r="B20" s="25">
        <v>582.61</v>
      </c>
      <c r="C20" s="25">
        <v>33.79</v>
      </c>
      <c r="D20" s="25">
        <v>8.3</v>
      </c>
      <c r="E20" s="25">
        <v>111.77</v>
      </c>
      <c r="F20" s="25">
        <v>32.07</v>
      </c>
      <c r="G20" s="25">
        <v>70.97</v>
      </c>
      <c r="H20" s="25">
        <v>46.61</v>
      </c>
      <c r="I20" s="28">
        <f t="shared" si="0"/>
        <v>0.520948833696641</v>
      </c>
      <c r="K20" s="25">
        <v>500.03</v>
      </c>
      <c r="L20" s="30">
        <v>27.95</v>
      </c>
      <c r="M20" s="25">
        <v>7.88</v>
      </c>
      <c r="N20" s="25">
        <v>94.06</v>
      </c>
      <c r="O20" s="25">
        <v>22.94</v>
      </c>
      <c r="P20" s="25">
        <v>60.3</v>
      </c>
      <c r="Q20" s="25">
        <v>38.85</v>
      </c>
      <c r="R20" s="28">
        <f t="shared" si="1"/>
        <v>0.503929764214147</v>
      </c>
      <c r="T20" s="32">
        <v>334.43</v>
      </c>
      <c r="U20" s="32">
        <v>17.84</v>
      </c>
      <c r="V20" s="32">
        <v>4.75</v>
      </c>
      <c r="W20" s="32">
        <v>74.84</v>
      </c>
      <c r="X20" s="32">
        <v>16.36</v>
      </c>
      <c r="Y20" s="32">
        <v>37.68</v>
      </c>
      <c r="Z20" s="32">
        <v>27.09</v>
      </c>
      <c r="AA20">
        <f t="shared" si="2"/>
        <v>0.533923392040188</v>
      </c>
      <c r="AC20" s="32">
        <v>289.55</v>
      </c>
      <c r="AD20" s="32">
        <v>13.5</v>
      </c>
      <c r="AE20" s="32">
        <v>4.21</v>
      </c>
      <c r="AF20" s="32">
        <v>67.38</v>
      </c>
      <c r="AG20" s="32">
        <v>13.63</v>
      </c>
      <c r="AH20" s="32">
        <v>28.05</v>
      </c>
      <c r="AI20" s="32">
        <v>22.11</v>
      </c>
      <c r="AJ20">
        <f t="shared" si="3"/>
        <v>0.514177171472975</v>
      </c>
      <c r="AL20" s="32">
        <v>261.74</v>
      </c>
      <c r="AM20" s="32">
        <v>13.29</v>
      </c>
      <c r="AN20" s="32">
        <v>6.79</v>
      </c>
      <c r="AO20" s="32">
        <v>59.01</v>
      </c>
      <c r="AP20" s="32">
        <v>14.46</v>
      </c>
      <c r="AQ20" s="32">
        <v>25.67</v>
      </c>
      <c r="AR20" s="32">
        <v>18.85</v>
      </c>
      <c r="AS20">
        <f t="shared" si="4"/>
        <v>0.527508214258424</v>
      </c>
      <c r="AV20">
        <v>214.16</v>
      </c>
      <c r="AW20" s="32">
        <v>9.49</v>
      </c>
      <c r="AX20">
        <v>4.31</v>
      </c>
      <c r="AY20">
        <v>55.29</v>
      </c>
      <c r="AZ20">
        <v>7.96</v>
      </c>
      <c r="BA20">
        <v>17.96</v>
      </c>
      <c r="BB20">
        <v>15.49</v>
      </c>
      <c r="BC20">
        <f t="shared" si="5"/>
        <v>0.515969368696302</v>
      </c>
      <c r="BF20" s="10" t="s">
        <v>16</v>
      </c>
      <c r="BG20" s="40">
        <v>169.78</v>
      </c>
      <c r="BH20" s="41">
        <v>6.77</v>
      </c>
      <c r="BI20" s="49">
        <v>4.64</v>
      </c>
      <c r="BJ20" s="50">
        <v>41.61</v>
      </c>
      <c r="BK20" s="51">
        <v>5.8</v>
      </c>
      <c r="BL20" s="52">
        <v>14.65</v>
      </c>
      <c r="BM20" s="60">
        <v>13.14</v>
      </c>
      <c r="BN20">
        <f t="shared" si="6"/>
        <v>0.510130757450819</v>
      </c>
      <c r="BP20" s="10" t="s">
        <v>16</v>
      </c>
      <c r="BQ20" s="50">
        <v>136.15</v>
      </c>
      <c r="BR20" s="50">
        <v>5.37</v>
      </c>
      <c r="BS20" s="50">
        <v>2.93</v>
      </c>
      <c r="BT20" s="63">
        <v>33</v>
      </c>
      <c r="BU20" s="50">
        <v>3.29</v>
      </c>
      <c r="BV20" s="50">
        <v>9.47</v>
      </c>
      <c r="BW20" s="50">
        <v>10.5</v>
      </c>
      <c r="BX20">
        <f t="shared" si="7"/>
        <v>0.474182886522218</v>
      </c>
    </row>
    <row r="21" spans="1:76">
      <c r="A21" s="10" t="s">
        <v>17</v>
      </c>
      <c r="B21" s="25">
        <v>412.76</v>
      </c>
      <c r="C21" s="25">
        <v>38.26</v>
      </c>
      <c r="D21" s="25">
        <v>2.14</v>
      </c>
      <c r="E21" s="25">
        <v>99.19</v>
      </c>
      <c r="F21" s="25">
        <v>63.63</v>
      </c>
      <c r="G21" s="25">
        <v>8.69</v>
      </c>
      <c r="H21" s="25">
        <v>24.49</v>
      </c>
      <c r="I21" s="28">
        <f t="shared" si="0"/>
        <v>0.572729915689505</v>
      </c>
      <c r="K21" s="25">
        <v>337.82</v>
      </c>
      <c r="L21" s="30">
        <v>24.72</v>
      </c>
      <c r="M21" s="25">
        <v>4.53</v>
      </c>
      <c r="N21" s="25">
        <v>92.3</v>
      </c>
      <c r="O21" s="25">
        <v>57.94</v>
      </c>
      <c r="P21" s="25">
        <v>8.08</v>
      </c>
      <c r="Q21" s="25">
        <v>18.84</v>
      </c>
      <c r="R21" s="28">
        <f t="shared" si="1"/>
        <v>0.611005861109467</v>
      </c>
      <c r="T21" s="32">
        <v>263.03</v>
      </c>
      <c r="U21" s="32">
        <v>18.47</v>
      </c>
      <c r="V21" s="32">
        <v>1.58</v>
      </c>
      <c r="W21" s="32">
        <v>86.86</v>
      </c>
      <c r="X21" s="32">
        <v>36.2</v>
      </c>
      <c r="Y21" s="32">
        <v>5.09</v>
      </c>
      <c r="Z21" s="32">
        <v>14.63</v>
      </c>
      <c r="AA21">
        <f t="shared" si="2"/>
        <v>0.619054860662282</v>
      </c>
      <c r="AC21" s="32">
        <v>194.34</v>
      </c>
      <c r="AD21" s="32">
        <v>14.75</v>
      </c>
      <c r="AE21" s="32">
        <v>1.31</v>
      </c>
      <c r="AF21" s="32">
        <v>66.66</v>
      </c>
      <c r="AG21" s="32">
        <v>27.61</v>
      </c>
      <c r="AH21" s="32">
        <v>2.5</v>
      </c>
      <c r="AI21" s="32">
        <v>7.61</v>
      </c>
      <c r="AJ21">
        <f t="shared" si="3"/>
        <v>0.619738602449316</v>
      </c>
      <c r="AL21" s="32">
        <v>189.73</v>
      </c>
      <c r="AM21" s="32">
        <v>13.14</v>
      </c>
      <c r="AN21" s="32">
        <v>3.68</v>
      </c>
      <c r="AO21" s="32">
        <v>72.53</v>
      </c>
      <c r="AP21" s="32">
        <v>21.28</v>
      </c>
      <c r="AQ21" s="32">
        <v>4.57</v>
      </c>
      <c r="AR21" s="32">
        <v>8.9</v>
      </c>
      <c r="AS21">
        <f t="shared" si="4"/>
        <v>0.654087387339904</v>
      </c>
      <c r="AV21">
        <v>114.14</v>
      </c>
      <c r="AW21" s="32">
        <v>10.62</v>
      </c>
      <c r="AX21">
        <v>1.62</v>
      </c>
      <c r="AY21">
        <v>41.09</v>
      </c>
      <c r="AZ21" t="s">
        <v>47</v>
      </c>
      <c r="BA21">
        <v>2.19</v>
      </c>
      <c r="BB21">
        <v>6.19</v>
      </c>
      <c r="BC21">
        <f t="shared" si="5"/>
        <v>0.540651831084633</v>
      </c>
      <c r="BF21" s="10" t="s">
        <v>17</v>
      </c>
      <c r="BG21" s="40">
        <v>97.7</v>
      </c>
      <c r="BH21" s="41">
        <v>7.96</v>
      </c>
      <c r="BI21" s="49">
        <v>1.9</v>
      </c>
      <c r="BJ21" s="50">
        <v>36.35</v>
      </c>
      <c r="BK21" s="51">
        <v>6.76</v>
      </c>
      <c r="BL21" s="52">
        <v>2.58</v>
      </c>
      <c r="BM21" s="60">
        <v>4.91</v>
      </c>
      <c r="BN21">
        <f t="shared" si="6"/>
        <v>0.618833162743091</v>
      </c>
      <c r="BP21" s="10" t="s">
        <v>17</v>
      </c>
      <c r="BQ21" s="50">
        <v>92.64</v>
      </c>
      <c r="BR21" s="50">
        <v>6.21</v>
      </c>
      <c r="BS21" s="50">
        <v>1.37</v>
      </c>
      <c r="BT21" s="50">
        <v>36.39</v>
      </c>
      <c r="BU21" s="50">
        <v>6.28</v>
      </c>
      <c r="BV21" s="50">
        <v>2.16</v>
      </c>
      <c r="BW21" s="50">
        <v>3.31</v>
      </c>
      <c r="BX21">
        <f t="shared" si="7"/>
        <v>0.60146804835924</v>
      </c>
    </row>
    <row r="22" spans="1:76">
      <c r="A22" s="10" t="s">
        <v>18</v>
      </c>
      <c r="B22" s="25">
        <v>307.38</v>
      </c>
      <c r="C22" s="25">
        <v>18.57</v>
      </c>
      <c r="D22" s="25">
        <v>4.82</v>
      </c>
      <c r="E22" s="25">
        <v>68.36</v>
      </c>
      <c r="F22" s="25">
        <v>29.52</v>
      </c>
      <c r="G22" s="25">
        <v>19.09</v>
      </c>
      <c r="H22" s="25">
        <v>16.48</v>
      </c>
      <c r="I22" s="28">
        <f t="shared" si="0"/>
        <v>0.510247901620144</v>
      </c>
      <c r="K22" s="25">
        <v>244.15</v>
      </c>
      <c r="L22" s="30">
        <v>15.63</v>
      </c>
      <c r="M22" s="25">
        <v>3.67</v>
      </c>
      <c r="N22" s="25">
        <v>61.71</v>
      </c>
      <c r="O22" s="25">
        <v>27.58</v>
      </c>
      <c r="P22" s="25">
        <v>14.83</v>
      </c>
      <c r="Q22" s="25">
        <v>13.21</v>
      </c>
      <c r="R22" s="28">
        <f t="shared" si="1"/>
        <v>0.559614990784354</v>
      </c>
      <c r="T22" s="32">
        <v>187.14</v>
      </c>
      <c r="U22" s="32">
        <v>11.71</v>
      </c>
      <c r="V22" s="32">
        <v>2.18</v>
      </c>
      <c r="W22" s="32">
        <v>53.3</v>
      </c>
      <c r="X22" s="32">
        <v>16.28</v>
      </c>
      <c r="Y22" s="32">
        <v>14.92</v>
      </c>
      <c r="Z22" s="32">
        <v>9.11</v>
      </c>
      <c r="AA22">
        <f t="shared" si="2"/>
        <v>0.574436250935129</v>
      </c>
      <c r="AC22" s="32">
        <v>155.35</v>
      </c>
      <c r="AD22" s="32">
        <v>9.64</v>
      </c>
      <c r="AE22" s="32">
        <v>2.34</v>
      </c>
      <c r="AF22" s="32">
        <v>51.74</v>
      </c>
      <c r="AG22" s="32">
        <v>13.08</v>
      </c>
      <c r="AH22" s="32">
        <v>10.78</v>
      </c>
      <c r="AI22" s="32">
        <v>7.31</v>
      </c>
      <c r="AJ22">
        <f t="shared" si="3"/>
        <v>0.610814290312198</v>
      </c>
      <c r="AL22" s="32">
        <v>146.45</v>
      </c>
      <c r="AM22" s="32">
        <v>8.84</v>
      </c>
      <c r="AN22" s="32">
        <v>4.32</v>
      </c>
      <c r="AO22" s="32">
        <v>48.91</v>
      </c>
      <c r="AP22" s="32">
        <v>18.12</v>
      </c>
      <c r="AQ22" s="32">
        <v>9.12</v>
      </c>
      <c r="AR22" s="32">
        <v>5.21</v>
      </c>
      <c r="AS22">
        <f t="shared" si="4"/>
        <v>0.64540798907477</v>
      </c>
      <c r="AV22">
        <v>101.31</v>
      </c>
      <c r="AW22" s="32">
        <v>5.81</v>
      </c>
      <c r="AX22">
        <v>2.5</v>
      </c>
      <c r="AY22">
        <v>33.39</v>
      </c>
      <c r="AZ22">
        <v>11.93</v>
      </c>
      <c r="BA22">
        <v>6.41</v>
      </c>
      <c r="BB22">
        <v>4.21</v>
      </c>
      <c r="BC22">
        <f t="shared" si="5"/>
        <v>0.634192083703484</v>
      </c>
      <c r="BF22" s="10" t="s">
        <v>18</v>
      </c>
      <c r="BG22" s="40">
        <v>75.77</v>
      </c>
      <c r="BH22" s="41">
        <v>4.73</v>
      </c>
      <c r="BI22" s="49">
        <v>2.32</v>
      </c>
      <c r="BJ22" s="50">
        <v>24.2</v>
      </c>
      <c r="BK22" s="51">
        <v>8.83</v>
      </c>
      <c r="BL22" s="52">
        <v>4.9</v>
      </c>
      <c r="BM22" s="60">
        <v>3.34</v>
      </c>
      <c r="BN22">
        <f t="shared" si="6"/>
        <v>0.637719414016101</v>
      </c>
      <c r="BP22" s="10" t="s">
        <v>18</v>
      </c>
      <c r="BQ22" s="50">
        <v>52.73</v>
      </c>
      <c r="BR22" s="50">
        <v>4.18</v>
      </c>
      <c r="BS22" s="50">
        <v>1.92</v>
      </c>
      <c r="BT22" s="50">
        <v>9.95</v>
      </c>
      <c r="BU22" s="50">
        <v>4.07</v>
      </c>
      <c r="BV22" s="50">
        <v>4.31</v>
      </c>
      <c r="BW22" s="50">
        <v>3.28</v>
      </c>
      <c r="BX22">
        <f t="shared" si="7"/>
        <v>0.525507301346482</v>
      </c>
    </row>
    <row r="23" spans="1:76">
      <c r="A23" s="10" t="s">
        <v>19</v>
      </c>
      <c r="B23" s="25">
        <v>719.8</v>
      </c>
      <c r="C23" s="25">
        <v>27.68</v>
      </c>
      <c r="D23" s="25">
        <v>13.62</v>
      </c>
      <c r="E23" s="25">
        <v>174.08</v>
      </c>
      <c r="F23" s="25">
        <v>29.89</v>
      </c>
      <c r="G23" s="25">
        <v>22.86</v>
      </c>
      <c r="H23" s="25">
        <v>26.33</v>
      </c>
      <c r="I23" s="28">
        <f t="shared" si="0"/>
        <v>0.409085857182551</v>
      </c>
      <c r="K23" s="25">
        <v>614.6</v>
      </c>
      <c r="L23" s="30">
        <v>25.82</v>
      </c>
      <c r="M23" s="25">
        <v>13</v>
      </c>
      <c r="N23" s="25">
        <v>149.51</v>
      </c>
      <c r="O23" s="25">
        <v>31.17</v>
      </c>
      <c r="P23" s="25">
        <v>23.29</v>
      </c>
      <c r="Q23" s="25">
        <v>22.44</v>
      </c>
      <c r="R23" s="28">
        <f t="shared" si="1"/>
        <v>0.431548974943052</v>
      </c>
      <c r="T23" s="32">
        <v>372.38</v>
      </c>
      <c r="U23" s="32">
        <v>16.24</v>
      </c>
      <c r="V23" s="32">
        <v>9.62</v>
      </c>
      <c r="W23" s="32">
        <v>113.72</v>
      </c>
      <c r="X23" s="32">
        <v>20.11</v>
      </c>
      <c r="Y23" s="32">
        <v>11.99</v>
      </c>
      <c r="Z23" s="32">
        <v>14.31</v>
      </c>
      <c r="AA23">
        <f t="shared" si="2"/>
        <v>0.499462914227402</v>
      </c>
      <c r="AC23" s="32">
        <v>342.85</v>
      </c>
      <c r="AD23" s="32">
        <v>16.86</v>
      </c>
      <c r="AE23" s="32">
        <v>7.67</v>
      </c>
      <c r="AF23" s="32">
        <v>100.27</v>
      </c>
      <c r="AG23" s="32">
        <v>16.82</v>
      </c>
      <c r="AH23" s="32">
        <v>8.03</v>
      </c>
      <c r="AI23" s="32">
        <v>13.5</v>
      </c>
      <c r="AJ23">
        <f t="shared" si="3"/>
        <v>0.475864080501677</v>
      </c>
      <c r="AL23" s="32">
        <v>416.41</v>
      </c>
      <c r="AM23" s="32">
        <v>18.3</v>
      </c>
      <c r="AN23" s="32">
        <v>11.1</v>
      </c>
      <c r="AO23" s="32">
        <v>110.79</v>
      </c>
      <c r="AP23" s="32">
        <v>24.46</v>
      </c>
      <c r="AQ23" s="32">
        <v>10.2</v>
      </c>
      <c r="AR23" s="32">
        <v>14.89</v>
      </c>
      <c r="AS23">
        <f t="shared" si="4"/>
        <v>0.455656684517663</v>
      </c>
      <c r="AV23">
        <v>307.05</v>
      </c>
      <c r="AW23" s="32">
        <v>17.46</v>
      </c>
      <c r="AX23">
        <v>6.2</v>
      </c>
      <c r="AY23">
        <v>86.62</v>
      </c>
      <c r="AZ23">
        <v>12.48</v>
      </c>
      <c r="BA23">
        <v>7.23</v>
      </c>
      <c r="BB23">
        <v>12.53</v>
      </c>
      <c r="BC23">
        <f t="shared" si="5"/>
        <v>0.46415893177007</v>
      </c>
      <c r="BF23" s="10" t="s">
        <v>19</v>
      </c>
      <c r="BG23" s="40">
        <v>239.45</v>
      </c>
      <c r="BH23" s="41">
        <v>16.12</v>
      </c>
      <c r="BI23" s="49">
        <v>4.87</v>
      </c>
      <c r="BJ23" s="50">
        <v>57.79</v>
      </c>
      <c r="BK23" s="51">
        <v>10.85</v>
      </c>
      <c r="BL23" s="52">
        <v>5.55</v>
      </c>
      <c r="BM23" s="60">
        <v>10.31</v>
      </c>
      <c r="BN23">
        <f t="shared" si="6"/>
        <v>0.440551263311756</v>
      </c>
      <c r="BP23" s="10" t="s">
        <v>19</v>
      </c>
      <c r="BQ23" s="50">
        <v>180.42</v>
      </c>
      <c r="BR23" s="50">
        <v>5.89</v>
      </c>
      <c r="BS23" s="50">
        <v>4.31</v>
      </c>
      <c r="BT23" s="50">
        <v>52.46</v>
      </c>
      <c r="BU23" s="50">
        <v>8.43</v>
      </c>
      <c r="BV23" s="50">
        <v>4.13</v>
      </c>
      <c r="BW23" s="50">
        <v>7.21</v>
      </c>
      <c r="BX23">
        <f t="shared" si="7"/>
        <v>0.456878394856446</v>
      </c>
    </row>
    <row r="24" spans="1:76">
      <c r="A24" s="10" t="s">
        <v>20</v>
      </c>
      <c r="B24" s="25">
        <v>212.63</v>
      </c>
      <c r="C24" s="25">
        <v>10.33</v>
      </c>
      <c r="D24" s="25">
        <v>4.38</v>
      </c>
      <c r="E24" s="25">
        <v>63.15</v>
      </c>
      <c r="F24" s="25">
        <v>18.73</v>
      </c>
      <c r="G24" s="25">
        <v>18.55</v>
      </c>
      <c r="H24" s="25">
        <v>9.6</v>
      </c>
      <c r="I24" s="28">
        <f t="shared" si="0"/>
        <v>0.586652871184687</v>
      </c>
      <c r="K24" s="25">
        <v>168.96</v>
      </c>
      <c r="L24" s="30">
        <v>7.91</v>
      </c>
      <c r="M24" s="25">
        <v>3.41</v>
      </c>
      <c r="N24" s="25">
        <v>49.87</v>
      </c>
      <c r="O24" s="25">
        <v>20.67</v>
      </c>
      <c r="P24" s="25">
        <v>15.22</v>
      </c>
      <c r="Q24" s="25">
        <v>7.58</v>
      </c>
      <c r="R24" s="28">
        <f t="shared" si="1"/>
        <v>0.619436553030303</v>
      </c>
      <c r="T24" s="32">
        <v>128.4</v>
      </c>
      <c r="U24" s="32">
        <v>6.2</v>
      </c>
      <c r="V24" s="32">
        <v>0.28</v>
      </c>
      <c r="W24" s="32">
        <v>44.7</v>
      </c>
      <c r="X24" s="32">
        <v>12.72</v>
      </c>
      <c r="Y24" s="32">
        <v>16.59</v>
      </c>
      <c r="Z24" s="32">
        <v>5.59</v>
      </c>
      <c r="AA24">
        <f t="shared" si="2"/>
        <v>0.670404984423676</v>
      </c>
      <c r="AC24" s="32">
        <v>116.98</v>
      </c>
      <c r="AD24" s="32">
        <v>4.89</v>
      </c>
      <c r="AE24" s="32">
        <v>0.42</v>
      </c>
      <c r="AF24" s="32">
        <v>47.45</v>
      </c>
      <c r="AG24" s="32">
        <v>9.42</v>
      </c>
      <c r="AH24" s="32">
        <v>15.85</v>
      </c>
      <c r="AI24" s="32">
        <v>3.6</v>
      </c>
      <c r="AJ24">
        <f t="shared" si="3"/>
        <v>0.697811591725081</v>
      </c>
      <c r="AL24" s="32">
        <v>116.89</v>
      </c>
      <c r="AM24" s="32">
        <v>4.87</v>
      </c>
      <c r="AN24" s="32">
        <v>0.94</v>
      </c>
      <c r="AO24" s="32">
        <v>52.4</v>
      </c>
      <c r="AP24" s="32">
        <v>8.53</v>
      </c>
      <c r="AQ24" s="32">
        <v>10.53</v>
      </c>
      <c r="AR24" s="32">
        <v>3.65</v>
      </c>
      <c r="AS24">
        <f t="shared" si="4"/>
        <v>0.692274788262469</v>
      </c>
      <c r="AV24">
        <v>65.92</v>
      </c>
      <c r="AW24" s="32">
        <v>3.67</v>
      </c>
      <c r="AX24">
        <v>0.74</v>
      </c>
      <c r="AY24">
        <v>27.87</v>
      </c>
      <c r="AZ24">
        <v>1.17</v>
      </c>
      <c r="BA24">
        <v>4.42</v>
      </c>
      <c r="BB24">
        <v>2.59</v>
      </c>
      <c r="BC24">
        <f t="shared" si="5"/>
        <v>0.61377427184466</v>
      </c>
      <c r="BF24" s="10" t="s">
        <v>20</v>
      </c>
      <c r="BG24" s="40">
        <v>48.22</v>
      </c>
      <c r="BH24" s="41">
        <v>2.52</v>
      </c>
      <c r="BI24" s="49">
        <v>0.39</v>
      </c>
      <c r="BJ24" s="50">
        <v>15.86</v>
      </c>
      <c r="BK24" s="51">
        <v>3.88</v>
      </c>
      <c r="BL24" s="52">
        <v>3.5</v>
      </c>
      <c r="BM24" s="60">
        <v>1.87</v>
      </c>
      <c r="BN24">
        <f t="shared" si="6"/>
        <v>0.581086686022397</v>
      </c>
      <c r="BP24" s="10" t="s">
        <v>20</v>
      </c>
      <c r="BQ24" s="50">
        <v>40.31</v>
      </c>
      <c r="BR24" s="50">
        <v>2.04</v>
      </c>
      <c r="BS24" s="63">
        <v>0.2</v>
      </c>
      <c r="BT24" s="50">
        <v>13.19</v>
      </c>
      <c r="BU24" s="50">
        <v>2.7</v>
      </c>
      <c r="BV24" s="50">
        <v>2.85</v>
      </c>
      <c r="BW24" s="50">
        <v>1.6</v>
      </c>
      <c r="BX24">
        <f t="shared" si="7"/>
        <v>0.560158769536095</v>
      </c>
    </row>
    <row r="25" spans="1:76">
      <c r="A25" s="10" t="s">
        <v>21</v>
      </c>
      <c r="B25" s="25">
        <v>24.01</v>
      </c>
      <c r="C25" s="25">
        <v>0.29</v>
      </c>
      <c r="D25" s="25">
        <v>0.77</v>
      </c>
      <c r="E25" s="25">
        <v>9.71</v>
      </c>
      <c r="F25" s="25">
        <v>0.02</v>
      </c>
      <c r="G25" s="25">
        <v>0.05</v>
      </c>
      <c r="H25" s="25">
        <v>1.27</v>
      </c>
      <c r="I25" s="28">
        <f t="shared" si="0"/>
        <v>0.504373177842566</v>
      </c>
      <c r="K25" s="25">
        <v>18.52</v>
      </c>
      <c r="L25" s="30">
        <v>0.41</v>
      </c>
      <c r="M25" s="25">
        <v>0.59</v>
      </c>
      <c r="N25" s="25">
        <v>6.34</v>
      </c>
      <c r="O25" s="25">
        <v>0.02</v>
      </c>
      <c r="P25" s="25">
        <v>0.02</v>
      </c>
      <c r="Q25" s="25">
        <v>0.95</v>
      </c>
      <c r="R25" s="28">
        <f t="shared" si="1"/>
        <v>0.449784017278618</v>
      </c>
      <c r="T25" s="32">
        <v>17.3</v>
      </c>
      <c r="U25" s="32">
        <v>0.38</v>
      </c>
      <c r="V25" s="32">
        <v>2.42</v>
      </c>
      <c r="W25" s="32">
        <v>6.06</v>
      </c>
      <c r="X25" s="32">
        <v>0.01</v>
      </c>
      <c r="Y25" s="32">
        <v>0.01</v>
      </c>
      <c r="Z25" s="32">
        <v>0.86</v>
      </c>
      <c r="AA25">
        <f t="shared" si="2"/>
        <v>0.563005780346821</v>
      </c>
      <c r="AC25" s="32">
        <v>15.84</v>
      </c>
      <c r="AD25" s="32">
        <v>0.31</v>
      </c>
      <c r="AE25" s="32">
        <v>4.17</v>
      </c>
      <c r="AF25" s="32">
        <v>4.61</v>
      </c>
      <c r="AG25" s="32">
        <v>0.2</v>
      </c>
      <c r="AH25" s="37"/>
      <c r="AI25" s="32">
        <v>0.48</v>
      </c>
      <c r="AJ25">
        <f t="shared" si="3"/>
        <v>0.616792929292929</v>
      </c>
      <c r="AL25" s="32">
        <v>21.98</v>
      </c>
      <c r="AM25" s="32">
        <v>0.88</v>
      </c>
      <c r="AN25" s="32">
        <v>6.75</v>
      </c>
      <c r="AO25" s="32">
        <v>4.38</v>
      </c>
      <c r="AP25" s="32">
        <v>0.22</v>
      </c>
      <c r="AQ25" s="37"/>
      <c r="AR25" s="32">
        <v>0.58</v>
      </c>
      <c r="AS25">
        <f t="shared" si="4"/>
        <v>0.582802547770701</v>
      </c>
      <c r="AV25">
        <v>17.62</v>
      </c>
      <c r="AW25" s="32">
        <v>0.85</v>
      </c>
      <c r="AX25">
        <v>4.11</v>
      </c>
      <c r="AY25">
        <v>4.15</v>
      </c>
      <c r="AZ25">
        <v>0.01</v>
      </c>
      <c r="BB25">
        <v>0.39</v>
      </c>
      <c r="BC25">
        <f t="shared" si="5"/>
        <v>0.539727582292849</v>
      </c>
      <c r="BF25" s="10" t="s">
        <v>21</v>
      </c>
      <c r="BG25" s="40">
        <v>10.65</v>
      </c>
      <c r="BH25" s="41">
        <v>0.68</v>
      </c>
      <c r="BI25" s="49">
        <v>1.46</v>
      </c>
      <c r="BJ25" s="50">
        <v>1.86</v>
      </c>
      <c r="BK25" s="51">
        <v>0.01</v>
      </c>
      <c r="BL25" s="53"/>
      <c r="BM25" s="60">
        <v>0.12</v>
      </c>
      <c r="BN25">
        <f t="shared" si="6"/>
        <v>0.387793427230047</v>
      </c>
      <c r="BP25" s="10" t="s">
        <v>21</v>
      </c>
      <c r="BQ25" s="50">
        <v>8.21</v>
      </c>
      <c r="BR25" s="63">
        <v>0.74</v>
      </c>
      <c r="BS25" s="63">
        <v>-0.04</v>
      </c>
      <c r="BT25" s="50">
        <v>2.65</v>
      </c>
      <c r="BU25" s="63">
        <v>0.01</v>
      </c>
      <c r="BV25" s="63">
        <v>0.01</v>
      </c>
      <c r="BW25" s="63">
        <v>0.2</v>
      </c>
      <c r="BX25">
        <f t="shared" si="7"/>
        <v>0.43483556638246</v>
      </c>
    </row>
    <row r="26" spans="1:76">
      <c r="A26" s="10" t="s">
        <v>22</v>
      </c>
      <c r="B26" s="25">
        <v>171.43</v>
      </c>
      <c r="C26" s="25">
        <v>16.71</v>
      </c>
      <c r="D26" s="25">
        <v>0.53</v>
      </c>
      <c r="E26" s="25">
        <v>32.32</v>
      </c>
      <c r="F26" s="25">
        <v>14.79</v>
      </c>
      <c r="G26" s="25">
        <v>8.96</v>
      </c>
      <c r="H26" s="25">
        <v>16.29</v>
      </c>
      <c r="I26" s="28">
        <f t="shared" si="0"/>
        <v>0.522662311147407</v>
      </c>
      <c r="K26" s="25">
        <v>127.95</v>
      </c>
      <c r="L26" s="30">
        <v>3.8</v>
      </c>
      <c r="M26" s="25">
        <v>0.38</v>
      </c>
      <c r="N26" s="25">
        <v>28.73</v>
      </c>
      <c r="O26" s="25">
        <v>10.83</v>
      </c>
      <c r="P26" s="25">
        <v>5.8</v>
      </c>
      <c r="Q26" s="25">
        <v>10.48</v>
      </c>
      <c r="R26" s="28">
        <f t="shared" si="1"/>
        <v>0.469089488081282</v>
      </c>
      <c r="T26" s="32">
        <v>87.19</v>
      </c>
      <c r="U26" s="32">
        <v>9.82</v>
      </c>
      <c r="V26" s="32">
        <v>0.26</v>
      </c>
      <c r="W26" s="32">
        <v>20.53</v>
      </c>
      <c r="X26" s="32">
        <v>6.36</v>
      </c>
      <c r="Y26" s="32">
        <v>4.07</v>
      </c>
      <c r="Z26" s="32">
        <v>7.09</v>
      </c>
      <c r="AA26">
        <f t="shared" si="2"/>
        <v>0.552012845509806</v>
      </c>
      <c r="AC26" s="32">
        <v>69.66</v>
      </c>
      <c r="AD26" s="32">
        <v>6.54</v>
      </c>
      <c r="AE26" s="32">
        <v>0.34</v>
      </c>
      <c r="AF26" s="32">
        <v>20.83</v>
      </c>
      <c r="AG26" s="32">
        <v>2.4</v>
      </c>
      <c r="AH26" s="32">
        <v>3.43</v>
      </c>
      <c r="AI26" s="32">
        <v>5.43</v>
      </c>
      <c r="AJ26">
        <f t="shared" si="3"/>
        <v>0.559431524547804</v>
      </c>
      <c r="AL26" s="32">
        <v>78.23</v>
      </c>
      <c r="AM26" s="32">
        <v>5.45</v>
      </c>
      <c r="AN26" s="32">
        <v>0.26</v>
      </c>
      <c r="AO26" s="32">
        <v>22.73</v>
      </c>
      <c r="AP26" s="32">
        <v>3.21</v>
      </c>
      <c r="AQ26" s="32">
        <v>4.17</v>
      </c>
      <c r="AR26" s="32">
        <v>6.41</v>
      </c>
      <c r="AS26">
        <f t="shared" si="4"/>
        <v>0.539818483957561</v>
      </c>
      <c r="AV26">
        <v>52.25</v>
      </c>
      <c r="AW26" s="32">
        <v>3.01</v>
      </c>
      <c r="AX26">
        <v>0.16</v>
      </c>
      <c r="AY26">
        <v>16.2</v>
      </c>
      <c r="AZ26">
        <v>2.71</v>
      </c>
      <c r="BA26">
        <v>3.17</v>
      </c>
      <c r="BB26">
        <v>4.01</v>
      </c>
      <c r="BC26">
        <f t="shared" si="5"/>
        <v>0.56</v>
      </c>
      <c r="BF26" s="10" t="s">
        <v>22</v>
      </c>
      <c r="BG26" s="40">
        <v>39.31</v>
      </c>
      <c r="BH26" s="41">
        <v>2.12</v>
      </c>
      <c r="BI26" s="49">
        <v>0.09</v>
      </c>
      <c r="BJ26" s="50">
        <v>11.03</v>
      </c>
      <c r="BK26" s="51">
        <v>2.25</v>
      </c>
      <c r="BL26" s="52">
        <v>2.46</v>
      </c>
      <c r="BM26" s="60">
        <v>3.28</v>
      </c>
      <c r="BN26">
        <f t="shared" si="6"/>
        <v>0.540066140931061</v>
      </c>
      <c r="BP26" s="10" t="s">
        <v>22</v>
      </c>
      <c r="BQ26" s="50">
        <v>34.14</v>
      </c>
      <c r="BR26" s="50">
        <v>1.87</v>
      </c>
      <c r="BS26" s="63">
        <v>0.1</v>
      </c>
      <c r="BT26" s="50">
        <v>8.99</v>
      </c>
      <c r="BU26" s="50">
        <v>1.45</v>
      </c>
      <c r="BV26" s="63">
        <v>1.49</v>
      </c>
      <c r="BW26" s="50">
        <v>2.97</v>
      </c>
      <c r="BX26">
        <f t="shared" si="7"/>
        <v>0.494141769185706</v>
      </c>
    </row>
    <row r="27" spans="1:76">
      <c r="A27" s="10" t="s">
        <v>23</v>
      </c>
      <c r="B27" s="25">
        <v>497.13</v>
      </c>
      <c r="C27" s="25">
        <v>40.99</v>
      </c>
      <c r="D27" s="25">
        <v>3.24</v>
      </c>
      <c r="E27" s="25">
        <v>124.69</v>
      </c>
      <c r="F27" s="25">
        <v>42.53</v>
      </c>
      <c r="G27" s="25">
        <v>9.57</v>
      </c>
      <c r="H27" s="25">
        <v>29.78</v>
      </c>
      <c r="I27" s="28">
        <f t="shared" si="0"/>
        <v>0.504495805926015</v>
      </c>
      <c r="K27" s="25">
        <v>387.53</v>
      </c>
      <c r="L27" s="30">
        <v>30.21</v>
      </c>
      <c r="M27" s="25">
        <v>3.43</v>
      </c>
      <c r="N27" s="25">
        <v>100.79</v>
      </c>
      <c r="O27" s="25">
        <v>35.37</v>
      </c>
      <c r="P27" s="25">
        <v>10.78</v>
      </c>
      <c r="Q27" s="25">
        <v>26.44</v>
      </c>
      <c r="R27" s="28">
        <f t="shared" si="1"/>
        <v>0.534203803576497</v>
      </c>
      <c r="T27" s="32">
        <v>263.05</v>
      </c>
      <c r="U27" s="32">
        <v>20.84</v>
      </c>
      <c r="V27" s="32">
        <v>2.74</v>
      </c>
      <c r="W27" s="32">
        <v>77.34</v>
      </c>
      <c r="X27" s="32">
        <v>14.54</v>
      </c>
      <c r="Y27" s="32">
        <v>7.58</v>
      </c>
      <c r="Z27" s="32">
        <v>18.91</v>
      </c>
      <c r="AA27">
        <f t="shared" si="2"/>
        <v>0.539631248812013</v>
      </c>
      <c r="AC27" s="32">
        <v>207.26</v>
      </c>
      <c r="AD27" s="32">
        <v>14.78</v>
      </c>
      <c r="AE27" s="32">
        <v>1.77</v>
      </c>
      <c r="AF27" s="32">
        <v>75.2</v>
      </c>
      <c r="AG27" s="32">
        <v>7.94</v>
      </c>
      <c r="AH27" s="32">
        <v>5.82</v>
      </c>
      <c r="AI27" s="32">
        <v>11.03</v>
      </c>
      <c r="AJ27">
        <f t="shared" si="3"/>
        <v>0.562288912477082</v>
      </c>
      <c r="AL27" s="32">
        <v>197.8</v>
      </c>
      <c r="AM27" s="32">
        <v>13.91</v>
      </c>
      <c r="AN27" s="32">
        <v>9.04</v>
      </c>
      <c r="AO27" s="32">
        <v>66.33</v>
      </c>
      <c r="AP27" s="32">
        <v>16.88</v>
      </c>
      <c r="AQ27" s="32">
        <v>5.94</v>
      </c>
      <c r="AR27" s="32">
        <v>9.8</v>
      </c>
      <c r="AS27">
        <f t="shared" si="4"/>
        <v>0.616279069767442</v>
      </c>
      <c r="AV27">
        <v>160.71</v>
      </c>
      <c r="AW27" s="32">
        <v>8.38</v>
      </c>
      <c r="AX27">
        <v>1.94</v>
      </c>
      <c r="AY27">
        <v>59.23</v>
      </c>
      <c r="AZ27">
        <v>20.92</v>
      </c>
      <c r="BA27">
        <v>4.71</v>
      </c>
      <c r="BB27">
        <v>7.35</v>
      </c>
      <c r="BC27">
        <f t="shared" si="5"/>
        <v>0.637981457283305</v>
      </c>
      <c r="BF27" s="10" t="s">
        <v>23</v>
      </c>
      <c r="BG27" s="40">
        <v>116.61</v>
      </c>
      <c r="BH27" s="41">
        <v>9.22</v>
      </c>
      <c r="BI27" s="49">
        <v>1.24</v>
      </c>
      <c r="BJ27" s="50">
        <v>42.64</v>
      </c>
      <c r="BK27" s="51">
        <v>16.16</v>
      </c>
      <c r="BL27" s="52">
        <v>4.96</v>
      </c>
      <c r="BM27" s="60">
        <v>5.17</v>
      </c>
      <c r="BN27">
        <f t="shared" si="6"/>
        <v>0.68081639653546</v>
      </c>
      <c r="BP27" s="10" t="s">
        <v>23</v>
      </c>
      <c r="BQ27" s="50">
        <v>100.79</v>
      </c>
      <c r="BR27" s="50">
        <v>7.78</v>
      </c>
      <c r="BS27" s="63">
        <v>1.28</v>
      </c>
      <c r="BT27" s="50">
        <v>36.31</v>
      </c>
      <c r="BU27" s="63">
        <v>10</v>
      </c>
      <c r="BV27" s="50">
        <v>3.07</v>
      </c>
      <c r="BW27" s="50">
        <v>4.64</v>
      </c>
      <c r="BX27">
        <f t="shared" si="7"/>
        <v>0.625855739656712</v>
      </c>
    </row>
    <row r="28" spans="1:76">
      <c r="A28" s="10" t="s">
        <v>24</v>
      </c>
      <c r="B28" s="25">
        <v>165.87</v>
      </c>
      <c r="C28" s="25">
        <v>16.89</v>
      </c>
      <c r="D28" s="25">
        <v>1.23</v>
      </c>
      <c r="E28" s="25">
        <v>82.87</v>
      </c>
      <c r="F28" s="25">
        <v>5.78</v>
      </c>
      <c r="G28" s="25">
        <v>7.16</v>
      </c>
      <c r="H28" s="25">
        <v>8.32</v>
      </c>
      <c r="I28" s="28">
        <f t="shared" si="0"/>
        <v>0.737022969795623</v>
      </c>
      <c r="K28" s="25">
        <v>127.18</v>
      </c>
      <c r="L28" s="30">
        <v>13.46</v>
      </c>
      <c r="M28" s="25">
        <v>0.72</v>
      </c>
      <c r="N28" s="25">
        <v>66.81</v>
      </c>
      <c r="O28" s="25">
        <v>4.11</v>
      </c>
      <c r="P28" s="25">
        <v>5.9</v>
      </c>
      <c r="Q28" s="25">
        <v>4.63</v>
      </c>
      <c r="R28" s="28">
        <f t="shared" si="1"/>
        <v>0.751926403522566</v>
      </c>
      <c r="T28" s="32">
        <v>94.03</v>
      </c>
      <c r="U28" s="32">
        <v>7.73</v>
      </c>
      <c r="V28" s="32">
        <v>0.56</v>
      </c>
      <c r="W28" s="32">
        <v>55.35</v>
      </c>
      <c r="X28" s="32">
        <v>2.54</v>
      </c>
      <c r="Y28" s="32">
        <v>3.27</v>
      </c>
      <c r="Z28" s="32">
        <v>3.15</v>
      </c>
      <c r="AA28">
        <f t="shared" si="2"/>
        <v>0.772094012549187</v>
      </c>
      <c r="AC28" s="32">
        <v>70.85</v>
      </c>
      <c r="AD28" s="32">
        <v>7.9</v>
      </c>
      <c r="AE28" s="32">
        <v>0.4</v>
      </c>
      <c r="AF28" s="32">
        <v>40.01</v>
      </c>
      <c r="AG28" s="32">
        <v>1.88</v>
      </c>
      <c r="AH28" s="32">
        <v>2.45</v>
      </c>
      <c r="AI28" s="32">
        <v>1.4</v>
      </c>
      <c r="AJ28">
        <f t="shared" si="3"/>
        <v>0.762738179251941</v>
      </c>
      <c r="AL28" s="32">
        <v>73.52</v>
      </c>
      <c r="AM28" s="32">
        <v>7.12</v>
      </c>
      <c r="AN28" s="32">
        <v>0.24</v>
      </c>
      <c r="AO28" s="32">
        <v>43.96</v>
      </c>
      <c r="AP28" s="32">
        <v>2.62</v>
      </c>
      <c r="AQ28" s="32">
        <v>1.88</v>
      </c>
      <c r="AR28" s="32">
        <v>1.18</v>
      </c>
      <c r="AS28">
        <f t="shared" si="4"/>
        <v>0.775299238302503</v>
      </c>
      <c r="AV28">
        <v>50.43</v>
      </c>
      <c r="AW28" s="32">
        <v>3.72</v>
      </c>
      <c r="AX28">
        <v>0.33</v>
      </c>
      <c r="AY28">
        <v>30.11</v>
      </c>
      <c r="AZ28">
        <v>2.06</v>
      </c>
      <c r="BA28">
        <v>1.01</v>
      </c>
      <c r="BB28">
        <v>1.06</v>
      </c>
      <c r="BC28">
        <f t="shared" si="5"/>
        <v>0.759270275629586</v>
      </c>
      <c r="BF28" s="10" t="s">
        <v>24</v>
      </c>
      <c r="BG28" s="40">
        <v>40.91</v>
      </c>
      <c r="BH28" s="41">
        <v>2.14</v>
      </c>
      <c r="BI28" s="49">
        <v>0.29</v>
      </c>
      <c r="BJ28" s="50">
        <v>24.15</v>
      </c>
      <c r="BK28" s="51">
        <v>1.54</v>
      </c>
      <c r="BL28" s="52">
        <v>0.79</v>
      </c>
      <c r="BM28" s="60">
        <v>1.17</v>
      </c>
      <c r="BN28">
        <f t="shared" si="6"/>
        <v>0.7352725494989</v>
      </c>
      <c r="BP28" s="10" t="s">
        <v>24</v>
      </c>
      <c r="BQ28" s="50">
        <v>33.89</v>
      </c>
      <c r="BR28" s="50">
        <v>3.01</v>
      </c>
      <c r="BS28" s="63">
        <v>0.18</v>
      </c>
      <c r="BT28" s="50">
        <v>17.69</v>
      </c>
      <c r="BU28" s="50">
        <v>1.56</v>
      </c>
      <c r="BV28" s="50">
        <v>1.03</v>
      </c>
      <c r="BW28" s="50">
        <v>1.02</v>
      </c>
      <c r="BX28">
        <f t="shared" si="7"/>
        <v>0.722632044850989</v>
      </c>
    </row>
    <row r="29" spans="1:76">
      <c r="A29" s="10" t="s">
        <v>25</v>
      </c>
      <c r="B29" s="25">
        <v>228.16</v>
      </c>
      <c r="C29" s="25">
        <v>22.61</v>
      </c>
      <c r="D29" s="25">
        <v>6.62</v>
      </c>
      <c r="E29" s="25">
        <v>86.35</v>
      </c>
      <c r="F29" s="25">
        <v>12.71</v>
      </c>
      <c r="G29" s="25">
        <v>40.23</v>
      </c>
      <c r="H29" s="25">
        <v>8.74</v>
      </c>
      <c r="I29" s="28">
        <f t="shared" si="0"/>
        <v>0.776910939691445</v>
      </c>
      <c r="K29" s="25">
        <v>170.55</v>
      </c>
      <c r="L29" s="30">
        <v>9.24</v>
      </c>
      <c r="M29" s="25">
        <v>6.43</v>
      </c>
      <c r="N29" s="25">
        <v>63.86</v>
      </c>
      <c r="O29" s="25">
        <v>9.88</v>
      </c>
      <c r="P29" s="25">
        <v>30.26</v>
      </c>
      <c r="Q29" s="25">
        <v>6.34</v>
      </c>
      <c r="R29" s="28">
        <f t="shared" si="1"/>
        <v>0.738844913515098</v>
      </c>
      <c r="T29" s="32">
        <v>120.15</v>
      </c>
      <c r="U29" s="32">
        <v>14.64</v>
      </c>
      <c r="V29" s="32">
        <v>3.92</v>
      </c>
      <c r="W29" s="32">
        <v>53.28</v>
      </c>
      <c r="X29" s="32">
        <v>6.08</v>
      </c>
      <c r="Y29" s="32">
        <v>17.02</v>
      </c>
      <c r="Z29" s="32">
        <v>4.61</v>
      </c>
      <c r="AA29">
        <f t="shared" si="2"/>
        <v>0.828547648772368</v>
      </c>
      <c r="AC29" s="32">
        <v>92.07</v>
      </c>
      <c r="AD29" s="32">
        <v>9.97</v>
      </c>
      <c r="AE29" s="32">
        <v>2.86</v>
      </c>
      <c r="AF29" s="32">
        <v>38.99</v>
      </c>
      <c r="AG29" s="32">
        <v>4.67</v>
      </c>
      <c r="AH29" s="32">
        <v>13.35</v>
      </c>
      <c r="AI29" s="32">
        <v>4.29</v>
      </c>
      <c r="AJ29">
        <f t="shared" si="3"/>
        <v>0.80514825676116</v>
      </c>
      <c r="AL29" s="32">
        <v>98.33</v>
      </c>
      <c r="AM29" s="32">
        <v>11.56</v>
      </c>
      <c r="AN29" s="32">
        <v>2.86</v>
      </c>
      <c r="AO29" s="32">
        <v>33.84</v>
      </c>
      <c r="AP29" s="32">
        <v>6.44</v>
      </c>
      <c r="AQ29" s="32">
        <v>19.21</v>
      </c>
      <c r="AR29" s="32">
        <v>4.22</v>
      </c>
      <c r="AS29">
        <f t="shared" si="4"/>
        <v>0.79456930743415</v>
      </c>
      <c r="AV29">
        <v>62.76</v>
      </c>
      <c r="AW29" s="32">
        <v>7.18</v>
      </c>
      <c r="AX29">
        <v>1.68</v>
      </c>
      <c r="AY29">
        <v>18.42</v>
      </c>
      <c r="AZ29">
        <v>5.83</v>
      </c>
      <c r="BA29">
        <v>12.52</v>
      </c>
      <c r="BB29">
        <v>3.18</v>
      </c>
      <c r="BC29">
        <f t="shared" si="5"/>
        <v>0.777724665391969</v>
      </c>
      <c r="BF29" s="10" t="s">
        <v>25</v>
      </c>
      <c r="BG29" s="40">
        <v>48.33</v>
      </c>
      <c r="BH29" s="41">
        <v>5.31</v>
      </c>
      <c r="BI29" s="49">
        <v>1.04</v>
      </c>
      <c r="BJ29" s="50">
        <v>14</v>
      </c>
      <c r="BK29" s="51">
        <v>4.54</v>
      </c>
      <c r="BL29" s="52">
        <v>8.12</v>
      </c>
      <c r="BM29" s="60">
        <v>2.69</v>
      </c>
      <c r="BN29">
        <f t="shared" si="6"/>
        <v>0.738671632526381</v>
      </c>
      <c r="BP29" s="10" t="s">
        <v>25</v>
      </c>
      <c r="BQ29" s="50">
        <v>39.54</v>
      </c>
      <c r="BR29" s="50">
        <v>4.76</v>
      </c>
      <c r="BS29" s="63">
        <v>0.61</v>
      </c>
      <c r="BT29" s="50">
        <v>9.7</v>
      </c>
      <c r="BU29" s="50">
        <v>3.54</v>
      </c>
      <c r="BV29" s="50">
        <v>5.83</v>
      </c>
      <c r="BW29" s="50">
        <v>2.6</v>
      </c>
      <c r="BX29">
        <f t="shared" si="7"/>
        <v>0.683864441072332</v>
      </c>
    </row>
    <row r="30" spans="1:76">
      <c r="A30" s="10" t="s">
        <v>26</v>
      </c>
      <c r="B30" s="25">
        <v>2.6</v>
      </c>
      <c r="C30" s="25">
        <v>0.01</v>
      </c>
      <c r="D30" s="26"/>
      <c r="E30" s="25">
        <v>1.26</v>
      </c>
      <c r="F30" s="26"/>
      <c r="G30" s="26"/>
      <c r="H30" s="25">
        <v>0.18</v>
      </c>
      <c r="I30" s="28">
        <f t="shared" si="0"/>
        <v>0.557692307692308</v>
      </c>
      <c r="K30" s="25">
        <v>0.98</v>
      </c>
      <c r="L30" s="30">
        <v>0.1</v>
      </c>
      <c r="M30" s="26"/>
      <c r="N30" s="26"/>
      <c r="O30" s="26"/>
      <c r="P30" s="26"/>
      <c r="Q30" s="25">
        <v>0.19</v>
      </c>
      <c r="R30" s="28">
        <f t="shared" si="1"/>
        <v>0.295918367346939</v>
      </c>
      <c r="T30" s="32">
        <v>0.36</v>
      </c>
      <c r="U30" s="32">
        <v>0.01</v>
      </c>
      <c r="V30" s="37"/>
      <c r="W30" s="32">
        <v>-0.13</v>
      </c>
      <c r="X30" s="37"/>
      <c r="Y30" s="37"/>
      <c r="Z30" s="32">
        <v>0.13</v>
      </c>
      <c r="AA30">
        <f t="shared" si="2"/>
        <v>0.0277777777777778</v>
      </c>
      <c r="AC30" s="32">
        <v>0.27</v>
      </c>
      <c r="AD30" s="37"/>
      <c r="AE30" s="37"/>
      <c r="AF30" s="37"/>
      <c r="AG30" s="37"/>
      <c r="AH30" s="37"/>
      <c r="AI30" s="32">
        <v>0.11</v>
      </c>
      <c r="AJ30">
        <f t="shared" si="3"/>
        <v>0.407407407407407</v>
      </c>
      <c r="AL30" s="32">
        <v>0.32</v>
      </c>
      <c r="AM30" s="37"/>
      <c r="AN30" s="37"/>
      <c r="AO30" s="32">
        <v>0.1</v>
      </c>
      <c r="AP30" s="37"/>
      <c r="AQ30" s="37"/>
      <c r="AR30" s="32">
        <v>0.1</v>
      </c>
      <c r="AS30">
        <f t="shared" si="4"/>
        <v>0.625</v>
      </c>
      <c r="AV30">
        <v>0.18</v>
      </c>
      <c r="AW30" s="37"/>
      <c r="AY30">
        <v>-0.03</v>
      </c>
      <c r="BB30">
        <v>0.16</v>
      </c>
      <c r="BC30">
        <f t="shared" si="5"/>
        <v>0.722222222222222</v>
      </c>
      <c r="BF30" s="10" t="s">
        <v>26</v>
      </c>
      <c r="BG30" s="40">
        <v>0.12</v>
      </c>
      <c r="BH30" s="42"/>
      <c r="BI30" s="54"/>
      <c r="BJ30" s="50">
        <v>-0.04</v>
      </c>
      <c r="BK30" s="55"/>
      <c r="BL30" s="53"/>
      <c r="BM30" s="60">
        <v>0.07</v>
      </c>
      <c r="BN30">
        <f t="shared" si="6"/>
        <v>0.25</v>
      </c>
      <c r="BP30" s="10" t="s">
        <v>26</v>
      </c>
      <c r="BQ30" s="63">
        <v>0.18</v>
      </c>
      <c r="BR30" s="64"/>
      <c r="BS30" s="64"/>
      <c r="BT30" s="64"/>
      <c r="BU30" s="64"/>
      <c r="BV30" s="64"/>
      <c r="BW30" s="63">
        <v>0.1</v>
      </c>
      <c r="BX30">
        <f t="shared" si="7"/>
        <v>0.555555555555556</v>
      </c>
    </row>
    <row r="31" spans="1:76">
      <c r="A31" s="10" t="s">
        <v>27</v>
      </c>
      <c r="B31" s="25">
        <v>255.06</v>
      </c>
      <c r="C31" s="25">
        <v>14.29</v>
      </c>
      <c r="D31" s="25">
        <v>22.01</v>
      </c>
      <c r="E31" s="25">
        <v>64.43</v>
      </c>
      <c r="F31" s="25">
        <v>11.44</v>
      </c>
      <c r="G31" s="25">
        <v>15.12</v>
      </c>
      <c r="H31" s="25">
        <v>7.67</v>
      </c>
      <c r="I31" s="28">
        <f t="shared" si="0"/>
        <v>0.529130400690034</v>
      </c>
      <c r="K31" s="25">
        <v>172.39</v>
      </c>
      <c r="L31" s="30">
        <v>8.41</v>
      </c>
      <c r="M31" s="25">
        <v>15.55</v>
      </c>
      <c r="N31" s="25">
        <v>44.55</v>
      </c>
      <c r="O31" s="25">
        <v>7.46</v>
      </c>
      <c r="P31" s="25">
        <v>10</v>
      </c>
      <c r="Q31" s="25">
        <v>6.34</v>
      </c>
      <c r="R31" s="28">
        <f t="shared" si="1"/>
        <v>0.535471895121527</v>
      </c>
      <c r="T31" s="32">
        <v>111.75</v>
      </c>
      <c r="U31" s="32">
        <v>6.21</v>
      </c>
      <c r="V31" s="32">
        <v>10.39</v>
      </c>
      <c r="W31" s="32">
        <v>37.84</v>
      </c>
      <c r="X31" s="32">
        <v>3.43</v>
      </c>
      <c r="Y31" s="32">
        <v>6.22</v>
      </c>
      <c r="Z31" s="32">
        <v>4.73</v>
      </c>
      <c r="AA31">
        <f t="shared" si="2"/>
        <v>0.615838926174497</v>
      </c>
      <c r="AC31" s="32">
        <v>91.21</v>
      </c>
      <c r="AD31" s="32">
        <v>5.32</v>
      </c>
      <c r="AE31" s="32">
        <v>7.07</v>
      </c>
      <c r="AF31" s="32">
        <v>34.56</v>
      </c>
      <c r="AG31" s="32">
        <v>2.49</v>
      </c>
      <c r="AH31" s="32">
        <v>1.74</v>
      </c>
      <c r="AI31" s="32">
        <v>3.91</v>
      </c>
      <c r="AJ31">
        <f t="shared" si="3"/>
        <v>0.6039907904835</v>
      </c>
      <c r="AL31" s="32">
        <v>99.2</v>
      </c>
      <c r="AM31" s="32">
        <v>4.83</v>
      </c>
      <c r="AN31" s="32">
        <v>1.47</v>
      </c>
      <c r="AO31" s="32">
        <v>31.19</v>
      </c>
      <c r="AP31" s="32">
        <v>1.63</v>
      </c>
      <c r="AQ31" s="32">
        <v>2.6</v>
      </c>
      <c r="AR31" s="32">
        <v>3.69</v>
      </c>
      <c r="AS31">
        <f t="shared" si="4"/>
        <v>0.457762096774194</v>
      </c>
      <c r="AV31">
        <v>78.33</v>
      </c>
      <c r="AW31" s="32">
        <v>4.55</v>
      </c>
      <c r="AX31">
        <v>1.57</v>
      </c>
      <c r="AY31">
        <v>23.02</v>
      </c>
      <c r="AZ31">
        <v>1</v>
      </c>
      <c r="BA31">
        <v>1.81</v>
      </c>
      <c r="BB31">
        <v>2.94</v>
      </c>
      <c r="BC31">
        <f t="shared" si="5"/>
        <v>0.445423209498277</v>
      </c>
      <c r="BF31" s="10" t="s">
        <v>27</v>
      </c>
      <c r="BG31" s="40">
        <v>68.63</v>
      </c>
      <c r="BH31" s="41">
        <v>7.84</v>
      </c>
      <c r="BI31" s="49">
        <v>1.8</v>
      </c>
      <c r="BJ31" s="50">
        <v>18.17</v>
      </c>
      <c r="BK31" s="51">
        <v>1.22</v>
      </c>
      <c r="BL31" s="52">
        <v>2.5</v>
      </c>
      <c r="BM31" s="60">
        <v>2.6</v>
      </c>
      <c r="BN31">
        <f t="shared" si="6"/>
        <v>0.497304385837098</v>
      </c>
      <c r="BP31" s="10" t="s">
        <v>27</v>
      </c>
      <c r="BQ31" s="50">
        <v>55.66</v>
      </c>
      <c r="BR31" s="50">
        <v>3.58</v>
      </c>
      <c r="BS31" s="50">
        <v>1.2</v>
      </c>
      <c r="BT31" s="50">
        <v>15.9</v>
      </c>
      <c r="BU31" s="50">
        <v>2.04</v>
      </c>
      <c r="BV31" s="63">
        <v>1.66</v>
      </c>
      <c r="BW31" s="50">
        <v>2.11</v>
      </c>
      <c r="BX31">
        <f t="shared" si="7"/>
        <v>0.475925260510241</v>
      </c>
    </row>
    <row r="32" spans="1:76">
      <c r="A32" s="10" t="s">
        <v>28</v>
      </c>
      <c r="B32" s="25">
        <v>184.76</v>
      </c>
      <c r="C32" s="25">
        <v>4.11</v>
      </c>
      <c r="D32" s="25">
        <v>6.5</v>
      </c>
      <c r="E32" s="25">
        <v>53.79</v>
      </c>
      <c r="F32" s="25">
        <v>33.69</v>
      </c>
      <c r="G32" s="25">
        <v>49.31</v>
      </c>
      <c r="H32" s="25">
        <v>5.9</v>
      </c>
      <c r="I32" s="28">
        <f t="shared" si="0"/>
        <v>0.829725048711842</v>
      </c>
      <c r="K32" s="25">
        <v>114.97</v>
      </c>
      <c r="L32" s="30">
        <v>3.53</v>
      </c>
      <c r="M32" s="25">
        <v>2.8</v>
      </c>
      <c r="N32" s="25">
        <v>41.96</v>
      </c>
      <c r="O32" s="25">
        <v>22.97</v>
      </c>
      <c r="P32" s="25">
        <v>21.73</v>
      </c>
      <c r="Q32" s="25">
        <v>4.21</v>
      </c>
      <c r="R32" s="28">
        <f t="shared" si="1"/>
        <v>0.84543794033226</v>
      </c>
      <c r="T32" s="32">
        <v>74.45</v>
      </c>
      <c r="U32" s="32">
        <v>2.69</v>
      </c>
      <c r="V32" s="32">
        <v>0.96</v>
      </c>
      <c r="W32" s="32">
        <v>27.65</v>
      </c>
      <c r="X32" s="32">
        <v>11.85</v>
      </c>
      <c r="Y32" s="32">
        <v>14.09</v>
      </c>
      <c r="Z32" s="32">
        <v>2.71</v>
      </c>
      <c r="AA32">
        <f t="shared" si="2"/>
        <v>0.805238415043653</v>
      </c>
      <c r="AC32" s="32">
        <v>57.17</v>
      </c>
      <c r="AD32" s="32">
        <v>1.41</v>
      </c>
      <c r="AE32" s="32">
        <v>1.67</v>
      </c>
      <c r="AF32" s="32">
        <v>22.28</v>
      </c>
      <c r="AG32" s="32">
        <v>9.42</v>
      </c>
      <c r="AH32" s="32">
        <v>9.56</v>
      </c>
      <c r="AI32" s="32">
        <v>2.21</v>
      </c>
      <c r="AJ32">
        <f t="shared" si="3"/>
        <v>0.814238236837502</v>
      </c>
      <c r="AL32" s="32">
        <v>55.43</v>
      </c>
      <c r="AM32" s="32">
        <v>1.34</v>
      </c>
      <c r="AN32" s="32">
        <v>1.78</v>
      </c>
      <c r="AO32" s="32">
        <v>19.66</v>
      </c>
      <c r="AP32" s="32">
        <v>8.15</v>
      </c>
      <c r="AQ32" s="32">
        <v>6.53</v>
      </c>
      <c r="AR32" s="32">
        <v>2.48</v>
      </c>
      <c r="AS32">
        <f t="shared" si="4"/>
        <v>0.720548439473209</v>
      </c>
      <c r="AV32">
        <v>41.19</v>
      </c>
      <c r="AW32" s="32">
        <v>1.18</v>
      </c>
      <c r="AX32">
        <v>0.53</v>
      </c>
      <c r="AY32">
        <v>15.67</v>
      </c>
      <c r="AZ32">
        <v>5.49</v>
      </c>
      <c r="BA32">
        <v>4.11</v>
      </c>
      <c r="BB32">
        <v>2.09</v>
      </c>
      <c r="BC32">
        <f t="shared" si="5"/>
        <v>0.705753823743627</v>
      </c>
      <c r="BF32" s="10" t="s">
        <v>28</v>
      </c>
      <c r="BG32" s="40">
        <v>35.24</v>
      </c>
      <c r="BH32" s="41">
        <v>1.04</v>
      </c>
      <c r="BI32" s="49">
        <v>0.26</v>
      </c>
      <c r="BJ32" s="50">
        <v>12.71</v>
      </c>
      <c r="BK32" s="51">
        <v>6.32</v>
      </c>
      <c r="BL32" s="52">
        <v>4.43</v>
      </c>
      <c r="BM32" s="60">
        <v>2.06</v>
      </c>
      <c r="BN32">
        <f t="shared" si="6"/>
        <v>0.761066969353008</v>
      </c>
      <c r="BP32" s="10" t="s">
        <v>28</v>
      </c>
      <c r="BQ32" s="50">
        <v>31.69</v>
      </c>
      <c r="BR32" s="50">
        <v>1.17</v>
      </c>
      <c r="BS32" s="63">
        <v>0.25</v>
      </c>
      <c r="BT32" s="50">
        <v>11.24</v>
      </c>
      <c r="BU32" s="50">
        <v>5.28</v>
      </c>
      <c r="BV32" s="50">
        <v>4.09</v>
      </c>
      <c r="BW32" s="50">
        <v>1.84</v>
      </c>
      <c r="BX32">
        <f t="shared" si="7"/>
        <v>0.753234458819817</v>
      </c>
    </row>
    <row r="33" spans="1:76">
      <c r="A33" s="10" t="s">
        <v>29</v>
      </c>
      <c r="B33" s="25">
        <v>78.51</v>
      </c>
      <c r="C33" s="25">
        <v>16.36</v>
      </c>
      <c r="D33" s="25">
        <v>1.25</v>
      </c>
      <c r="E33" s="25">
        <v>32.03</v>
      </c>
      <c r="F33" s="25">
        <v>5.32</v>
      </c>
      <c r="G33" s="25">
        <v>11.55</v>
      </c>
      <c r="H33" s="25">
        <v>1.21</v>
      </c>
      <c r="I33" s="28">
        <f t="shared" si="0"/>
        <v>0.862565278308496</v>
      </c>
      <c r="K33" s="25">
        <v>55.76</v>
      </c>
      <c r="L33" s="30">
        <v>6.88</v>
      </c>
      <c r="M33" s="25">
        <v>0.9</v>
      </c>
      <c r="N33" s="25">
        <v>25.63</v>
      </c>
      <c r="O33" s="25">
        <v>4.75</v>
      </c>
      <c r="P33" s="25">
        <v>9.89</v>
      </c>
      <c r="Q33" s="25">
        <v>1.44</v>
      </c>
      <c r="R33" s="28">
        <f t="shared" si="1"/>
        <v>0.887553802008608</v>
      </c>
      <c r="T33" s="32">
        <v>50.65</v>
      </c>
      <c r="U33" s="32">
        <v>7.73</v>
      </c>
      <c r="V33" s="32">
        <v>0.54</v>
      </c>
      <c r="W33" s="32">
        <v>26.19</v>
      </c>
      <c r="X33" s="32">
        <v>3.62</v>
      </c>
      <c r="Y33" s="32">
        <v>4.65</v>
      </c>
      <c r="Z33" s="32">
        <v>1.18</v>
      </c>
      <c r="AA33">
        <f t="shared" si="2"/>
        <v>0.866929911154985</v>
      </c>
      <c r="AC33" s="32">
        <v>34.16</v>
      </c>
      <c r="AD33" s="32">
        <v>4.93</v>
      </c>
      <c r="AE33" s="32">
        <v>0.58</v>
      </c>
      <c r="AF33" s="32">
        <v>14.96</v>
      </c>
      <c r="AG33" s="32">
        <v>3.46</v>
      </c>
      <c r="AH33" s="32">
        <v>3.66</v>
      </c>
      <c r="AI33" s="32">
        <v>0.63</v>
      </c>
      <c r="AJ33">
        <f t="shared" si="3"/>
        <v>0.826112412177986</v>
      </c>
      <c r="AL33" s="32">
        <v>29.22</v>
      </c>
      <c r="AM33" s="32">
        <v>2.12</v>
      </c>
      <c r="AN33" s="32">
        <v>0.23</v>
      </c>
      <c r="AO33" s="32">
        <v>15.6</v>
      </c>
      <c r="AP33" s="32">
        <v>2.8</v>
      </c>
      <c r="AQ33" s="32">
        <v>3.48</v>
      </c>
      <c r="AR33" s="32">
        <v>0.34</v>
      </c>
      <c r="AS33">
        <f t="shared" si="4"/>
        <v>0.840862422997947</v>
      </c>
      <c r="AV33">
        <v>23.21</v>
      </c>
      <c r="AW33" s="32">
        <v>2.14</v>
      </c>
      <c r="AX33">
        <v>0.06</v>
      </c>
      <c r="AY33">
        <v>11.2</v>
      </c>
      <c r="AZ33">
        <v>2.74</v>
      </c>
      <c r="BA33">
        <v>2.9</v>
      </c>
      <c r="BB33">
        <v>0.15</v>
      </c>
      <c r="BC33">
        <f t="shared" si="5"/>
        <v>0.826798793623438</v>
      </c>
      <c r="BF33" s="10" t="s">
        <v>29</v>
      </c>
      <c r="BG33" s="40">
        <v>19.83</v>
      </c>
      <c r="BH33" s="41">
        <v>2.07</v>
      </c>
      <c r="BI33" s="49">
        <v>0.01</v>
      </c>
      <c r="BJ33" s="50">
        <v>9.74</v>
      </c>
      <c r="BK33" s="51">
        <v>2</v>
      </c>
      <c r="BL33" s="52">
        <v>2.86</v>
      </c>
      <c r="BM33" s="60">
        <v>0.14</v>
      </c>
      <c r="BN33">
        <f t="shared" si="6"/>
        <v>0.848209783156833</v>
      </c>
      <c r="BP33" s="10" t="s">
        <v>29</v>
      </c>
      <c r="BQ33" s="50">
        <v>17.2</v>
      </c>
      <c r="BR33" s="50">
        <v>1.24</v>
      </c>
      <c r="BS33" s="64"/>
      <c r="BT33" s="50">
        <v>8.49</v>
      </c>
      <c r="BU33" s="50">
        <v>1.06</v>
      </c>
      <c r="BV33" s="50">
        <v>2.02</v>
      </c>
      <c r="BW33" s="63">
        <v>0.29</v>
      </c>
      <c r="BX33">
        <f t="shared" si="7"/>
        <v>0.761627906976744</v>
      </c>
    </row>
    <row r="34" spans="1:76">
      <c r="A34" s="10" t="s">
        <v>30</v>
      </c>
      <c r="B34" s="25">
        <v>105.85</v>
      </c>
      <c r="C34" s="25">
        <v>6.63</v>
      </c>
      <c r="D34" s="25">
        <v>7.51</v>
      </c>
      <c r="E34" s="25">
        <v>35.68</v>
      </c>
      <c r="F34" s="25">
        <v>4.14</v>
      </c>
      <c r="G34" s="25">
        <v>13.49</v>
      </c>
      <c r="H34" s="25">
        <v>3.9</v>
      </c>
      <c r="I34" s="28">
        <f t="shared" si="0"/>
        <v>0.674067076051016</v>
      </c>
      <c r="K34" s="25">
        <v>76.05</v>
      </c>
      <c r="L34" s="30">
        <v>6.24</v>
      </c>
      <c r="M34" s="25">
        <v>6.39</v>
      </c>
      <c r="N34" s="25">
        <v>26.38</v>
      </c>
      <c r="O34" s="25">
        <v>2.19</v>
      </c>
      <c r="P34" s="25">
        <v>9.66</v>
      </c>
      <c r="Q34" s="25">
        <v>2.93</v>
      </c>
      <c r="R34" s="28">
        <f t="shared" si="1"/>
        <v>0.707297830374753</v>
      </c>
      <c r="T34" s="32">
        <v>48.54</v>
      </c>
      <c r="U34" s="32">
        <v>3.03</v>
      </c>
      <c r="V34" s="32">
        <v>2.8</v>
      </c>
      <c r="W34" s="32">
        <v>14.6</v>
      </c>
      <c r="X34" s="32">
        <v>1.63</v>
      </c>
      <c r="Y34" s="32">
        <v>7.13</v>
      </c>
      <c r="Z34" s="32">
        <v>2.45</v>
      </c>
      <c r="AA34">
        <f t="shared" si="2"/>
        <v>0.65183353934899</v>
      </c>
      <c r="AC34" s="32">
        <v>36.05</v>
      </c>
      <c r="AD34" s="32">
        <v>2.38</v>
      </c>
      <c r="AE34" s="32">
        <v>1.44</v>
      </c>
      <c r="AF34" s="32">
        <v>13.14</v>
      </c>
      <c r="AG34" s="32">
        <v>1.1</v>
      </c>
      <c r="AH34" s="32">
        <v>5.15</v>
      </c>
      <c r="AI34" s="32">
        <v>1.52</v>
      </c>
      <c r="AJ34">
        <f t="shared" si="3"/>
        <v>0.685991678224688</v>
      </c>
      <c r="AL34" s="32">
        <v>39.54</v>
      </c>
      <c r="AM34" s="32">
        <v>2.1</v>
      </c>
      <c r="AN34" s="32">
        <v>1.02</v>
      </c>
      <c r="AO34" s="32">
        <v>12.68</v>
      </c>
      <c r="AP34" s="32">
        <v>1.04</v>
      </c>
      <c r="AQ34" s="32">
        <v>5.71</v>
      </c>
      <c r="AR34" s="32">
        <v>1.51</v>
      </c>
      <c r="AS34">
        <f t="shared" si="4"/>
        <v>0.608497723823976</v>
      </c>
      <c r="AV34">
        <v>29</v>
      </c>
      <c r="AW34" s="32">
        <v>1.81</v>
      </c>
      <c r="AX34">
        <v>0.68</v>
      </c>
      <c r="AY34">
        <v>9.51</v>
      </c>
      <c r="AZ34">
        <v>1.03</v>
      </c>
      <c r="BA34">
        <v>5.74</v>
      </c>
      <c r="BB34">
        <v>1.07</v>
      </c>
      <c r="BC34">
        <f t="shared" si="5"/>
        <v>0.684137931034483</v>
      </c>
      <c r="BF34" s="10" t="s">
        <v>30</v>
      </c>
      <c r="BG34" s="40">
        <v>19.59</v>
      </c>
      <c r="BH34" s="41">
        <v>1.84</v>
      </c>
      <c r="BI34" s="49">
        <v>0.44</v>
      </c>
      <c r="BJ34" s="50">
        <v>5.85</v>
      </c>
      <c r="BK34" s="51">
        <v>0.49</v>
      </c>
      <c r="BL34" s="52">
        <v>2.82</v>
      </c>
      <c r="BM34" s="60">
        <v>0.8</v>
      </c>
      <c r="BN34">
        <f t="shared" si="6"/>
        <v>0.624808575803982</v>
      </c>
      <c r="BP34" s="10" t="s">
        <v>30</v>
      </c>
      <c r="BQ34" s="50">
        <v>13.57</v>
      </c>
      <c r="BR34" s="50">
        <v>1.19</v>
      </c>
      <c r="BS34" s="63">
        <v>0.71</v>
      </c>
      <c r="BT34" s="50">
        <v>3.96</v>
      </c>
      <c r="BU34" s="63">
        <v>0.65</v>
      </c>
      <c r="BV34" s="50">
        <v>1.23</v>
      </c>
      <c r="BW34" s="63">
        <v>0.63</v>
      </c>
      <c r="BX34">
        <f t="shared" si="7"/>
        <v>0.616801768607222</v>
      </c>
    </row>
    <row r="35" spans="1:76">
      <c r="A35" s="11" t="s">
        <v>31</v>
      </c>
      <c r="B35" s="27">
        <v>156.94</v>
      </c>
      <c r="C35" s="27">
        <v>16.75</v>
      </c>
      <c r="D35" s="27">
        <v>7.98</v>
      </c>
      <c r="E35" s="27">
        <v>35.26</v>
      </c>
      <c r="F35" s="27">
        <v>16.17</v>
      </c>
      <c r="G35" s="27">
        <v>4.02</v>
      </c>
      <c r="H35" s="27">
        <v>10.58</v>
      </c>
      <c r="I35" s="28">
        <f t="shared" si="0"/>
        <v>0.578310182235249</v>
      </c>
      <c r="K35" s="27">
        <v>105.22</v>
      </c>
      <c r="L35" s="30">
        <v>12.94</v>
      </c>
      <c r="M35" s="27">
        <v>4.21</v>
      </c>
      <c r="N35" s="27">
        <v>24.44</v>
      </c>
      <c r="O35" s="27">
        <v>11.1</v>
      </c>
      <c r="P35" s="27">
        <v>1.54</v>
      </c>
      <c r="Q35" s="27">
        <v>6.8</v>
      </c>
      <c r="R35" s="28">
        <f t="shared" si="1"/>
        <v>0.580022809351834</v>
      </c>
      <c r="T35" s="33">
        <v>70.04</v>
      </c>
      <c r="U35" s="33">
        <v>9.61</v>
      </c>
      <c r="V35" s="33">
        <v>2.85</v>
      </c>
      <c r="W35" s="33">
        <v>19.65</v>
      </c>
      <c r="X35" s="33">
        <v>4.21</v>
      </c>
      <c r="Y35" s="33">
        <v>0.58</v>
      </c>
      <c r="Z35" s="33">
        <v>4.95</v>
      </c>
      <c r="AA35">
        <f t="shared" si="2"/>
        <v>0.597515705311251</v>
      </c>
      <c r="AC35" s="33">
        <v>54.16</v>
      </c>
      <c r="AD35" s="33">
        <v>7.19</v>
      </c>
      <c r="AE35" s="33">
        <v>1.9</v>
      </c>
      <c r="AF35" s="33">
        <v>18</v>
      </c>
      <c r="AG35" s="33">
        <v>4.27</v>
      </c>
      <c r="AH35" s="33">
        <v>0.2</v>
      </c>
      <c r="AI35" s="33">
        <v>3.54</v>
      </c>
      <c r="AJ35">
        <f t="shared" si="3"/>
        <v>0.64807976366322</v>
      </c>
      <c r="AL35" s="33">
        <v>47.02</v>
      </c>
      <c r="AM35" s="33">
        <v>4.09</v>
      </c>
      <c r="AN35" s="33">
        <v>1.44</v>
      </c>
      <c r="AO35" s="33">
        <v>17.84</v>
      </c>
      <c r="AP35" s="33">
        <v>4.38</v>
      </c>
      <c r="AQ35" s="33">
        <v>0.38</v>
      </c>
      <c r="AR35" s="33">
        <v>3.13</v>
      </c>
      <c r="AS35">
        <f t="shared" si="4"/>
        <v>0.66482347937048</v>
      </c>
      <c r="AV35">
        <v>38.69</v>
      </c>
      <c r="AW35" s="33">
        <v>3.78</v>
      </c>
      <c r="AX35">
        <v>1.22</v>
      </c>
      <c r="AY35">
        <v>13.72</v>
      </c>
      <c r="AZ35">
        <v>2.86</v>
      </c>
      <c r="BA35">
        <v>0.31</v>
      </c>
      <c r="BB35">
        <v>2.43</v>
      </c>
      <c r="BC35">
        <f t="shared" si="5"/>
        <v>0.628586197983975</v>
      </c>
      <c r="BF35" s="11" t="s">
        <v>31</v>
      </c>
      <c r="BG35" s="43">
        <v>29.41</v>
      </c>
      <c r="BH35" s="44">
        <v>1.79</v>
      </c>
      <c r="BI35" s="56">
        <v>0.5</v>
      </c>
      <c r="BJ35" s="57">
        <v>10.11</v>
      </c>
      <c r="BK35" s="58">
        <v>1.41</v>
      </c>
      <c r="BL35" s="27"/>
      <c r="BM35" s="61">
        <v>2.11</v>
      </c>
      <c r="BN35">
        <f t="shared" si="6"/>
        <v>0.541312478748725</v>
      </c>
      <c r="BP35" s="11" t="s">
        <v>31</v>
      </c>
      <c r="BQ35" s="57">
        <v>25.46</v>
      </c>
      <c r="BR35" s="57">
        <v>1.1</v>
      </c>
      <c r="BS35" s="57">
        <v>0.57</v>
      </c>
      <c r="BT35" s="57">
        <v>8.97</v>
      </c>
      <c r="BU35" s="57">
        <v>0.93</v>
      </c>
      <c r="BV35" s="57">
        <v>0.26</v>
      </c>
      <c r="BW35" s="57">
        <v>2.27</v>
      </c>
      <c r="BX35">
        <f t="shared" si="7"/>
        <v>0.553809897879026</v>
      </c>
    </row>
    <row r="36" spans="2:2">
      <c r="B36" s="27"/>
    </row>
    <row r="40" spans="76:76">
      <c r="BX40" s="65" t="s">
        <v>33</v>
      </c>
    </row>
  </sheetData>
  <sheetProtection formatCells="0" insertHyperlinks="0" autoFilter="0"/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selection activeCell="I5" sqref="I5:I36"/>
    </sheetView>
  </sheetViews>
  <sheetFormatPr defaultColWidth="9.025" defaultRowHeight="14.25"/>
  <cols>
    <col min="9" max="9" width="12.8"/>
  </cols>
  <sheetData>
    <row r="1" ht="48" spans="1:10">
      <c r="A1" t="s">
        <v>68</v>
      </c>
      <c r="B1" s="14" t="s">
        <v>69</v>
      </c>
      <c r="D1" s="14" t="s">
        <v>70</v>
      </c>
      <c r="J1" s="19" t="s">
        <v>71</v>
      </c>
    </row>
    <row r="2" spans="1:8">
      <c r="A2" s="1" t="s">
        <v>34</v>
      </c>
      <c r="B2" t="s">
        <v>35</v>
      </c>
      <c r="C2" t="s">
        <v>72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2"/>
      <c r="B3" s="3" t="s">
        <v>55</v>
      </c>
      <c r="C3" s="4" t="s">
        <v>55</v>
      </c>
      <c r="D3" s="4" t="s">
        <v>55</v>
      </c>
      <c r="E3" s="4" t="s">
        <v>55</v>
      </c>
      <c r="F3" s="4" t="s">
        <v>55</v>
      </c>
      <c r="G3" s="4" t="s">
        <v>55</v>
      </c>
      <c r="H3" s="4" t="s">
        <v>55</v>
      </c>
    </row>
    <row r="4" ht="15" spans="1:8">
      <c r="A4" s="5"/>
      <c r="B4" s="6"/>
      <c r="C4" s="6"/>
      <c r="D4" s="7"/>
      <c r="E4" s="7"/>
      <c r="F4" s="7"/>
      <c r="G4" s="7"/>
      <c r="H4" s="7"/>
    </row>
    <row r="5" spans="1:9">
      <c r="A5" s="8" t="s">
        <v>0</v>
      </c>
      <c r="B5" s="15">
        <v>11958.11</v>
      </c>
      <c r="C5" s="15">
        <v>860.35</v>
      </c>
      <c r="D5" s="15">
        <v>330.9</v>
      </c>
      <c r="E5" s="15">
        <v>2968.55</v>
      </c>
      <c r="F5" s="15">
        <v>642.89</v>
      </c>
      <c r="G5" s="15">
        <v>499.06</v>
      </c>
      <c r="H5" s="15">
        <v>489.17</v>
      </c>
      <c r="I5">
        <f>SUM(C5:H5)/B5</f>
        <v>0.48426716262018</v>
      </c>
    </row>
    <row r="6" spans="1:9">
      <c r="A6" s="10" t="s">
        <v>1</v>
      </c>
      <c r="B6" s="16">
        <v>345.59</v>
      </c>
      <c r="C6" s="16">
        <v>0.87</v>
      </c>
      <c r="D6" s="16">
        <v>1.95</v>
      </c>
      <c r="E6" s="16">
        <v>159.52</v>
      </c>
      <c r="F6" s="16">
        <v>0.72</v>
      </c>
      <c r="G6" s="16">
        <v>0.51</v>
      </c>
      <c r="H6" s="16">
        <v>5.47</v>
      </c>
      <c r="I6">
        <f t="shared" ref="I6:I36" si="0">SUM(C6:H6)/B6</f>
        <v>0.48913452356839</v>
      </c>
    </row>
    <row r="7" spans="1:9">
      <c r="A7" s="10" t="s">
        <v>2</v>
      </c>
      <c r="B7" s="16">
        <v>151.39</v>
      </c>
      <c r="C7" s="16">
        <v>16.77</v>
      </c>
      <c r="D7" s="16">
        <v>3.41</v>
      </c>
      <c r="E7" s="16">
        <v>24.42</v>
      </c>
      <c r="F7" s="16">
        <v>16.22</v>
      </c>
      <c r="G7" s="16">
        <v>22.6</v>
      </c>
      <c r="H7" s="16">
        <v>2.53</v>
      </c>
      <c r="I7">
        <f t="shared" si="0"/>
        <v>0.567738952374662</v>
      </c>
    </row>
    <row r="8" spans="1:9">
      <c r="A8" s="10" t="s">
        <v>3</v>
      </c>
      <c r="B8" s="16">
        <v>542.96</v>
      </c>
      <c r="C8" s="16">
        <v>24.29</v>
      </c>
      <c r="D8" s="16">
        <v>16.07</v>
      </c>
      <c r="E8" s="16">
        <v>113.21</v>
      </c>
      <c r="F8" s="16">
        <v>144.32</v>
      </c>
      <c r="G8" s="16">
        <v>5.96</v>
      </c>
      <c r="H8" s="16">
        <v>22.7</v>
      </c>
      <c r="I8">
        <f t="shared" si="0"/>
        <v>0.601425519375276</v>
      </c>
    </row>
    <row r="9" spans="1:9">
      <c r="A9" s="10" t="s">
        <v>4</v>
      </c>
      <c r="B9" s="16">
        <v>901.66</v>
      </c>
      <c r="C9" s="16">
        <v>41.75</v>
      </c>
      <c r="D9" s="16">
        <v>43.62</v>
      </c>
      <c r="E9" s="16">
        <v>133.85</v>
      </c>
      <c r="F9" s="16">
        <v>42.39</v>
      </c>
      <c r="G9" s="16">
        <v>17.63</v>
      </c>
      <c r="H9" s="16">
        <v>16.38</v>
      </c>
      <c r="I9">
        <f t="shared" si="0"/>
        <v>0.327861943526385</v>
      </c>
    </row>
    <row r="10" spans="1:9">
      <c r="A10" s="10" t="s">
        <v>5</v>
      </c>
      <c r="B10" s="16">
        <v>439.04</v>
      </c>
      <c r="C10" s="16">
        <v>41.76</v>
      </c>
      <c r="D10" s="16">
        <v>24.47</v>
      </c>
      <c r="E10" s="16">
        <v>150.45</v>
      </c>
      <c r="F10" s="16">
        <v>26.67</v>
      </c>
      <c r="G10" s="16">
        <v>33.26</v>
      </c>
      <c r="H10" s="16">
        <v>12.64</v>
      </c>
      <c r="I10">
        <f t="shared" si="0"/>
        <v>0.658823797376093</v>
      </c>
    </row>
    <row r="11" spans="1:9">
      <c r="A11" s="10" t="s">
        <v>6</v>
      </c>
      <c r="B11" s="16">
        <v>364.84</v>
      </c>
      <c r="C11" s="16">
        <v>34.09</v>
      </c>
      <c r="D11" s="16">
        <v>31.67</v>
      </c>
      <c r="E11" s="16">
        <v>81.4</v>
      </c>
      <c r="F11" s="16">
        <v>29.1</v>
      </c>
      <c r="G11" s="16">
        <v>31.15</v>
      </c>
      <c r="H11" s="16">
        <v>13.64</v>
      </c>
      <c r="I11">
        <f t="shared" si="0"/>
        <v>0.605882030479114</v>
      </c>
    </row>
    <row r="12" spans="1:9">
      <c r="A12" s="10" t="s">
        <v>7</v>
      </c>
      <c r="B12" s="16">
        <v>133.67</v>
      </c>
      <c r="C12" s="16">
        <v>10.97</v>
      </c>
      <c r="D12" s="16">
        <v>1.75</v>
      </c>
      <c r="E12" s="16">
        <v>40.47</v>
      </c>
      <c r="F12" s="16">
        <v>9.83</v>
      </c>
      <c r="G12" s="16">
        <v>1.68</v>
      </c>
      <c r="H12" s="16">
        <v>7.82</v>
      </c>
      <c r="I12">
        <f t="shared" si="0"/>
        <v>0.542530111468542</v>
      </c>
    </row>
    <row r="13" spans="1:9">
      <c r="A13" s="10" t="s">
        <v>8</v>
      </c>
      <c r="B13" s="16">
        <v>184.69</v>
      </c>
      <c r="C13" s="16">
        <v>4.26</v>
      </c>
      <c r="D13" s="16">
        <v>13.27</v>
      </c>
      <c r="E13" s="16">
        <v>56.62</v>
      </c>
      <c r="F13" s="16">
        <v>5.4</v>
      </c>
      <c r="G13" s="16">
        <v>1.6</v>
      </c>
      <c r="H13" s="16">
        <v>2.98</v>
      </c>
      <c r="I13">
        <f t="shared" si="0"/>
        <v>0.455520060642157</v>
      </c>
    </row>
    <row r="14" spans="1:9">
      <c r="A14" s="10" t="s">
        <v>9</v>
      </c>
      <c r="B14" s="16">
        <v>187.28</v>
      </c>
      <c r="C14" s="16">
        <v>14.29</v>
      </c>
      <c r="D14" s="16">
        <v>4.59</v>
      </c>
      <c r="E14" s="16">
        <v>19.43</v>
      </c>
      <c r="F14" s="16">
        <v>17.4</v>
      </c>
      <c r="G14" s="16">
        <v>2.42</v>
      </c>
      <c r="H14" s="16">
        <v>3.31</v>
      </c>
      <c r="I14">
        <f t="shared" si="0"/>
        <v>0.3280649295173</v>
      </c>
    </row>
    <row r="15" spans="1:9">
      <c r="A15" s="10" t="s">
        <v>10</v>
      </c>
      <c r="B15" s="16">
        <v>998.84</v>
      </c>
      <c r="C15" s="16">
        <v>59.85</v>
      </c>
      <c r="D15" s="16">
        <v>13.13</v>
      </c>
      <c r="E15" s="16">
        <v>150.58</v>
      </c>
      <c r="F15" s="16">
        <v>69.33</v>
      </c>
      <c r="G15" s="16">
        <v>23.68</v>
      </c>
      <c r="H15" s="16">
        <v>28.65</v>
      </c>
      <c r="I15">
        <f t="shared" si="0"/>
        <v>0.34562092026751</v>
      </c>
    </row>
    <row r="16" spans="1:9">
      <c r="A16" s="10" t="s">
        <v>11</v>
      </c>
      <c r="B16" s="16">
        <v>1006.35</v>
      </c>
      <c r="C16" s="16">
        <v>113.75</v>
      </c>
      <c r="D16" s="16">
        <v>3.74</v>
      </c>
      <c r="E16" s="16">
        <v>119.91</v>
      </c>
      <c r="F16" s="16">
        <v>14.01</v>
      </c>
      <c r="G16" s="16">
        <v>21.42</v>
      </c>
      <c r="H16" s="16">
        <v>43.1</v>
      </c>
      <c r="I16">
        <f t="shared" si="0"/>
        <v>0.31393650320465</v>
      </c>
    </row>
    <row r="17" spans="1:9">
      <c r="A17" s="10" t="s">
        <v>12</v>
      </c>
      <c r="B17" s="16">
        <v>360.09</v>
      </c>
      <c r="C17" s="16">
        <v>28.33</v>
      </c>
      <c r="D17" s="16">
        <v>1.81</v>
      </c>
      <c r="E17" s="16">
        <v>63.55</v>
      </c>
      <c r="F17" s="16">
        <v>11.49</v>
      </c>
      <c r="G17" s="16">
        <v>10.9</v>
      </c>
      <c r="H17" s="16">
        <v>25.02</v>
      </c>
      <c r="I17">
        <f t="shared" si="0"/>
        <v>0.391846482823739</v>
      </c>
    </row>
    <row r="18" spans="1:9">
      <c r="A18" s="10" t="s">
        <v>13</v>
      </c>
      <c r="B18" s="16">
        <v>393.35</v>
      </c>
      <c r="C18" s="16">
        <v>33.03</v>
      </c>
      <c r="D18" s="16">
        <v>10.82</v>
      </c>
      <c r="E18" s="16">
        <v>84.51</v>
      </c>
      <c r="F18" s="16">
        <v>22.97</v>
      </c>
      <c r="G18" s="16">
        <v>40.47</v>
      </c>
      <c r="H18" s="16">
        <v>17.26</v>
      </c>
      <c r="I18">
        <f t="shared" si="0"/>
        <v>0.531485953985001</v>
      </c>
    </row>
    <row r="19" spans="1:9">
      <c r="A19" s="10" t="s">
        <v>14</v>
      </c>
      <c r="B19" s="16">
        <v>247.11</v>
      </c>
      <c r="C19" s="16">
        <v>10.51</v>
      </c>
      <c r="D19" s="16">
        <v>4.5</v>
      </c>
      <c r="E19" s="16">
        <v>46.37</v>
      </c>
      <c r="F19" s="16">
        <v>3.18</v>
      </c>
      <c r="G19" s="16">
        <v>23.46</v>
      </c>
      <c r="H19" s="16">
        <v>14.54</v>
      </c>
      <c r="I19">
        <f t="shared" si="0"/>
        <v>0.415037837400348</v>
      </c>
    </row>
    <row r="20" spans="1:9">
      <c r="A20" s="10" t="s">
        <v>15</v>
      </c>
      <c r="B20" s="16">
        <v>1022.73</v>
      </c>
      <c r="C20" s="16">
        <v>116.33</v>
      </c>
      <c r="D20" s="16">
        <v>60.37</v>
      </c>
      <c r="E20" s="16">
        <v>220.51</v>
      </c>
      <c r="F20" s="16">
        <v>52.45</v>
      </c>
      <c r="G20" s="16">
        <v>29.14</v>
      </c>
      <c r="H20" s="16">
        <v>48.47</v>
      </c>
      <c r="I20">
        <f t="shared" si="0"/>
        <v>0.515551514084851</v>
      </c>
    </row>
    <row r="21" spans="1:9">
      <c r="A21" s="10" t="s">
        <v>16</v>
      </c>
      <c r="B21" s="16">
        <v>457.34</v>
      </c>
      <c r="C21" s="16">
        <v>58.78</v>
      </c>
      <c r="D21" s="16">
        <v>13.34</v>
      </c>
      <c r="E21" s="16">
        <v>124.18</v>
      </c>
      <c r="F21" s="16">
        <v>21.02</v>
      </c>
      <c r="G21" s="16">
        <v>55.4</v>
      </c>
      <c r="H21" s="16">
        <v>33.57</v>
      </c>
      <c r="I21">
        <f t="shared" si="0"/>
        <v>0.669720558009359</v>
      </c>
    </row>
    <row r="22" spans="1:9">
      <c r="A22" s="10" t="s">
        <v>17</v>
      </c>
      <c r="B22" s="16">
        <v>318.56</v>
      </c>
      <c r="C22" s="16">
        <v>25.57</v>
      </c>
      <c r="D22" s="16">
        <v>3.26</v>
      </c>
      <c r="E22" s="16">
        <v>84.73</v>
      </c>
      <c r="F22" s="16">
        <v>5.89</v>
      </c>
      <c r="G22" s="16">
        <v>5.64</v>
      </c>
      <c r="H22" s="16">
        <v>13.8</v>
      </c>
      <c r="I22">
        <f t="shared" si="0"/>
        <v>0.435993219487695</v>
      </c>
    </row>
    <row r="23" spans="1:9">
      <c r="A23" s="10" t="s">
        <v>18</v>
      </c>
      <c r="B23" s="16">
        <v>248.39</v>
      </c>
      <c r="C23" s="16">
        <v>8.28</v>
      </c>
      <c r="D23" s="16">
        <v>2.52</v>
      </c>
      <c r="E23" s="16">
        <v>70.73</v>
      </c>
      <c r="F23" s="16">
        <v>5.94</v>
      </c>
      <c r="G23" s="16">
        <v>10.14</v>
      </c>
      <c r="H23" s="16">
        <v>18.45</v>
      </c>
      <c r="I23">
        <f t="shared" si="0"/>
        <v>0.467249084101614</v>
      </c>
    </row>
    <row r="24" spans="1:9">
      <c r="A24" s="10" t="s">
        <v>19</v>
      </c>
      <c r="B24" s="16">
        <v>1129.12</v>
      </c>
      <c r="C24" s="16">
        <v>43.34</v>
      </c>
      <c r="D24" s="16">
        <v>13.63</v>
      </c>
      <c r="E24" s="16">
        <v>224.04</v>
      </c>
      <c r="F24" s="16">
        <v>13.52</v>
      </c>
      <c r="G24" s="16">
        <v>20.94</v>
      </c>
      <c r="H24" s="16">
        <v>41.5</v>
      </c>
      <c r="I24">
        <f t="shared" si="0"/>
        <v>0.31614885928865</v>
      </c>
    </row>
    <row r="25" spans="1:9">
      <c r="A25" s="10" t="s">
        <v>20</v>
      </c>
      <c r="B25" s="16">
        <v>262.32</v>
      </c>
      <c r="C25" s="16">
        <v>8.4</v>
      </c>
      <c r="D25" s="16">
        <v>3.36</v>
      </c>
      <c r="E25" s="16">
        <v>82.69</v>
      </c>
      <c r="F25" s="16">
        <v>30.51</v>
      </c>
      <c r="G25" s="16">
        <v>25.55</v>
      </c>
      <c r="H25" s="16">
        <v>16.18</v>
      </c>
      <c r="I25">
        <f t="shared" si="0"/>
        <v>0.635445257700519</v>
      </c>
    </row>
    <row r="26" spans="1:9">
      <c r="A26" s="10" t="s">
        <v>21</v>
      </c>
      <c r="B26" s="16">
        <v>44.21</v>
      </c>
      <c r="C26" s="16">
        <v>2.42</v>
      </c>
      <c r="D26" s="16">
        <v>2.85</v>
      </c>
      <c r="E26" s="16">
        <v>20.69</v>
      </c>
      <c r="F26" s="16">
        <v>0.01</v>
      </c>
      <c r="G26" s="16">
        <v>0.04</v>
      </c>
      <c r="H26" s="16">
        <v>1.86</v>
      </c>
      <c r="I26">
        <f t="shared" si="0"/>
        <v>0.63040036190907</v>
      </c>
    </row>
    <row r="27" spans="1:9">
      <c r="A27" s="10" t="s">
        <v>22</v>
      </c>
      <c r="B27" s="16">
        <v>160.59</v>
      </c>
      <c r="C27" s="16">
        <v>8.98</v>
      </c>
      <c r="D27" s="16">
        <v>0.21</v>
      </c>
      <c r="E27" s="16">
        <v>32.26</v>
      </c>
      <c r="F27" s="16">
        <v>5.54</v>
      </c>
      <c r="G27" s="16">
        <v>13.15</v>
      </c>
      <c r="H27" s="16">
        <v>12.79</v>
      </c>
      <c r="I27">
        <f t="shared" si="0"/>
        <v>0.45413786661685</v>
      </c>
    </row>
    <row r="28" spans="1:9">
      <c r="A28" s="10" t="s">
        <v>23</v>
      </c>
      <c r="B28" s="16">
        <v>497.07</v>
      </c>
      <c r="C28" s="16">
        <v>22.81</v>
      </c>
      <c r="D28" s="16">
        <v>-26.19</v>
      </c>
      <c r="E28" s="16">
        <v>216.44</v>
      </c>
      <c r="F28" s="16">
        <v>22.69</v>
      </c>
      <c r="G28" s="16">
        <v>5.64</v>
      </c>
      <c r="H28" s="16">
        <v>30.25</v>
      </c>
      <c r="I28">
        <f t="shared" si="0"/>
        <v>0.546482386786569</v>
      </c>
    </row>
    <row r="29" spans="1:9">
      <c r="A29" s="10" t="s">
        <v>24</v>
      </c>
      <c r="B29" s="16">
        <v>198.92</v>
      </c>
      <c r="C29" s="16">
        <v>16.88</v>
      </c>
      <c r="D29" s="16">
        <v>3.67</v>
      </c>
      <c r="E29" s="16">
        <v>88.67</v>
      </c>
      <c r="F29" s="16">
        <v>6.6</v>
      </c>
      <c r="G29" s="16">
        <v>7.51</v>
      </c>
      <c r="H29" s="16">
        <v>8.92</v>
      </c>
      <c r="I29">
        <f t="shared" si="0"/>
        <v>0.664840136738387</v>
      </c>
    </row>
    <row r="30" spans="1:9">
      <c r="A30" s="10" t="s">
        <v>25</v>
      </c>
      <c r="B30" s="16">
        <v>286.33</v>
      </c>
      <c r="C30" s="16">
        <v>8.91</v>
      </c>
      <c r="D30" s="16">
        <v>3.67</v>
      </c>
      <c r="E30" s="16">
        <v>167.34</v>
      </c>
      <c r="F30" s="16">
        <v>9.45</v>
      </c>
      <c r="G30" s="16">
        <v>22.61</v>
      </c>
      <c r="H30" s="16">
        <v>9.92</v>
      </c>
      <c r="I30">
        <f t="shared" si="0"/>
        <v>0.774979918276115</v>
      </c>
    </row>
    <row r="31" spans="1:9">
      <c r="A31" s="10" t="s">
        <v>26</v>
      </c>
      <c r="B31" s="16">
        <v>16.37</v>
      </c>
      <c r="C31" s="16">
        <v>0.07</v>
      </c>
      <c r="D31" s="17"/>
      <c r="E31" s="16">
        <v>6.19</v>
      </c>
      <c r="F31" s="17"/>
      <c r="G31" s="17"/>
      <c r="H31" s="16">
        <v>1.31</v>
      </c>
      <c r="I31">
        <f t="shared" si="0"/>
        <v>0.462431276725718</v>
      </c>
    </row>
    <row r="32" spans="1:9">
      <c r="A32" s="10" t="s">
        <v>27</v>
      </c>
      <c r="B32" s="16">
        <v>347.35</v>
      </c>
      <c r="C32" s="16">
        <v>39.78</v>
      </c>
      <c r="D32" s="16">
        <v>57.29</v>
      </c>
      <c r="E32" s="16">
        <v>72.94</v>
      </c>
      <c r="F32" s="16">
        <v>7.05</v>
      </c>
      <c r="G32" s="16">
        <v>19.18</v>
      </c>
      <c r="H32" s="16">
        <v>12.2</v>
      </c>
      <c r="I32">
        <f t="shared" si="0"/>
        <v>0.600086368216496</v>
      </c>
    </row>
    <row r="33" spans="1:9">
      <c r="A33" s="10" t="s">
        <v>28</v>
      </c>
      <c r="B33" s="16">
        <v>155.22</v>
      </c>
      <c r="C33" s="16">
        <v>4.03</v>
      </c>
      <c r="D33" s="16">
        <v>3.59</v>
      </c>
      <c r="E33" s="16">
        <v>67.15</v>
      </c>
      <c r="F33" s="16">
        <v>5.8</v>
      </c>
      <c r="G33" s="16">
        <v>24.76</v>
      </c>
      <c r="H33" s="16">
        <v>5.09</v>
      </c>
      <c r="I33">
        <f t="shared" si="0"/>
        <v>0.711377399819611</v>
      </c>
    </row>
    <row r="34" spans="1:9">
      <c r="A34" s="10" t="s">
        <v>29</v>
      </c>
      <c r="B34" s="16">
        <v>71.94</v>
      </c>
      <c r="C34" s="16">
        <v>6.96</v>
      </c>
      <c r="D34" s="16">
        <v>0.31</v>
      </c>
      <c r="E34" s="16">
        <v>38.02</v>
      </c>
      <c r="F34" s="16">
        <v>7.6</v>
      </c>
      <c r="G34" s="16">
        <v>3.98</v>
      </c>
      <c r="H34" s="16">
        <v>1.32</v>
      </c>
      <c r="I34">
        <f t="shared" si="0"/>
        <v>0.808868501529052</v>
      </c>
    </row>
    <row r="35" spans="1:9">
      <c r="A35" s="10" t="s">
        <v>30</v>
      </c>
      <c r="B35" s="16">
        <v>161.12</v>
      </c>
      <c r="C35" s="16">
        <v>13.72</v>
      </c>
      <c r="D35" s="16">
        <v>3.53</v>
      </c>
      <c r="E35" s="16">
        <v>69.14</v>
      </c>
      <c r="F35" s="16">
        <v>27.58</v>
      </c>
      <c r="G35" s="16">
        <v>4.23</v>
      </c>
      <c r="H35" s="16">
        <v>3.09</v>
      </c>
      <c r="I35">
        <f t="shared" si="0"/>
        <v>0.752792949354518</v>
      </c>
    </row>
    <row r="36" ht="15" spans="1:9">
      <c r="A36" s="11" t="s">
        <v>31</v>
      </c>
      <c r="B36" s="18">
        <v>323.68</v>
      </c>
      <c r="C36" s="18">
        <v>40.54</v>
      </c>
      <c r="D36" s="18">
        <v>10.71</v>
      </c>
      <c r="E36" s="18">
        <v>138.54</v>
      </c>
      <c r="F36" s="18">
        <v>8.22</v>
      </c>
      <c r="G36" s="18">
        <v>14.39</v>
      </c>
      <c r="H36" s="18">
        <v>14.39</v>
      </c>
      <c r="I36">
        <f t="shared" si="0"/>
        <v>0.700661146811666</v>
      </c>
    </row>
  </sheetData>
  <sheetProtection formatCells="0" insertHyperlinks="0" autoFilter="0"/>
  <mergeCells count="8">
    <mergeCell ref="A2:A4"/>
    <mergeCell ref="B3:B4"/>
    <mergeCell ref="C3:C4"/>
    <mergeCell ref="D3:D4"/>
    <mergeCell ref="E3:E4"/>
    <mergeCell ref="F3:F4"/>
    <mergeCell ref="G3:G4"/>
    <mergeCell ref="H3:H4"/>
  </mergeCells>
  <pageMargins left="0.75" right="0.75" top="1" bottom="1" header="0.5" footer="0.5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workbookViewId="0">
      <selection activeCell="I5" sqref="I5:I36"/>
    </sheetView>
  </sheetViews>
  <sheetFormatPr defaultColWidth="9.025" defaultRowHeight="14.25"/>
  <cols>
    <col min="9" max="9" width="12.8"/>
  </cols>
  <sheetData>
    <row r="1" spans="1:1">
      <c r="A1" t="s">
        <v>73</v>
      </c>
    </row>
    <row r="2" spans="1:8">
      <c r="A2" s="1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2"/>
      <c r="B3" s="3" t="s">
        <v>55</v>
      </c>
      <c r="C3" s="4" t="s">
        <v>55</v>
      </c>
      <c r="D3" s="4" t="s">
        <v>55</v>
      </c>
      <c r="E3" s="4" t="s">
        <v>55</v>
      </c>
      <c r="F3" s="4" t="s">
        <v>55</v>
      </c>
      <c r="G3" s="4" t="s">
        <v>55</v>
      </c>
      <c r="H3" s="4" t="s">
        <v>55</v>
      </c>
    </row>
    <row r="4" spans="1:8">
      <c r="A4" s="5"/>
      <c r="B4" s="6"/>
      <c r="C4" s="6"/>
      <c r="D4" s="7"/>
      <c r="E4" s="7"/>
      <c r="F4" s="7"/>
      <c r="G4" s="7"/>
      <c r="H4" s="7"/>
    </row>
    <row r="5" spans="1:9">
      <c r="A5" s="8" t="s">
        <v>0</v>
      </c>
      <c r="B5" s="9">
        <v>11597.62</v>
      </c>
      <c r="C5" s="9">
        <v>792.95</v>
      </c>
      <c r="D5" s="9">
        <v>381.81</v>
      </c>
      <c r="E5" s="9">
        <v>2745.88</v>
      </c>
      <c r="F5" s="9">
        <v>639.85</v>
      </c>
      <c r="G5" s="9">
        <v>578.23</v>
      </c>
      <c r="H5" s="9">
        <v>464.41</v>
      </c>
      <c r="I5">
        <f>SUM(C5:H5)/B5</f>
        <v>0.483127572726128</v>
      </c>
    </row>
    <row r="6" spans="1:9">
      <c r="A6" s="10" t="s">
        <v>1</v>
      </c>
      <c r="B6" s="9">
        <v>326.95</v>
      </c>
      <c r="C6" s="9">
        <v>1.11</v>
      </c>
      <c r="D6" s="9">
        <v>1.62</v>
      </c>
      <c r="E6" s="9">
        <v>133.47</v>
      </c>
      <c r="F6" s="9">
        <v>0.97</v>
      </c>
      <c r="G6" s="9">
        <v>0.41</v>
      </c>
      <c r="H6" s="9">
        <v>4.94</v>
      </c>
      <c r="I6">
        <f t="shared" ref="I6:I36" si="0">SUM(C6:H6)/B6</f>
        <v>0.435907631136259</v>
      </c>
    </row>
    <row r="7" spans="1:9">
      <c r="A7" s="10" t="s">
        <v>2</v>
      </c>
      <c r="B7" s="9">
        <v>134.35</v>
      </c>
      <c r="C7" s="9">
        <v>14.07</v>
      </c>
      <c r="D7" s="9">
        <v>3.36</v>
      </c>
      <c r="E7" s="9">
        <v>18.81</v>
      </c>
      <c r="F7" s="9">
        <v>13.43</v>
      </c>
      <c r="G7" s="9">
        <v>16.93</v>
      </c>
      <c r="H7" s="9">
        <v>2.8</v>
      </c>
      <c r="I7">
        <f t="shared" si="0"/>
        <v>0.516561220692222</v>
      </c>
    </row>
    <row r="8" spans="1:9">
      <c r="A8" s="10" t="s">
        <v>3</v>
      </c>
      <c r="B8" s="9">
        <v>541.33</v>
      </c>
      <c r="C8" s="9">
        <v>27.29</v>
      </c>
      <c r="D8" s="9">
        <v>16.63</v>
      </c>
      <c r="E8" s="9">
        <v>99.37</v>
      </c>
      <c r="F8" s="9">
        <v>161.79</v>
      </c>
      <c r="G8" s="9">
        <v>5.98</v>
      </c>
      <c r="H8" s="9">
        <v>21.2</v>
      </c>
      <c r="I8">
        <f t="shared" si="0"/>
        <v>0.613784567638963</v>
      </c>
    </row>
    <row r="9" spans="1:9">
      <c r="A9" s="10" t="s">
        <v>4</v>
      </c>
      <c r="B9" s="9">
        <v>940.17</v>
      </c>
      <c r="C9" s="9">
        <v>42.63</v>
      </c>
      <c r="D9" s="9">
        <v>41.66</v>
      </c>
      <c r="E9" s="9">
        <v>119.75</v>
      </c>
      <c r="F9" s="9">
        <v>41.13</v>
      </c>
      <c r="G9" s="9">
        <v>21.25</v>
      </c>
      <c r="H9" s="9">
        <v>12.58</v>
      </c>
      <c r="I9">
        <f t="shared" si="0"/>
        <v>0.296754842209388</v>
      </c>
    </row>
    <row r="10" spans="1:9">
      <c r="A10" s="10" t="s">
        <v>5</v>
      </c>
      <c r="B10" s="9">
        <v>442.96</v>
      </c>
      <c r="C10" s="9">
        <v>46.25</v>
      </c>
      <c r="D10" s="9">
        <v>20.09</v>
      </c>
      <c r="E10" s="9">
        <v>149.46</v>
      </c>
      <c r="F10" s="9">
        <v>27.22</v>
      </c>
      <c r="G10" s="9">
        <v>38.62</v>
      </c>
      <c r="H10" s="9">
        <v>11.65</v>
      </c>
      <c r="I10">
        <f t="shared" si="0"/>
        <v>0.662113960628499</v>
      </c>
    </row>
    <row r="11" spans="1:9">
      <c r="A11" s="10" t="s">
        <v>6</v>
      </c>
      <c r="B11" s="9">
        <v>378.2</v>
      </c>
      <c r="C11" s="9">
        <v>36.85</v>
      </c>
      <c r="D11" s="9">
        <v>35.68</v>
      </c>
      <c r="E11" s="9">
        <v>75.28</v>
      </c>
      <c r="F11" s="9">
        <v>49.06</v>
      </c>
      <c r="G11" s="9">
        <v>28.62</v>
      </c>
      <c r="H11" s="9">
        <v>14.71</v>
      </c>
      <c r="I11">
        <f t="shared" si="0"/>
        <v>0.635113696456901</v>
      </c>
    </row>
    <row r="12" spans="1:9">
      <c r="A12" s="10" t="s">
        <v>7</v>
      </c>
      <c r="B12" s="9">
        <v>157.46</v>
      </c>
      <c r="C12" s="9">
        <v>10.01</v>
      </c>
      <c r="D12" s="9">
        <v>0.86</v>
      </c>
      <c r="E12" s="9">
        <v>34.46</v>
      </c>
      <c r="F12" s="9">
        <v>4.66</v>
      </c>
      <c r="G12" s="9">
        <v>1.8</v>
      </c>
      <c r="H12" s="9">
        <v>7.06</v>
      </c>
      <c r="I12">
        <f t="shared" si="0"/>
        <v>0.373745713197002</v>
      </c>
    </row>
    <row r="13" spans="1:9">
      <c r="A13" s="10" t="s">
        <v>8</v>
      </c>
      <c r="B13" s="9">
        <v>164.65</v>
      </c>
      <c r="C13" s="9">
        <v>4.66</v>
      </c>
      <c r="D13" s="9">
        <v>9.73</v>
      </c>
      <c r="E13" s="9">
        <v>44.04</v>
      </c>
      <c r="F13" s="9">
        <v>6.32</v>
      </c>
      <c r="G13" s="9">
        <v>1.8</v>
      </c>
      <c r="H13" s="9">
        <v>4.59</v>
      </c>
      <c r="I13">
        <f t="shared" si="0"/>
        <v>0.432068023079259</v>
      </c>
    </row>
    <row r="14" spans="1:9">
      <c r="A14" s="10" t="s">
        <v>9</v>
      </c>
      <c r="B14" s="9">
        <v>164.19</v>
      </c>
      <c r="C14" s="9">
        <v>12.66</v>
      </c>
      <c r="D14" s="9">
        <v>4.64</v>
      </c>
      <c r="E14" s="9">
        <v>18.57</v>
      </c>
      <c r="F14" s="9">
        <v>19.72</v>
      </c>
      <c r="G14" s="9">
        <v>2.66</v>
      </c>
      <c r="H14" s="9">
        <v>2.88</v>
      </c>
      <c r="I14">
        <f t="shared" si="0"/>
        <v>0.372312564711615</v>
      </c>
    </row>
    <row r="15" spans="1:9">
      <c r="A15" s="10" t="s">
        <v>10</v>
      </c>
      <c r="B15" s="9">
        <v>838.03</v>
      </c>
      <c r="C15" s="9">
        <v>58.76</v>
      </c>
      <c r="D15" s="9">
        <v>7.87</v>
      </c>
      <c r="E15" s="9">
        <v>112.53</v>
      </c>
      <c r="F15" s="9">
        <v>59.32</v>
      </c>
      <c r="G15" s="9">
        <v>17.98</v>
      </c>
      <c r="H15" s="9">
        <v>28.63</v>
      </c>
      <c r="I15">
        <f t="shared" si="0"/>
        <v>0.340190685297662</v>
      </c>
    </row>
    <row r="16" spans="1:9">
      <c r="A16" s="10" t="s">
        <v>11</v>
      </c>
      <c r="B16" s="9">
        <v>887.48</v>
      </c>
      <c r="C16" s="9">
        <v>57.23</v>
      </c>
      <c r="D16" s="9">
        <v>36.78</v>
      </c>
      <c r="E16" s="9">
        <v>100.35</v>
      </c>
      <c r="F16" s="9">
        <v>11.93</v>
      </c>
      <c r="G16" s="9">
        <v>21.69</v>
      </c>
      <c r="H16" s="9">
        <v>38.33</v>
      </c>
      <c r="I16">
        <f t="shared" si="0"/>
        <v>0.300074367873079</v>
      </c>
    </row>
    <row r="17" spans="1:9">
      <c r="A17" s="10" t="s">
        <v>12</v>
      </c>
      <c r="B17" s="9">
        <v>345.26</v>
      </c>
      <c r="C17" s="9">
        <v>24.97</v>
      </c>
      <c r="D17" s="9">
        <v>2.39</v>
      </c>
      <c r="E17" s="9">
        <v>57.01</v>
      </c>
      <c r="F17" s="9">
        <v>9.33</v>
      </c>
      <c r="G17" s="9">
        <v>24.42</v>
      </c>
      <c r="H17" s="9">
        <v>23.79</v>
      </c>
      <c r="I17">
        <f t="shared" si="0"/>
        <v>0.41102357643515</v>
      </c>
    </row>
    <row r="18" spans="1:9">
      <c r="A18" s="10" t="s">
        <v>13</v>
      </c>
      <c r="B18" s="9">
        <v>354.6</v>
      </c>
      <c r="C18" s="9">
        <v>29.38</v>
      </c>
      <c r="D18" s="9">
        <v>12.19</v>
      </c>
      <c r="E18" s="9">
        <v>74.43</v>
      </c>
      <c r="F18" s="9">
        <v>9.92</v>
      </c>
      <c r="G18" s="9">
        <v>33.44</v>
      </c>
      <c r="H18" s="9">
        <v>19.15</v>
      </c>
      <c r="I18">
        <f t="shared" si="0"/>
        <v>0.503412295544275</v>
      </c>
    </row>
    <row r="19" spans="1:9">
      <c r="A19" s="10" t="s">
        <v>14</v>
      </c>
      <c r="B19" s="9">
        <v>205.06</v>
      </c>
      <c r="C19" s="9">
        <v>8.35</v>
      </c>
      <c r="D19" s="9">
        <v>2.88</v>
      </c>
      <c r="E19" s="9">
        <v>38</v>
      </c>
      <c r="F19" s="9">
        <v>4.15</v>
      </c>
      <c r="G19" s="9">
        <v>23.21</v>
      </c>
      <c r="H19" s="9">
        <v>13.35</v>
      </c>
      <c r="I19">
        <f t="shared" si="0"/>
        <v>0.43860333560909</v>
      </c>
    </row>
    <row r="20" spans="1:9">
      <c r="A20" s="10" t="s">
        <v>15</v>
      </c>
      <c r="B20" s="9">
        <v>1029.15</v>
      </c>
      <c r="C20" s="9">
        <v>112.21</v>
      </c>
      <c r="D20" s="9">
        <v>58.25</v>
      </c>
      <c r="E20" s="9">
        <v>224.11</v>
      </c>
      <c r="F20" s="9">
        <v>46.31</v>
      </c>
      <c r="G20" s="9">
        <v>73.36</v>
      </c>
      <c r="H20" s="9">
        <v>37.34</v>
      </c>
      <c r="I20">
        <f t="shared" si="0"/>
        <v>0.535956857600933</v>
      </c>
    </row>
    <row r="21" spans="1:9">
      <c r="A21" s="10" t="s">
        <v>16</v>
      </c>
      <c r="B21" s="9">
        <v>559.07</v>
      </c>
      <c r="C21" s="9">
        <v>55.84</v>
      </c>
      <c r="D21" s="9">
        <v>13.65</v>
      </c>
      <c r="E21" s="9">
        <v>115.37</v>
      </c>
      <c r="F21" s="9">
        <v>18.27</v>
      </c>
      <c r="G21" s="9">
        <v>50.64</v>
      </c>
      <c r="H21" s="9">
        <v>38.77</v>
      </c>
      <c r="I21">
        <f t="shared" si="0"/>
        <v>0.523261845564956</v>
      </c>
    </row>
    <row r="22" spans="1:9">
      <c r="A22" s="10" t="s">
        <v>17</v>
      </c>
      <c r="B22" s="9">
        <v>324.61</v>
      </c>
      <c r="C22" s="9">
        <v>31.56</v>
      </c>
      <c r="D22" s="9">
        <v>2.82</v>
      </c>
      <c r="E22" s="9">
        <v>76.26</v>
      </c>
      <c r="F22" s="9">
        <v>7.3</v>
      </c>
      <c r="G22" s="9">
        <v>5.24</v>
      </c>
      <c r="H22" s="9">
        <v>13.52</v>
      </c>
      <c r="I22">
        <f t="shared" si="0"/>
        <v>0.421120729490774</v>
      </c>
    </row>
    <row r="23" spans="1:9">
      <c r="A23" s="10" t="s">
        <v>18</v>
      </c>
      <c r="B23" s="9">
        <v>219.23</v>
      </c>
      <c r="C23" s="9">
        <v>8.64</v>
      </c>
      <c r="D23" s="9">
        <v>2.48</v>
      </c>
      <c r="E23" s="9">
        <v>55.19</v>
      </c>
      <c r="F23" s="9">
        <v>2.53</v>
      </c>
      <c r="G23" s="9">
        <v>9.91</v>
      </c>
      <c r="H23" s="9">
        <v>19.37</v>
      </c>
      <c r="I23">
        <f t="shared" si="0"/>
        <v>0.447566482689413</v>
      </c>
    </row>
    <row r="24" spans="1:9">
      <c r="A24" s="10" t="s">
        <v>19</v>
      </c>
      <c r="B24" s="9">
        <v>1015.66</v>
      </c>
      <c r="C24" s="9">
        <v>35.06</v>
      </c>
      <c r="D24" s="9">
        <v>16.36</v>
      </c>
      <c r="E24" s="9">
        <v>207.06</v>
      </c>
      <c r="F24" s="9">
        <v>12.38</v>
      </c>
      <c r="G24" s="9">
        <v>18.42</v>
      </c>
      <c r="H24" s="9">
        <v>34.38</v>
      </c>
      <c r="I24">
        <f t="shared" si="0"/>
        <v>0.318669633538783</v>
      </c>
    </row>
    <row r="25" spans="1:9">
      <c r="A25" s="10" t="s">
        <v>20</v>
      </c>
      <c r="B25" s="9">
        <v>268.07</v>
      </c>
      <c r="C25" s="9">
        <v>5.52</v>
      </c>
      <c r="D25" s="9">
        <v>2.54</v>
      </c>
      <c r="E25" s="9">
        <v>78.68</v>
      </c>
      <c r="F25" s="9">
        <v>25.08</v>
      </c>
      <c r="G25" s="9">
        <v>58.63</v>
      </c>
      <c r="H25" s="9">
        <v>12.6</v>
      </c>
      <c r="I25">
        <f t="shared" si="0"/>
        <v>0.682844033274891</v>
      </c>
    </row>
    <row r="26" spans="1:9">
      <c r="A26" s="10" t="s">
        <v>21</v>
      </c>
      <c r="B26" s="9">
        <v>41.25</v>
      </c>
      <c r="C26" s="9">
        <v>2.39</v>
      </c>
      <c r="D26" s="9">
        <v>2.23</v>
      </c>
      <c r="E26" s="9">
        <v>19.11</v>
      </c>
      <c r="F26" s="13"/>
      <c r="G26" s="9">
        <v>0.07</v>
      </c>
      <c r="H26" s="9">
        <v>1.59</v>
      </c>
      <c r="I26">
        <f t="shared" si="0"/>
        <v>0.615515151515152</v>
      </c>
    </row>
    <row r="27" spans="1:9">
      <c r="A27" s="10" t="s">
        <v>22</v>
      </c>
      <c r="B27" s="9">
        <v>145.98</v>
      </c>
      <c r="C27" s="9">
        <v>10.05</v>
      </c>
      <c r="D27" s="9">
        <v>0.27</v>
      </c>
      <c r="E27" s="9">
        <v>26.06</v>
      </c>
      <c r="F27" s="9">
        <v>6.32</v>
      </c>
      <c r="G27" s="9">
        <v>6.47</v>
      </c>
      <c r="H27" s="9">
        <v>13.74</v>
      </c>
      <c r="I27">
        <f t="shared" si="0"/>
        <v>0.43094944512947</v>
      </c>
    </row>
    <row r="28" spans="1:9">
      <c r="A28" s="10" t="s">
        <v>23</v>
      </c>
      <c r="B28" s="9">
        <v>534.89</v>
      </c>
      <c r="C28" s="9">
        <v>21.53</v>
      </c>
      <c r="D28" s="9">
        <v>2.45</v>
      </c>
      <c r="E28" s="9">
        <v>203.61</v>
      </c>
      <c r="F28" s="9">
        <v>29.8</v>
      </c>
      <c r="G28" s="9">
        <v>6.74</v>
      </c>
      <c r="H28" s="9">
        <v>31.85</v>
      </c>
      <c r="I28">
        <f t="shared" si="0"/>
        <v>0.553347417225972</v>
      </c>
    </row>
    <row r="29" spans="1:9">
      <c r="A29" s="10" t="s">
        <v>24</v>
      </c>
      <c r="B29" s="9">
        <v>193.31</v>
      </c>
      <c r="C29" s="9">
        <v>16.17</v>
      </c>
      <c r="D29" s="9">
        <v>1.71</v>
      </c>
      <c r="E29" s="9">
        <v>102.26</v>
      </c>
      <c r="F29" s="9">
        <v>7.56</v>
      </c>
      <c r="G29" s="9">
        <v>4.78</v>
      </c>
      <c r="H29" s="9">
        <v>9.36</v>
      </c>
      <c r="I29">
        <f t="shared" si="0"/>
        <v>0.733743727691273</v>
      </c>
    </row>
    <row r="30" spans="1:9">
      <c r="A30" s="10" t="s">
        <v>25</v>
      </c>
      <c r="B30" s="9">
        <v>288.49</v>
      </c>
      <c r="C30" s="9">
        <v>11.9</v>
      </c>
      <c r="D30" s="9">
        <v>2.14</v>
      </c>
      <c r="E30" s="9">
        <v>171.09</v>
      </c>
      <c r="F30" s="9">
        <v>7.08</v>
      </c>
      <c r="G30" s="9">
        <v>26.44</v>
      </c>
      <c r="H30" s="9">
        <v>8.96</v>
      </c>
      <c r="I30">
        <f t="shared" si="0"/>
        <v>0.788970154944712</v>
      </c>
    </row>
    <row r="31" spans="1:9">
      <c r="A31" s="10" t="s">
        <v>26</v>
      </c>
      <c r="B31" s="9">
        <v>14.13</v>
      </c>
      <c r="C31" s="9">
        <v>0.07</v>
      </c>
      <c r="D31" s="9"/>
      <c r="E31" s="9">
        <v>6.64</v>
      </c>
      <c r="F31" s="13"/>
      <c r="G31" s="9"/>
      <c r="H31" s="9">
        <v>1.26</v>
      </c>
      <c r="I31">
        <f t="shared" si="0"/>
        <v>0.564048124557679</v>
      </c>
    </row>
    <row r="32" spans="1:9">
      <c r="A32" s="10" t="s">
        <v>27</v>
      </c>
      <c r="B32" s="9">
        <v>348.11</v>
      </c>
      <c r="C32" s="9">
        <v>38.7</v>
      </c>
      <c r="D32" s="9">
        <v>59.82</v>
      </c>
      <c r="E32" s="9">
        <v>68.72</v>
      </c>
      <c r="F32" s="9">
        <v>6.6</v>
      </c>
      <c r="G32" s="9">
        <v>16.03</v>
      </c>
      <c r="H32" s="9">
        <v>10.82</v>
      </c>
      <c r="I32">
        <f t="shared" si="0"/>
        <v>0.57651317112407</v>
      </c>
    </row>
    <row r="33" spans="1:9">
      <c r="A33" s="10" t="s">
        <v>28</v>
      </c>
      <c r="B33" s="9">
        <v>155.29</v>
      </c>
      <c r="C33" s="9">
        <v>3.3</v>
      </c>
      <c r="D33" s="9">
        <v>5.52</v>
      </c>
      <c r="E33" s="9">
        <v>68.31</v>
      </c>
      <c r="F33" s="9">
        <v>6.78</v>
      </c>
      <c r="G33" s="9">
        <v>28.85</v>
      </c>
      <c r="H33" s="9">
        <v>5.3</v>
      </c>
      <c r="I33">
        <f t="shared" si="0"/>
        <v>0.760255006761543</v>
      </c>
    </row>
    <row r="34" spans="1:9">
      <c r="A34" s="10" t="s">
        <v>29</v>
      </c>
      <c r="B34" s="9">
        <v>71.19</v>
      </c>
      <c r="C34" s="9">
        <v>10.11</v>
      </c>
      <c r="D34" s="9">
        <v>0.57</v>
      </c>
      <c r="E34" s="9">
        <v>31.61</v>
      </c>
      <c r="F34" s="9">
        <v>7.82</v>
      </c>
      <c r="G34" s="9">
        <v>7.38</v>
      </c>
      <c r="H34" s="9">
        <v>1.26</v>
      </c>
      <c r="I34">
        <f t="shared" si="0"/>
        <v>0.825256356229808</v>
      </c>
    </row>
    <row r="35" spans="1:9">
      <c r="A35" s="10" t="s">
        <v>30</v>
      </c>
      <c r="B35" s="9">
        <v>180.34</v>
      </c>
      <c r="C35" s="9">
        <v>18.22</v>
      </c>
      <c r="D35" s="9">
        <v>3.43</v>
      </c>
      <c r="E35" s="9">
        <v>77.23</v>
      </c>
      <c r="F35" s="9">
        <v>29.96</v>
      </c>
      <c r="G35" s="9">
        <v>4.42</v>
      </c>
      <c r="H35" s="9">
        <v>2.3</v>
      </c>
      <c r="I35">
        <f t="shared" si="0"/>
        <v>0.751691249861373</v>
      </c>
    </row>
    <row r="36" spans="1:9">
      <c r="A36" s="11" t="s">
        <v>31</v>
      </c>
      <c r="B36" s="12">
        <v>328.17</v>
      </c>
      <c r="C36" s="12">
        <v>37.45</v>
      </c>
      <c r="D36" s="12">
        <v>11.18</v>
      </c>
      <c r="E36" s="12">
        <v>139.05</v>
      </c>
      <c r="F36" s="12">
        <v>7.1</v>
      </c>
      <c r="G36" s="12">
        <v>22.07</v>
      </c>
      <c r="H36" s="12">
        <v>16.32</v>
      </c>
      <c r="I36">
        <f t="shared" si="0"/>
        <v>0.710515891153975</v>
      </c>
    </row>
  </sheetData>
  <sheetProtection formatCells="0" insertHyperlinks="0" autoFilter="0"/>
  <mergeCells count="8">
    <mergeCell ref="A2:A4"/>
    <mergeCell ref="B3:B4"/>
    <mergeCell ref="C3:C4"/>
    <mergeCell ref="D3:D4"/>
    <mergeCell ref="E3:E4"/>
    <mergeCell ref="F3:F4"/>
    <mergeCell ref="G3:G4"/>
    <mergeCell ref="H3:H4"/>
  </mergeCell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>
  <commentList sheetStid="1">
    <comment s:ref="A1" rgbClr="FF0000">
      <item id="{1f35b906-32ac-41d4-9865-46f8a97d200c}" isNormal="1">
        <s:text>
          <s:r>
            <s:t xml:space="preserve">更多数据：关注公众号【马克数据网】
</s:t>
          </s:r>
        </s:text>
      </item>
    </comment>
  </commentList>
  <commentList sheetStid="10">
    <comment s:ref="A1" rgbClr="FF0000">
      <item id="{b62a3cb6-b63e-4b53-81b9-beb858942fd6}" isNormal="1">
        <s:text>
          <s:r>
            <s:t xml:space="preserve">更多数据：关注公众号【马克数据网】
</s:t>
          </s:r>
        </s:text>
      </item>
    </comment>
  </commentList>
  <commentList sheetStid="2">
    <comment s:ref="A1" rgbClr="FF0000">
      <item id="{39d20282-7ce0-46bb-9aeb-dc90e56d66b5}" isNormal="1">
        <s:text>
          <s:r>
            <s:t xml:space="preserve">更多数据：关注公众号【马克数据网】</s:t>
          </s:r>
        </s:text>
      </item>
    </comment>
  </commentList>
  <commentList sheetStid="12">
    <comment s:ref="A1" rgbClr="FF0000">
      <item id="{2ac4d7f4-dea9-48c9-bf96-496fff3913c4}" isNormal="1">
        <s:text>
          <s:r>
            <s:t xml:space="preserve">更多数据：关注公众号【马克数据网】
</s:t>
          </s:r>
        </s:text>
      </item>
    </comment>
  </commentList>
  <commentList sheetStid="13">
    <comment s:ref="A1" rgbClr="FF0000">
      <item id="{ef13eed0-3931-4701-9fcc-cd0b00e3ff75}" isNormal="1">
        <s:text>
          <s:r>
            <s:t xml:space="preserve">更多数据：关注公众号【马克数据网】
</s:t>
          </s:r>
        </s:text>
      </item>
    </comment>
  </commentList>
</comments>
</file>

<file path=customXml/item2.xml><?xml version="1.0" encoding="utf-8"?>
<woProps xmlns="https://web.wps.cn/et/2018/main" xmlns:s="http://schemas.openxmlformats.org/spreadsheetml/2006/main">
  <woSheetsProps>
    <woSheetProps sheetStid="8" interlineOnOff="0" interlineColor="0" isDbSheet="0" isDashBoardSheet="0"/>
    <woSheetProps sheetStid="11" interlineOnOff="0" interlineColor="0" isDbSheet="0" isDashBoardSheet="0"/>
    <woSheetProps sheetStid="9" interlineOnOff="0" interlineColor="0" isDbSheet="0" isDashBoardSheet="0">
      <pivotTables/>
    </woSheetProps>
    <woSheetProps sheetStid="1" interlineOnOff="0" interlineColor="0" isDbSheet="0" isDashBoardSheet="0"/>
    <woSheetProps sheetStid="10" interlineOnOff="0" interlineColor="0" isDbSheet="0" isDashBoardSheet="0"/>
    <woSheetProps sheetStid="2" interlineOnOff="0" interlineColor="0" isDbSheet="0" isDashBoardSheet="0"/>
    <woSheetProps sheetStid="12" interlineOnOff="0" interlineColor="0" isDbSheet="0" isDashBoardSheet="0"/>
    <woSheetProps sheetStid="13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8" master=""/>
  <rangeList sheetStid="11" master=""/>
  <rangeList sheetStid="9" master=""/>
  <rangeList sheetStid="1" master=""/>
  <rangeList sheetStid="10" master=""/>
  <rangeList sheetStid="2" master=""/>
  <rangeList sheetStid="12" master=""/>
  <rangeList sheetStid="13" master=""/>
</allowEditUser>
</file>

<file path=customXml/item4.xml><?xml version="1.0" encoding="utf-8"?>
<pixelators xmlns="https://web.wps.cn/et/2018/main" xmlns:s="http://schemas.openxmlformats.org/spreadsheetml/2006/main">
  <pixelatorList sheetStid="8"/>
  <pixelatorList sheetStid="11"/>
  <pixelatorList sheetStid="9"/>
  <pixelatorList sheetStid="1"/>
  <pixelatorList sheetStid="10"/>
  <pixelatorList sheetStid="2"/>
  <pixelatorList sheetStid="12"/>
  <pixelatorList sheetStid="13"/>
  <pixelatorList sheetStid="14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占比汇总</vt:lpstr>
      <vt:lpstr>绿色信贷-计算结果</vt:lpstr>
      <vt:lpstr>Sheet3</vt:lpstr>
      <vt:lpstr>2014-2020计算过程</vt:lpstr>
      <vt:lpstr>2017年插值法填充</vt:lpstr>
      <vt:lpstr>2006-2013计算过程</vt:lpstr>
      <vt:lpstr>2022年</vt:lpstr>
      <vt:lpstr>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2015-06-06T02:19:00Z</dcterms:created>
  <dcterms:modified xsi:type="dcterms:W3CDTF">2024-05-14T21:56:00Z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80F63F0A3C24484998421A4A7250E782</vt:lpwstr>
  </property>
  <property fmtid="{D5CDD505-2E9C-101B-9397-08002B2CF9AE}" pid="3" name="KSOProductBuildVer">
    <vt:lpwstr>2052-0.0.0.0</vt:lpwstr>
  </property>
</Properties>
</file>