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8_{2FDF20DC-6972-4542-8A96-91C6676F59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7" i="1"/>
  <c r="C8" i="1"/>
  <c r="C9" i="1"/>
  <c r="B10" i="1"/>
  <c r="B8" i="1"/>
  <c r="B7" i="1"/>
  <c r="B12" i="1" s="1"/>
  <c r="B9" i="1"/>
  <c r="C12" i="1" l="1"/>
</calcChain>
</file>

<file path=xl/sharedStrings.xml><?xml version="1.0" encoding="utf-8"?>
<sst xmlns="http://schemas.openxmlformats.org/spreadsheetml/2006/main" count="11" uniqueCount="11">
  <si>
    <t>Machine operators</t>
    <phoneticPr fontId="1" type="noConversion"/>
  </si>
  <si>
    <t>Maintenance</t>
    <phoneticPr fontId="1" type="noConversion"/>
  </si>
  <si>
    <t>standard</t>
    <phoneticPr fontId="1" type="noConversion"/>
  </si>
  <si>
    <t>night</t>
    <phoneticPr fontId="1" type="noConversion"/>
  </si>
  <si>
    <t>weekend</t>
    <phoneticPr fontId="1" type="noConversion"/>
  </si>
  <si>
    <t>bank holidays</t>
    <phoneticPr fontId="1" type="noConversion"/>
  </si>
  <si>
    <t>weekend (50*2=100days)</t>
    <phoneticPr fontId="1" type="noConversion"/>
  </si>
  <si>
    <t>Total</t>
    <phoneticPr fontId="1" type="noConversion"/>
  </si>
  <si>
    <t>standard (2people two shifts)260 days</t>
    <phoneticPr fontId="1" type="noConversion"/>
  </si>
  <si>
    <t>night (2people one shift)260 days</t>
    <phoneticPr fontId="1" type="noConversion"/>
  </si>
  <si>
    <t>bank holidays(8days three shifts)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</si>
</sst>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205" zoomScaleNormal="205" workbookViewId="0">
      <selection activeCell="E12" sqref="E12"/>
    </sheetView>
  </sheetViews>
  <sheetFormatPr defaultRowHeight="13.5"/>
  <cols>
    <col min="1" max="1" width="35.375" customWidth="1"/>
    <col min="2" max="2" width="19.5" customWidth="1"/>
    <col min="3" max="3" width="12.875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15</v>
      </c>
      <c r="C2">
        <v>19</v>
      </c>
    </row>
    <row r="3" spans="1:3">
      <c r="A3" t="s">
        <v>3</v>
      </c>
      <c r="B3">
        <v>17</v>
      </c>
      <c r="C3">
        <v>21.5</v>
      </c>
    </row>
    <row r="4" spans="1:3">
      <c r="A4" t="s">
        <v>4</v>
      </c>
      <c r="B4">
        <v>17</v>
      </c>
      <c r="C4">
        <v>21.5</v>
      </c>
    </row>
    <row r="5" spans="1:3">
      <c r="A5" t="s">
        <v>5</v>
      </c>
      <c r="B5">
        <v>19.5</v>
      </c>
      <c r="C5">
        <v>23</v>
      </c>
    </row>
    <row r="7" spans="1:3">
      <c r="A7" t="s">
        <v>8</v>
      </c>
      <c r="B7">
        <f xml:space="preserve"> B2*2*16*260</f>
        <v>124800</v>
      </c>
      <c r="C7">
        <f xml:space="preserve"> C2*3*37*8</f>
        <v>16872</v>
      </c>
    </row>
    <row r="8" spans="1:3">
      <c r="A8" t="s">
        <v>9</v>
      </c>
      <c r="B8">
        <f xml:space="preserve"> B3*2*8*260</f>
        <v>70720</v>
      </c>
      <c r="C8">
        <f xml:space="preserve"> C3*3*37*8</f>
        <v>19092</v>
      </c>
    </row>
    <row r="9" spans="1:3">
      <c r="A9" t="s">
        <v>6</v>
      </c>
      <c r="B9">
        <f xml:space="preserve"> B4*3*8*2*50</f>
        <v>40800</v>
      </c>
      <c r="C9">
        <f xml:space="preserve"> C4*1*50*8</f>
        <v>8600</v>
      </c>
    </row>
    <row r="10" spans="1:3">
      <c r="A10" t="s">
        <v>10</v>
      </c>
      <c r="B10">
        <f>8*B5*2*24</f>
        <v>7488</v>
      </c>
      <c r="C10">
        <f>C5*1</f>
        <v>23</v>
      </c>
    </row>
    <row r="12" spans="1:3">
      <c r="A12" t="s">
        <v>7</v>
      </c>
      <c r="B12">
        <f>B7+B8+B9+B10</f>
        <v>243808</v>
      </c>
      <c r="C12">
        <f>C7+C8+C9+C10</f>
        <v>44587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2022-11-22T15:59:44Z</dcterms:created>
  <dcterms:modified xsi:type="dcterms:W3CDTF">2022-11-22T18:51:35Z</dcterms:modified>
</cp:coreProperties>
</file>