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ingh\Desktop\HCR\"/>
    </mc:Choice>
  </mc:AlternateContent>
  <xr:revisionPtr revIDLastSave="0" documentId="13_ncr:1_{09C06270-7F19-4D08-A328-F61D2C563EE8}" xr6:coauthVersionLast="47" xr6:coauthVersionMax="47" xr10:uidLastSave="{00000000-0000-0000-0000-000000000000}"/>
  <bookViews>
    <workbookView xWindow="-120" yWindow="-120" windowWidth="29040" windowHeight="15720" activeTab="1" xr2:uid="{695A11D3-04B1-4D3F-BC13-BAD7074390A3}"/>
  </bookViews>
  <sheets>
    <sheet name="Global" sheetId="1" r:id="rId1"/>
    <sheet name="HKU HCR (transform file)" sheetId="3" r:id="rId2"/>
    <sheet name="MIU statistics" sheetId="2" r:id="rId3"/>
    <sheet name="Cross field" sheetId="4" r:id="rId4"/>
    <sheet name="Workflow" sheetId="5" r:id="rId5"/>
  </sheets>
  <definedNames>
    <definedName name="ExternalData_1" localSheetId="1" hidden="1">'HKU HCR (transform file)'!$A$2:$I$44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5" i="4" l="1"/>
  <c r="I25" i="4"/>
  <c r="H6" i="4"/>
  <c r="G6" i="4"/>
  <c r="B55" i="1"/>
  <c r="B28" i="1"/>
  <c r="C53" i="1" s="1"/>
  <c r="C23" i="1" l="1"/>
  <c r="C36" i="1"/>
  <c r="C37" i="1"/>
  <c r="C38" i="1"/>
  <c r="C21" i="1"/>
  <c r="C40" i="1"/>
  <c r="C41" i="1"/>
  <c r="C42" i="1"/>
  <c r="C18" i="1"/>
  <c r="C44" i="1"/>
  <c r="C45" i="1"/>
  <c r="C46" i="1"/>
  <c r="C47" i="1"/>
  <c r="C13" i="1"/>
  <c r="C48" i="1"/>
  <c r="C12" i="1"/>
  <c r="C49" i="1"/>
  <c r="C11" i="1"/>
  <c r="C50" i="1"/>
  <c r="C10" i="1"/>
  <c r="C51" i="1"/>
  <c r="C9" i="1"/>
  <c r="C52" i="1"/>
  <c r="C7" i="1"/>
  <c r="C54" i="1"/>
  <c r="C6" i="1"/>
  <c r="C35" i="1"/>
  <c r="C27" i="1"/>
  <c r="C26" i="1"/>
  <c r="C25" i="1"/>
  <c r="C24" i="1"/>
  <c r="C39" i="1"/>
  <c r="C22" i="1"/>
  <c r="C20" i="1"/>
  <c r="C19" i="1"/>
  <c r="C43" i="1"/>
  <c r="C17" i="1"/>
  <c r="C16" i="1"/>
  <c r="C15" i="1"/>
  <c r="C14" i="1"/>
  <c r="C8" i="1"/>
  <c r="C28" i="1" l="1"/>
  <c r="C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963A89-3D73-47E9-B533-75840168CE4F}" keepAlive="1" name="Query - HCR transform file" description="Connection to the 'HCR transform file' query in the workbook." type="5" refreshedVersion="8" background="1" saveData="1">
    <dbPr connection="Provider=Microsoft.Mashup.OleDb.1;Data Source=$Workbook$;Location=&quot;HCR transform file&quot;;Extended Properties=&quot;&quot;" command="SELECT * FROM [HCR transform file]"/>
  </connection>
</connections>
</file>

<file path=xl/sharedStrings.xml><?xml version="1.0" encoding="utf-8"?>
<sst xmlns="http://schemas.openxmlformats.org/spreadsheetml/2006/main" count="565" uniqueCount="237">
  <si>
    <t>Highly Cited Researchers (HCR) 2025</t>
  </si>
  <si>
    <t>Source: Clarivate: https://clarivate.com/highly-cited-researchers/analysis/</t>
  </si>
  <si>
    <t>All 22 fields (Include Cross-Field)</t>
  </si>
  <si>
    <t>Essential Science Indicators (ESI) field</t>
  </si>
  <si>
    <t>Number of Highly Cited Researcher awards</t>
  </si>
  <si>
    <t>Percentage</t>
  </si>
  <si>
    <t>Agricultural Sciences</t>
  </si>
  <si>
    <t>Biology and Biochemistry</t>
  </si>
  <si>
    <t>Chemistry</t>
  </si>
  <si>
    <t>Clinical Medicine</t>
  </si>
  <si>
    <t>Computer Science</t>
  </si>
  <si>
    <t>Cross-Field</t>
  </si>
  <si>
    <t>Economics and Business</t>
  </si>
  <si>
    <t>Engineering</t>
  </si>
  <si>
    <t>Environment and Ecology</t>
  </si>
  <si>
    <t>Geosciences</t>
  </si>
  <si>
    <t>Immunology</t>
  </si>
  <si>
    <t>Materials Science</t>
  </si>
  <si>
    <t>Mathematics</t>
  </si>
  <si>
    <t>Microbiology</t>
  </si>
  <si>
    <t>Molecular Biology and Genetics</t>
  </si>
  <si>
    <t>Neuroscience and Behavior</t>
  </si>
  <si>
    <t>Pharmacology and Toxicology</t>
  </si>
  <si>
    <t>Physics</t>
  </si>
  <si>
    <t>Plant and Animal Science</t>
  </si>
  <si>
    <t>Psychiatry and Psychology</t>
  </si>
  <si>
    <t>Social Sciences</t>
  </si>
  <si>
    <t>Space Science</t>
  </si>
  <si>
    <t>Total</t>
  </si>
  <si>
    <t>21 fields (Exclude Cross-Field)</t>
  </si>
  <si>
    <t>Top 10 countries/regions by number of Highly Cited Researcher awards</t>
  </si>
  <si>
    <t>Rank</t>
  </si>
  <si>
    <t>Country/Region</t>
  </si>
  <si>
    <t>Number of Highly Cited Researcher 2025 awards</t>
  </si>
  <si>
    <t>World Share (%)</t>
  </si>
  <si>
    <t>Change in world share from 2024</t>
  </si>
  <si>
    <t>United States</t>
  </si>
  <si>
    <t>Mainland China</t>
  </si>
  <si>
    <t>United Kingdom</t>
  </si>
  <si>
    <t>Germany</t>
  </si>
  <si>
    <t>Australia</t>
  </si>
  <si>
    <t>Canada</t>
  </si>
  <si>
    <t>Netherlands</t>
  </si>
  <si>
    <t>Hong Kong SAR</t>
  </si>
  <si>
    <t>Switzerland</t>
  </si>
  <si>
    <t>France</t>
  </si>
  <si>
    <t>Top 52 homes to Highly Cited Researcher awards 2025</t>
  </si>
  <si>
    <t>Organization name</t>
  </si>
  <si>
    <t>Country/region</t>
  </si>
  <si>
    <t>Chinese Academy of Sciences (CAS)</t>
  </si>
  <si>
    <t>Harvard University</t>
  </si>
  <si>
    <t>Stanford University</t>
  </si>
  <si>
    <t>Tsinghua University</t>
  </si>
  <si>
    <t>Massachusetts Institute of Technology (MIT)</t>
  </si>
  <si>
    <t>National Institutes of Health (NIH)</t>
  </si>
  <si>
    <t>Max Planck Society</t>
  </si>
  <si>
    <t>University of Oxford</t>
  </si>
  <si>
    <t>University of Pennsylvania</t>
  </si>
  <si>
    <t>University College London</t>
  </si>
  <si>
    <t>Zhejiang University</t>
  </si>
  <si>
    <t>Columbia University</t>
  </si>
  <si>
    <t>University of Hong Kong</t>
  </si>
  <si>
    <t>University of Washington Seattle</t>
  </si>
  <si>
    <t>University of California Berkeley</t>
  </si>
  <si>
    <t>University of Cambridge</t>
  </si>
  <si>
    <t>Washington University (WUSTL)</t>
  </si>
  <si>
    <t>University of California San Diego</t>
  </si>
  <si>
    <t>University of California Los Angeles</t>
  </si>
  <si>
    <t>Yale University</t>
  </si>
  <si>
    <t>University of California San Francisco</t>
  </si>
  <si>
    <t>Peking University</t>
  </si>
  <si>
    <t>Broad Institute</t>
  </si>
  <si>
    <t>Shanghai Jiao Tong University</t>
  </si>
  <si>
    <t>University of North Carolina Chapel Hill</t>
  </si>
  <si>
    <t>University of Toronto</t>
  </si>
  <si>
    <t>Cornell University</t>
  </si>
  <si>
    <t>Imperial College London</t>
  </si>
  <si>
    <t>Johns Hopkins University</t>
  </si>
  <si>
    <t>National University of Singapore</t>
  </si>
  <si>
    <t>Singapore</t>
  </si>
  <si>
    <t>Nanyang Technological University</t>
  </si>
  <si>
    <t>Memorial Sloan Kettering Cancer Center</t>
  </si>
  <si>
    <t>ETH Zurich</t>
  </si>
  <si>
    <t>Northwestern University</t>
  </si>
  <si>
    <t>University of Melbourne</t>
  </si>
  <si>
    <t>City University of Hong Kong</t>
  </si>
  <si>
    <t>University of Queensland</t>
  </si>
  <si>
    <t>University of New South Wales Sydney</t>
  </si>
  <si>
    <t>University of Edinburgh</t>
  </si>
  <si>
    <t>New York University</t>
  </si>
  <si>
    <t>Wuhan University</t>
  </si>
  <si>
    <t>University of Maryland College Park</t>
  </si>
  <si>
    <t>Lawrence Berkeley National Laboratory</t>
  </si>
  <si>
    <t>Princeton University</t>
  </si>
  <si>
    <t>Utrecht University</t>
  </si>
  <si>
    <t>Wageningen University and Research</t>
  </si>
  <si>
    <t>Beijing Institute of Technology</t>
  </si>
  <si>
    <t>Adelaide University</t>
  </si>
  <si>
    <t>Fudan University</t>
  </si>
  <si>
    <t>University of Texas Austin</t>
  </si>
  <si>
    <t>Mayo Clinic</t>
  </si>
  <si>
    <t>University of Minnesota Twin Cities</t>
  </si>
  <si>
    <t>Counting convention Adopted by Clarivate for deriving HCR Institutional Ranking</t>
  </si>
  <si>
    <t>Faculty</t>
  </si>
  <si>
    <t>School/Department</t>
  </si>
  <si>
    <t>Name</t>
  </si>
  <si>
    <t>Research Category</t>
  </si>
  <si>
    <t>Primary Affiliation</t>
  </si>
  <si>
    <t>Count of HCR Designations with HKU as Primary Affiliation</t>
  </si>
  <si>
    <t>Remarks</t>
  </si>
  <si>
    <t>Remarks on Appointment Status (for Non-FT staff)</t>
  </si>
  <si>
    <t>Distinct Count of HCRs (1: Counted; 0: Not Counted</t>
  </si>
  <si>
    <t>Architecture</t>
  </si>
  <si>
    <t>Urban Planning &amp; Design</t>
  </si>
  <si>
    <t>Shenjian Zhang</t>
  </si>
  <si>
    <t>HKU</t>
  </si>
  <si>
    <t>1</t>
  </si>
  <si>
    <t/>
  </si>
  <si>
    <t>Business and Economics</t>
  </si>
  <si>
    <t>Haibin Zhang</t>
  </si>
  <si>
    <t>Education</t>
  </si>
  <si>
    <t>Zhiqiu Fang</t>
  </si>
  <si>
    <t>Economics &amp; Business</t>
  </si>
  <si>
    <t>Faculty of Engineering (sharing appointment with Science)</t>
  </si>
  <si>
    <t>(unclear name)</t>
  </si>
  <si>
    <t>Left HKU in 2023</t>
  </si>
  <si>
    <t>Civil Engineering</t>
  </si>
  <si>
    <t>Chung Tsz Ying</t>
  </si>
  <si>
    <t>Electrical &amp; Electronic Engineering</t>
  </si>
  <si>
    <t>Tao X. Dong</t>
  </si>
  <si>
    <t>Kitai Wang</t>
  </si>
  <si>
    <t>Cheng Wang</t>
  </si>
  <si>
    <t>Mechanical Engineering</t>
  </si>
  <si>
    <t>Xiangdong Li</t>
  </si>
  <si>
    <t>Honorary</t>
  </si>
  <si>
    <t>Pam Y. K. Hui</t>
  </si>
  <si>
    <t>Medicine</t>
  </si>
  <si>
    <t>David C. Lung</t>
  </si>
  <si>
    <t>Yin Chai-Yin</t>
  </si>
  <si>
    <t>(unclear)</t>
  </si>
  <si>
    <t>Joseph Fai Yeo Chan</t>
  </si>
  <si>
    <t>2</t>
  </si>
  <si>
    <t>Patrick K. W. Tang</t>
  </si>
  <si>
    <t>Kelvin K. F. Chan</t>
  </si>
  <si>
    <t>Kwok Yung Yuen</t>
  </si>
  <si>
    <t>Orthopaedics &amp; Traumatology</t>
  </si>
  <si>
    <t>Sky Y. W. Sun</t>
  </si>
  <si>
    <t>Pathology</t>
  </si>
  <si>
    <t>Wu Chi Chung Chang</t>
  </si>
  <si>
    <t>Pharmacology &amp; Pharmacy</t>
  </si>
  <si>
    <t>Ka Wah Mo</t>
  </si>
  <si>
    <t>K. W. Mo</t>
  </si>
  <si>
    <t>(unclear) (A. D. Coulth)</t>
  </si>
  <si>
    <t>Australian Catholic</t>
  </si>
  <si>
    <t>0</t>
  </si>
  <si>
    <t>Public Health</t>
  </si>
  <si>
    <t>Ka Lai T. C. Leung</t>
  </si>
  <si>
    <t>Biochemistry &amp; Genetics</t>
  </si>
  <si>
    <t>Gabriel M. Leung</t>
  </si>
  <si>
    <t>Ka Ho M. Fung</t>
  </si>
  <si>
    <t>Xiangyi Li</t>
  </si>
  <si>
    <t>Man H. T. Tang</t>
  </si>
  <si>
    <t>Leung T. Y.</t>
  </si>
  <si>
    <t>Science</t>
  </si>
  <si>
    <t>Faculty of Science (sharing appointment with Engineering)</t>
  </si>
  <si>
    <t>Peter Stoddart</t>
  </si>
  <si>
    <t>Aneta (unclear)</t>
  </si>
  <si>
    <t>passed away</t>
  </si>
  <si>
    <t>Earth &amp; Planetary Sciences</t>
  </si>
  <si>
    <t>Pengfei Ding</t>
  </si>
  <si>
    <t>Hong Qig</t>
  </si>
  <si>
    <t>Faculty (sharing appointment with Geography)</t>
  </si>
  <si>
    <t>Shin-Tson Wu</t>
  </si>
  <si>
    <t>Geography</t>
  </si>
  <si>
    <t>Fang (unclear) (sharing appointment with Earth &amp; Planetary Sciences)</t>
  </si>
  <si>
    <t>Xiaolin Fang</t>
  </si>
  <si>
    <t>Tinghua Liao</t>
  </si>
  <si>
    <t>Will soon assume duty</t>
  </si>
  <si>
    <t>Totals</t>
  </si>
  <si>
    <t>55</t>
  </si>
  <si>
    <t xml:space="preserve">Please note that the list of 2025 Highly Cited Researchers (HCRs) has just been released here.  This list of HCRs is compiled annually by Clarivate based on researchers’ publication of multiple highly cited papers that rank in the top 1% by citations for their fields and publication year in Web of Science over the past eleven years. 
This year, we have a record of 54 HCRs (vs. 53 last year), as listed below.  According to Clarivate’s analysis of the HCR designation counts (i.e. those HCRs who are named under more than one research category are counted more than once) by institution based on researchers’ primary affiliations in Clarivate’s database, HKU is ranked #13= globally (vs. #10= last year) and remains #1 in HK, with our 55 HCR designations this year (same as last year). 
Please find below th top 20 institutions based on the HCR designation counts. </t>
  </si>
  <si>
    <t>ESI field</t>
  </si>
  <si>
    <t>Highly Cited Papers</t>
  </si>
  <si>
    <t>Citation to Highly Cited Papers</t>
  </si>
  <si>
    <t>Field citation threshold</t>
  </si>
  <si>
    <t>Field paper threshold</t>
  </si>
  <si>
    <t>Field paper score</t>
  </si>
  <si>
    <t>Field citation score</t>
  </si>
  <si>
    <t>Cross-field paper score</t>
  </si>
  <si>
    <t>Cross-field citation score</t>
  </si>
  <si>
    <t>Joseph Savant</t>
  </si>
  <si>
    <t>Sum</t>
  </si>
  <si>
    <t>(Column C/Column F)</t>
  </si>
  <si>
    <t>(Column D/Column E)</t>
  </si>
  <si>
    <t>0.045 (1/22)</t>
  </si>
  <si>
    <t>0.053 (98/1857)</t>
  </si>
  <si>
    <t>0.875 (7/8)</t>
  </si>
  <si>
    <t>3.105 (2937/946)</t>
  </si>
  <si>
    <t>0.5 (3/6)</t>
  </si>
  <si>
    <t>0.981 (663/676)</t>
  </si>
  <si>
    <t>0.25 (4/16)</t>
  </si>
  <si>
    <t>1.528 (3397/2223)</t>
  </si>
  <si>
    <t>(Column C/Column D)</t>
  </si>
  <si>
    <t>(Column G/Column H)</t>
  </si>
  <si>
    <t>Evaluation and selection strategy: Our evaluation and selection strategy is complex and determined by combining the inter-related quantitative and qualitative information available to us</t>
  </si>
  <si>
    <t xml:space="preserve">Source: Clarivate: </t>
  </si>
  <si>
    <t>https://clarivate.com/highly-cited-researchers/evaluation-and-selection/</t>
  </si>
  <si>
    <t>Step1: List of Top performing Papers</t>
  </si>
  <si>
    <t>Extract from</t>
  </si>
  <si>
    <r>
      <rPr>
        <sz val="11"/>
        <color rgb="FF000000"/>
        <rFont val="Symbol"/>
        <family val="1"/>
        <charset val="2"/>
      </rPr>
      <t xml:space="preserve">· </t>
    </r>
    <r>
      <rPr>
        <sz val="11"/>
        <color rgb="FF000000"/>
        <rFont val="Aptos Narrow"/>
        <family val="2"/>
        <scheme val="minor"/>
      </rPr>
      <t xml:space="preserve">Time window </t>
    </r>
  </si>
  <si>
    <t>last 11 years (2015-2025)</t>
  </si>
  <si>
    <r>
      <rPr>
        <sz val="11"/>
        <color rgb="FF000000"/>
        <rFont val="Symbol"/>
        <family val="1"/>
        <charset val="2"/>
      </rPr>
      <t xml:space="preserve">· </t>
    </r>
    <r>
      <rPr>
        <sz val="11"/>
        <color rgb="FF000000"/>
        <rFont val="Aptos Narrow"/>
        <family val="2"/>
        <scheme val="minor"/>
      </rPr>
      <t>Paper types</t>
    </r>
  </si>
  <si>
    <t>Articles, Reviews</t>
  </si>
  <si>
    <r>
      <rPr>
        <sz val="11"/>
        <color rgb="FF000000"/>
        <rFont val="Symbol"/>
        <family val="1"/>
        <charset val="2"/>
      </rPr>
      <t xml:space="preserve">· </t>
    </r>
    <r>
      <rPr>
        <sz val="11"/>
        <color rgb="FF000000"/>
        <rFont val="Aptos Narrow"/>
        <family val="2"/>
        <scheme val="minor"/>
      </rPr>
      <t>Paper sources</t>
    </r>
  </si>
  <si>
    <t>SCIE, SSCI</t>
  </si>
  <si>
    <r>
      <rPr>
        <sz val="11"/>
        <color rgb="FF000000"/>
        <rFont val="Symbol"/>
        <family val="1"/>
        <charset val="2"/>
      </rPr>
      <t xml:space="preserve">· </t>
    </r>
    <r>
      <rPr>
        <sz val="11"/>
        <color rgb="FF000000"/>
        <rFont val="Aptos Narrow"/>
        <family val="2"/>
        <scheme val="minor"/>
      </rPr>
      <t>Citation sources</t>
    </r>
  </si>
  <si>
    <t>Any papers types from SCIE, SSCI, AHCI</t>
  </si>
  <si>
    <t>Step 2: Paper-level evaluation</t>
  </si>
  <si>
    <r>
      <rPr>
        <sz val="11"/>
        <color rgb="FF000000"/>
        <rFont val="Symbol"/>
        <family val="1"/>
        <charset val="2"/>
      </rPr>
      <t xml:space="preserve">· </t>
    </r>
    <r>
      <rPr>
        <sz val="11"/>
        <color rgb="FF000000"/>
        <rFont val="Aptos Narrow"/>
        <family val="2"/>
        <scheme val="minor"/>
      </rPr>
      <t>Remove</t>
    </r>
  </si>
  <si>
    <r>
      <rPr>
        <sz val="11"/>
        <color theme="1"/>
        <rFont val="Symbol"/>
        <family val="1"/>
        <charset val="2"/>
      </rPr>
      <t xml:space="preserve">· </t>
    </r>
    <r>
      <rPr>
        <sz val="11"/>
        <color theme="1"/>
        <rFont val="Aptos Narrow"/>
        <family val="2"/>
        <scheme val="minor"/>
      </rPr>
      <t>Retracted papers</t>
    </r>
  </si>
  <si>
    <r>
      <rPr>
        <sz val="11"/>
        <color theme="1"/>
        <rFont val="Symbol"/>
        <family val="1"/>
        <charset val="2"/>
      </rPr>
      <t xml:space="preserve">· </t>
    </r>
    <r>
      <rPr>
        <sz val="11"/>
        <color theme="1"/>
        <rFont val="Aptos Narrow"/>
        <family val="2"/>
        <scheme val="minor"/>
      </rPr>
      <t>Papers with &gt; 30 authors</t>
    </r>
  </si>
  <si>
    <r>
      <rPr>
        <sz val="11"/>
        <color theme="1"/>
        <rFont val="Symbol"/>
        <family val="1"/>
        <charset val="2"/>
      </rPr>
      <t xml:space="preserve">· </t>
    </r>
    <r>
      <rPr>
        <sz val="11"/>
        <color theme="1"/>
        <rFont val="Aptos Narrow"/>
        <family val="2"/>
        <scheme val="minor"/>
      </rPr>
      <t>Papers with group authorship</t>
    </r>
  </si>
  <si>
    <r>
      <rPr>
        <sz val="11"/>
        <color theme="1"/>
        <rFont val="Symbol"/>
        <family val="1"/>
        <charset val="2"/>
      </rPr>
      <t xml:space="preserve">· </t>
    </r>
    <r>
      <rPr>
        <sz val="11"/>
        <color theme="1"/>
        <rFont val="Aptos Narrow"/>
        <family val="2"/>
        <scheme val="minor"/>
      </rPr>
      <t>Papers authored by researchers who were removed in the previous year in step 4 for potential breaches in research integrity</t>
    </r>
  </si>
  <si>
    <t>Step 3: List of Top performing Researchers</t>
  </si>
  <si>
    <r>
      <rPr>
        <sz val="11"/>
        <color rgb="FF000000"/>
        <rFont val="Symbol"/>
        <family val="1"/>
        <charset val="2"/>
      </rPr>
      <t xml:space="preserve">· </t>
    </r>
    <r>
      <rPr>
        <sz val="11"/>
        <color rgb="FF000000"/>
        <rFont val="Aptos Narrow"/>
        <family val="2"/>
        <scheme val="minor"/>
      </rPr>
      <t>Author name disambiguation</t>
    </r>
  </si>
  <si>
    <r>
      <rPr>
        <sz val="11"/>
        <color rgb="FF000000"/>
        <rFont val="Symbol"/>
        <family val="1"/>
        <charset val="2"/>
      </rPr>
      <t xml:space="preserve">· </t>
    </r>
    <r>
      <rPr>
        <sz val="11"/>
        <color rgb="FF000000"/>
        <rFont val="Aptos Narrow"/>
        <family val="2"/>
        <scheme val="minor"/>
      </rPr>
      <t>Researchers are ranked by the number of top performing papers in each ESI field</t>
    </r>
  </si>
  <si>
    <r>
      <rPr>
        <sz val="11"/>
        <color rgb="FF000000"/>
        <rFont val="Symbol"/>
        <family val="1"/>
        <charset val="2"/>
      </rPr>
      <t xml:space="preserve">· </t>
    </r>
    <r>
      <rPr>
        <sz val="11"/>
        <color rgb="FF000000"/>
        <rFont val="Aptos Narrow"/>
        <family val="2"/>
        <scheme val="minor"/>
      </rPr>
      <t>Field-specific paper and citation threshold are applied to identify the list</t>
    </r>
  </si>
  <si>
    <r>
      <rPr>
        <sz val="11"/>
        <color rgb="FF000000"/>
        <rFont val="Symbol"/>
        <family val="1"/>
        <charset val="2"/>
      </rPr>
      <t xml:space="preserve">· </t>
    </r>
    <r>
      <rPr>
        <sz val="11"/>
        <color rgb="FF000000"/>
        <rFont val="Aptos Narrow"/>
        <family val="2"/>
        <scheme val="minor"/>
      </rPr>
      <t>Note: Separate methodology for top performing researchers in Cross-field category</t>
    </r>
  </si>
  <si>
    <t>Step 4: Researchers show any of the following characteristics are not selected as HCR</t>
  </si>
  <si>
    <r>
      <rPr>
        <sz val="11"/>
        <color rgb="FF000000"/>
        <rFont val="Symbol"/>
        <family val="1"/>
        <charset val="2"/>
      </rPr>
      <t xml:space="preserve">· </t>
    </r>
    <r>
      <rPr>
        <sz val="11"/>
        <color rgb="FF000000"/>
        <rFont val="Aptos Narrow"/>
        <family val="2"/>
        <scheme val="minor"/>
      </rPr>
      <t>Author with signals of potential breaches in research integrity</t>
    </r>
  </si>
  <si>
    <r>
      <rPr>
        <sz val="11"/>
        <color theme="1"/>
        <rFont val="Symbol"/>
        <family val="1"/>
        <charset val="2"/>
      </rPr>
      <t xml:space="preserve">· </t>
    </r>
    <r>
      <rPr>
        <sz val="11"/>
        <color theme="1"/>
        <rFont val="Aptos Narrow"/>
        <family val="2"/>
        <scheme val="minor"/>
      </rPr>
      <t>Hyper-authorship, analyzed by ESI field</t>
    </r>
  </si>
  <si>
    <r>
      <rPr>
        <sz val="11"/>
        <color theme="1"/>
        <rFont val="Symbol"/>
        <family val="1"/>
        <charset val="2"/>
      </rPr>
      <t xml:space="preserve">· </t>
    </r>
    <r>
      <rPr>
        <sz val="11"/>
        <color theme="1"/>
        <rFont val="Aptos Narrow"/>
        <family val="2"/>
        <scheme val="minor"/>
      </rPr>
      <t>Anomalous levels of self citation or group citation, analyzed by ESI field</t>
    </r>
  </si>
  <si>
    <r>
      <rPr>
        <sz val="11"/>
        <color theme="1"/>
        <rFont val="Symbol"/>
        <family val="1"/>
        <charset val="2"/>
      </rPr>
      <t xml:space="preserve">· </t>
    </r>
    <r>
      <rPr>
        <sz val="11"/>
        <color theme="1"/>
        <rFont val="Calibri"/>
        <family val="2"/>
      </rPr>
      <t>Community reports of potential breaches in research integrity, independently verified by ISI</t>
    </r>
  </si>
  <si>
    <r>
      <rPr>
        <sz val="11"/>
        <color theme="1"/>
        <rFont val="Symbol"/>
        <family val="1"/>
        <charset val="2"/>
      </rPr>
      <t xml:space="preserve">· </t>
    </r>
    <r>
      <rPr>
        <sz val="11"/>
        <color theme="1"/>
        <rFont val="Aptos Narrow"/>
        <family val="2"/>
        <scheme val="minor"/>
      </rPr>
      <t>Authorship of papers retracted for reasons of research integrity</t>
    </r>
  </si>
  <si>
    <r>
      <rPr>
        <sz val="11"/>
        <color rgb="FF000000"/>
        <rFont val="Symbol"/>
        <family val="1"/>
        <charset val="2"/>
      </rPr>
      <t xml:space="preserve">· </t>
    </r>
    <r>
      <rPr>
        <sz val="11"/>
        <color rgb="FF000000"/>
        <rFont val="Aptos Narrow"/>
        <family val="2"/>
        <scheme val="minor"/>
      </rPr>
      <t>Authors with narrow, localized influence</t>
    </r>
  </si>
  <si>
    <r>
      <rPr>
        <sz val="11"/>
        <color rgb="FF000000"/>
        <rFont val="Symbol"/>
        <family val="1"/>
        <charset val="2"/>
      </rPr>
      <t xml:space="preserve">· </t>
    </r>
    <r>
      <rPr>
        <sz val="11"/>
        <color rgb="FF000000"/>
        <rFont val="Aptos Narrow"/>
        <family val="2"/>
        <scheme val="minor"/>
      </rPr>
      <t>Authors with an anomalous ratio of reviews to articles</t>
    </r>
  </si>
  <si>
    <r>
      <rPr>
        <sz val="11"/>
        <color rgb="FF000000"/>
        <rFont val="Symbol"/>
        <family val="1"/>
        <charset val="2"/>
      </rPr>
      <t xml:space="preserve">· </t>
    </r>
    <r>
      <rPr>
        <sz val="11"/>
        <color rgb="FF000000"/>
        <rFont val="Aptos Narrow"/>
        <family val="2"/>
        <scheme val="minor"/>
      </rPr>
      <t>Note: Clarivate will conduct the human qualitative evaluation of the selection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</si>
</sst>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Aptos Narrow"/>
      <family val="2"/>
      <scheme val="minor"/>
    </font>
    <font>
      <b/>
      <sz val="11"/>
      <color theme="1"/>
      <name val="Aptos Narrow"/>
      <family val="2"/>
      <scheme val="minor"/>
    </font>
    <font>
      <b/>
      <sz val="11"/>
      <color rgb="FF7030A0"/>
      <name val="Aptos Narrow"/>
      <family val="2"/>
      <scheme val="minor"/>
    </font>
    <font>
      <sz val="11"/>
      <color theme="1"/>
      <name val="Calibri"/>
      <family val="2"/>
    </font>
    <font>
      <b/>
      <sz val="12"/>
      <color theme="1"/>
      <name val="Calibri"/>
      <family val="2"/>
    </font>
    <font>
      <sz val="12"/>
      <color theme="1"/>
      <name val="Calibri"/>
      <family val="2"/>
    </font>
    <font>
      <b/>
      <sz val="12"/>
      <color rgb="FF7030A0"/>
      <name val="Calibri"/>
      <family val="2"/>
    </font>
    <font>
      <u/>
      <sz val="11"/>
      <color theme="10"/>
      <name val="Aptos Narrow"/>
      <family val="2"/>
      <scheme val="minor"/>
    </font>
    <font>
      <sz val="11"/>
      <color rgb="FF000000"/>
      <name val="Aptos Narrow"/>
      <family val="2"/>
      <scheme val="minor"/>
    </font>
    <font>
      <sz val="11"/>
      <color rgb="FF000000"/>
      <name val="Symbol"/>
      <family val="1"/>
      <charset val="2"/>
    </font>
    <font>
      <sz val="11"/>
      <color rgb="FF000000"/>
      <name val="Aptos Narrow"/>
      <family val="1"/>
      <charset val="2"/>
      <scheme val="minor"/>
    </font>
    <font>
      <sz val="11"/>
      <color theme="1"/>
      <name val="Symbol"/>
      <family val="1"/>
      <charset val="2"/>
    </font>
    <font>
      <sz val="11"/>
      <color theme="1"/>
      <name val="Aptos Narrow"/>
      <family val="1"/>
      <charset val="2"/>
      <scheme val="minor"/>
    </font>
    <font>
      <sz val="11"/>
      <color theme="1"/>
      <name val="Aptos Narrow"/>
      <family val="1"/>
      <charset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5">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0" xfId="0" applyAlignment="1">
      <alignment horizontal="left" vertical="top" wrapText="1"/>
    </xf>
    <xf numFmtId="0" fontId="1" fillId="0" borderId="0" xfId="0" applyFont="1" applyAlignment="1">
      <alignment horizontal="left" vertical="top" wrapText="1"/>
    </xf>
    <xf numFmtId="0" fontId="1" fillId="0" borderId="0" xfId="0" applyFont="1" applyAlignment="1">
      <alignment horizontal="right" vertical="top" wrapText="1"/>
    </xf>
    <xf numFmtId="0" fontId="0" fillId="0" borderId="1" xfId="0" applyBorder="1" applyAlignment="1">
      <alignment horizontal="left" vertical="top" wrapText="1"/>
    </xf>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horizontal="left" vertical="top"/>
    </xf>
    <xf numFmtId="0" fontId="4" fillId="0" borderId="1" xfId="0" applyFont="1" applyBorder="1" applyAlignment="1">
      <alignment horizontal="left" vertical="top"/>
    </xf>
    <xf numFmtId="164" fontId="5" fillId="0" borderId="0" xfId="0" applyNumberFormat="1" applyFont="1" applyAlignment="1">
      <alignment horizontal="left" vertical="top"/>
    </xf>
    <xf numFmtId="3" fontId="5" fillId="0" borderId="0" xfId="0" applyNumberFormat="1" applyFont="1" applyAlignment="1">
      <alignment horizontal="left" vertical="top"/>
    </xf>
    <xf numFmtId="0" fontId="5" fillId="0" borderId="1" xfId="0" applyFont="1" applyBorder="1" applyAlignment="1">
      <alignment horizontal="left" vertical="top"/>
    </xf>
    <xf numFmtId="164" fontId="5" fillId="0" borderId="1" xfId="0" applyNumberFormat="1" applyFont="1" applyBorder="1" applyAlignment="1">
      <alignment horizontal="left" vertical="top"/>
    </xf>
    <xf numFmtId="3" fontId="4" fillId="0" borderId="0" xfId="0" applyNumberFormat="1" applyFont="1" applyAlignment="1">
      <alignment horizontal="left" vertical="top"/>
    </xf>
    <xf numFmtId="164" fontId="4" fillId="0" borderId="0" xfId="0" applyNumberFormat="1" applyFont="1" applyAlignment="1">
      <alignment horizontal="left" vertical="top"/>
    </xf>
    <xf numFmtId="0" fontId="7" fillId="0" borderId="0" xfId="1"/>
    <xf numFmtId="0" fontId="10" fillId="0" borderId="0" xfId="0" applyFont="1"/>
    <xf numFmtId="0" fontId="12" fillId="0" borderId="0" xfId="0" applyFont="1"/>
    <xf numFmtId="0" fontId="2" fillId="0" borderId="0" xfId="0" applyFont="1"/>
    <xf numFmtId="0" fontId="10" fillId="0" borderId="0" xfId="0" applyFont="1" applyAlignment="1">
      <alignment wrapText="1"/>
    </xf>
    <xf numFmtId="0" fontId="12" fillId="0" borderId="0" xfId="0" applyFont="1" applyAlignment="1">
      <alignment horizontal="left" vertical="top"/>
    </xf>
    <xf numFmtId="0" fontId="13" fillId="0" borderId="0" xfId="0" applyFont="1" applyAlignment="1">
      <alignment horizontal="left" vertical="top"/>
    </xf>
  </cellXfs>
  <cellStyles count="2">
    <cellStyle name="Hyperlink" xfId="1" builtinId="8"/>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45</xdr:row>
      <xdr:rowOff>28574</xdr:rowOff>
    </xdr:from>
    <xdr:to>
      <xdr:col>5</xdr:col>
      <xdr:colOff>876300</xdr:colOff>
      <xdr:row>99</xdr:row>
      <xdr:rowOff>27361</xdr:rowOff>
    </xdr:to>
    <xdr:pic>
      <xdr:nvPicPr>
        <xdr:cNvPr id="2" name="Picture 1" descr="A screenshot of a document&#10;&#10;AI-generated content may be incorrect.">
          <a:extLst>
            <a:ext uri="{FF2B5EF4-FFF2-40B4-BE49-F238E27FC236}">
              <a16:creationId xmlns:a16="http://schemas.microsoft.com/office/drawing/2014/main" id="{6D0DBF8A-69D7-4736-B7E0-685C700C74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8372474"/>
          <a:ext cx="9601200" cy="9771437"/>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566737</xdr:colOff>
      <xdr:row>0</xdr:row>
      <xdr:rowOff>152400</xdr:rowOff>
    </xdr:from>
    <xdr:to>
      <xdr:col>19</xdr:col>
      <xdr:colOff>512762</xdr:colOff>
      <xdr:row>24</xdr:row>
      <xdr:rowOff>69215</xdr:rowOff>
    </xdr:to>
    <xdr:pic>
      <xdr:nvPicPr>
        <xdr:cNvPr id="2" name="Picture 1" descr="A screenshot of a document&#10;&#10;AI-generated content may be incorrect.">
          <a:extLst>
            <a:ext uri="{FF2B5EF4-FFF2-40B4-BE49-F238E27FC236}">
              <a16:creationId xmlns:a16="http://schemas.microsoft.com/office/drawing/2014/main" id="{69612367-60C6-4323-C4A9-795FB5FA64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3737" y="152400"/>
          <a:ext cx="5775325" cy="6250940"/>
        </a:xfrm>
        <a:prstGeom prst="rect">
          <a:avLst/>
        </a:prstGeom>
        <a:noFill/>
        <a:ln>
          <a:noFill/>
        </a:ln>
      </xdr:spPr>
    </xdr:pic>
    <xdr:clientData/>
  </xdr:twoCellAnchor>
  <xdr:twoCellAnchor editAs="oneCell">
    <xdr:from>
      <xdr:col>0</xdr:col>
      <xdr:colOff>4762</xdr:colOff>
      <xdr:row>3</xdr:row>
      <xdr:rowOff>0</xdr:rowOff>
    </xdr:from>
    <xdr:to>
      <xdr:col>0</xdr:col>
      <xdr:colOff>5780087</xdr:colOff>
      <xdr:row>37</xdr:row>
      <xdr:rowOff>97790</xdr:rowOff>
    </xdr:to>
    <xdr:pic>
      <xdr:nvPicPr>
        <xdr:cNvPr id="3" name="Picture 2" descr="A screenshot of a document&#10;&#10;AI-generated content may be incorrect.">
          <a:extLst>
            <a:ext uri="{FF2B5EF4-FFF2-40B4-BE49-F238E27FC236}">
              <a16:creationId xmlns:a16="http://schemas.microsoft.com/office/drawing/2014/main" id="{23D986F4-AA62-4F79-BFBF-2300C3D1DC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 y="2533650"/>
          <a:ext cx="5775325" cy="6250940"/>
        </a:xfrm>
        <a:prstGeom prst="rect">
          <a:avLst/>
        </a:prstGeom>
        <a:noFill/>
        <a:ln>
          <a:noFill/>
        </a:ln>
      </xdr:spPr>
    </xdr:pic>
    <xdr:clientData/>
  </xdr:twoCellAnchor>
  <xdr:twoCellAnchor editAs="oneCell">
    <xdr:from>
      <xdr:col>0</xdr:col>
      <xdr:colOff>6105525</xdr:colOff>
      <xdr:row>2</xdr:row>
      <xdr:rowOff>166687</xdr:rowOff>
    </xdr:from>
    <xdr:to>
      <xdr:col>6</xdr:col>
      <xdr:colOff>342900</xdr:colOff>
      <xdr:row>22</xdr:row>
      <xdr:rowOff>52387</xdr:rowOff>
    </xdr:to>
    <xdr:pic>
      <xdr:nvPicPr>
        <xdr:cNvPr id="4" name="Picture 3">
          <a:extLst>
            <a:ext uri="{FF2B5EF4-FFF2-40B4-BE49-F238E27FC236}">
              <a16:creationId xmlns:a16="http://schemas.microsoft.com/office/drawing/2014/main" id="{A42FA298-E883-E876-A855-E16A1FBD7C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05525" y="2519362"/>
          <a:ext cx="5753100" cy="350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6115050</xdr:colOff>
      <xdr:row>23</xdr:row>
      <xdr:rowOff>176213</xdr:rowOff>
    </xdr:from>
    <xdr:to>
      <xdr:col>6</xdr:col>
      <xdr:colOff>371475</xdr:colOff>
      <xdr:row>44</xdr:row>
      <xdr:rowOff>71438</xdr:rowOff>
    </xdr:to>
    <xdr:pic>
      <xdr:nvPicPr>
        <xdr:cNvPr id="5" name="Picture 4">
          <a:extLst>
            <a:ext uri="{FF2B5EF4-FFF2-40B4-BE49-F238E27FC236}">
              <a16:creationId xmlns:a16="http://schemas.microsoft.com/office/drawing/2014/main" id="{85DAC075-FBD9-6C47-74E4-3E5C304A6F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15050" y="6329363"/>
          <a:ext cx="5772150" cy="369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9524</xdr:colOff>
      <xdr:row>2</xdr:row>
      <xdr:rowOff>9524</xdr:rowOff>
    </xdr:from>
    <xdr:to>
      <xdr:col>20</xdr:col>
      <xdr:colOff>479009</xdr:colOff>
      <xdr:row>31</xdr:row>
      <xdr:rowOff>166686</xdr:rowOff>
    </xdr:to>
    <xdr:pic>
      <xdr:nvPicPr>
        <xdr:cNvPr id="2" name="Picture 1">
          <a:extLst>
            <a:ext uri="{FF2B5EF4-FFF2-40B4-BE49-F238E27FC236}">
              <a16:creationId xmlns:a16="http://schemas.microsoft.com/office/drawing/2014/main" id="{7229E08A-F8BC-DAA4-7A1C-CEA0286B59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0849" y="380999"/>
          <a:ext cx="9384885" cy="5805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9525831-01B0-463F-9B04-3B29ADCE3BB4}" autoFormatId="16" applyNumberFormats="0" applyBorderFormats="0" applyFontFormats="0" applyPatternFormats="0" applyAlignmentFormats="0" applyWidthHeightFormats="0">
  <queryTableRefresh nextId="11">
    <queryTableFields count="9">
      <queryTableField id="1" name="Faculty" tableColumnId="1"/>
      <queryTableField id="2" name="School/Department" tableColumnId="2"/>
      <queryTableField id="3" name="Name" tableColumnId="3"/>
      <queryTableField id="4" name="Research Category" tableColumnId="4"/>
      <queryTableField id="5" name="Primary Affiliation" tableColumnId="5"/>
      <queryTableField id="6" name="Count of HCR Designations with HKU as Primary Affiliation" tableColumnId="6"/>
      <queryTableField id="7" name="Remarks" tableColumnId="7"/>
      <queryTableField id="8" name="Appointment Status" tableColumnId="8"/>
      <queryTableField id="9" name="Distinct Count of HCRs/HCHs (per head)" tableColumnId="9"/>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FC15C7-62AB-4560-B283-85137AEC4C8E}" name="HCR_transform_file" displayName="HCR_transform_file" ref="A2:I44" tableType="queryTable" totalsRowShown="0" headerRowDxfId="7">
  <autoFilter ref="A2:I44" xr:uid="{E3233A23-864A-483E-8F9C-26158105B450}"/>
  <tableColumns count="9">
    <tableColumn id="1" xr3:uid="{0BDA6712-B7D4-4887-8181-549E9491782F}" uniqueName="1" name="Faculty" queryTableFieldId="1" dataDxfId="6"/>
    <tableColumn id="2" xr3:uid="{CA78AA9D-8D9F-4D09-87D5-D525A17C03A9}" uniqueName="2" name="School/Department" queryTableFieldId="2" dataDxfId="5"/>
    <tableColumn id="3" xr3:uid="{581251F8-454E-44F3-AAE1-80808F8BC7E6}" uniqueName="3" name="Name" queryTableFieldId="3" dataDxfId="4"/>
    <tableColumn id="4" xr3:uid="{BEAF8519-BF0A-4714-B058-D493FF1F3F77}" uniqueName="4" name="Research Category" queryTableFieldId="4" dataDxfId="3"/>
    <tableColumn id="5" xr3:uid="{DCA47C2D-66DF-4C74-BC3D-84931F12C1E3}" uniqueName="5" name="Primary Affiliation" queryTableFieldId="5" dataDxfId="2"/>
    <tableColumn id="6" xr3:uid="{9E92335B-394F-4A34-81F4-0DE52B165C6A}" uniqueName="6" name="Count of HCR Designations with HKU as Primary Affiliation" queryTableFieldId="6" dataDxfId="1"/>
    <tableColumn id="7" xr3:uid="{2A52A8A4-E971-4661-B09A-F7F54D6089D0}" uniqueName="7" name="Remarks" queryTableFieldId="7"/>
    <tableColumn id="8" xr3:uid="{DE05E3FC-F02B-412C-9CF5-19E74DADF767}" uniqueName="8" name="Remarks on Appointment Status (for Non-FT staff)" queryTableFieldId="8" dataDxfId="0"/>
    <tableColumn id="9" xr3:uid="{5AC6D6A0-F3CB-4CE1-9A14-94783B2048A1}" uniqueName="9" name="Distinct Count of HCRs (1: Counted; 0: Not Counted" queryTableFieldId="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clarivate.com/highly-cited-researchers/evaluation-and-sele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579C-0BDC-4528-A7C7-9BAFAB071E30}">
  <dimension ref="A1:E129"/>
  <sheetViews>
    <sheetView topLeftCell="A49" workbookViewId="0">
      <selection activeCell="B11" sqref="B11"/>
    </sheetView>
  </sheetViews>
  <sheetFormatPr defaultColWidth="9" defaultRowHeight="15.75"/>
  <cols>
    <col min="1" max="1" width="33.125" style="9" customWidth="1"/>
    <col min="2" max="2" width="35.125" style="9" customWidth="1"/>
    <col min="3" max="3" width="42.125" style="9" customWidth="1"/>
    <col min="4" max="4" width="21" style="9" customWidth="1"/>
    <col min="5" max="5" width="33.625" style="9" customWidth="1"/>
    <col min="6" max="16384" width="9" style="9"/>
  </cols>
  <sheetData>
    <row r="1" spans="1:3">
      <c r="A1" s="8" t="s">
        <v>0</v>
      </c>
    </row>
    <row r="2" spans="1:3">
      <c r="A2" s="8" t="s">
        <v>1</v>
      </c>
    </row>
    <row r="3" spans="1:3">
      <c r="A3" s="8"/>
    </row>
    <row r="4" spans="1:3">
      <c r="A4" s="10" t="s">
        <v>2</v>
      </c>
    </row>
    <row r="5" spans="1:3">
      <c r="A5" s="11" t="s">
        <v>3</v>
      </c>
      <c r="B5" s="11" t="s">
        <v>4</v>
      </c>
      <c r="C5" s="11" t="s">
        <v>5</v>
      </c>
    </row>
    <row r="6" spans="1:3">
      <c r="A6" s="9" t="s">
        <v>6</v>
      </c>
      <c r="B6" s="9">
        <v>57</v>
      </c>
      <c r="C6" s="12">
        <f>B6/$B$28</f>
        <v>7.9932688262515771E-3</v>
      </c>
    </row>
    <row r="7" spans="1:3">
      <c r="A7" s="9" t="s">
        <v>7</v>
      </c>
      <c r="B7" s="9">
        <v>314</v>
      </c>
      <c r="C7" s="12">
        <f t="shared" ref="C7:C27" si="0">B7/$B$28</f>
        <v>4.4033094937596412E-2</v>
      </c>
    </row>
    <row r="8" spans="1:3">
      <c r="A8" s="9" t="s">
        <v>8</v>
      </c>
      <c r="B8" s="9">
        <v>237</v>
      </c>
      <c r="C8" s="12">
        <f t="shared" si="0"/>
        <v>3.3235170382835508E-2</v>
      </c>
    </row>
    <row r="9" spans="1:3">
      <c r="A9" s="9" t="s">
        <v>9</v>
      </c>
      <c r="B9" s="9">
        <v>379</v>
      </c>
      <c r="C9" s="12">
        <f t="shared" si="0"/>
        <v>5.314822605525172E-2</v>
      </c>
    </row>
    <row r="10" spans="1:3">
      <c r="A10" s="9" t="s">
        <v>10</v>
      </c>
      <c r="B10" s="9">
        <v>119</v>
      </c>
      <c r="C10" s="12">
        <f t="shared" si="0"/>
        <v>1.6687701584630486E-2</v>
      </c>
    </row>
    <row r="11" spans="1:3">
      <c r="A11" s="9" t="s">
        <v>11</v>
      </c>
      <c r="B11" s="13">
        <v>3569</v>
      </c>
      <c r="C11" s="12">
        <f t="shared" si="0"/>
        <v>0.50049081475248913</v>
      </c>
    </row>
    <row r="12" spans="1:3">
      <c r="A12" s="9" t="s">
        <v>12</v>
      </c>
      <c r="B12" s="9">
        <v>81</v>
      </c>
      <c r="C12" s="12">
        <f t="shared" si="0"/>
        <v>1.1358855700462769E-2</v>
      </c>
    </row>
    <row r="13" spans="1:3">
      <c r="A13" s="9" t="s">
        <v>13</v>
      </c>
      <c r="B13" s="9">
        <v>186</v>
      </c>
      <c r="C13" s="12">
        <f t="shared" si="0"/>
        <v>2.6083298275136727E-2</v>
      </c>
    </row>
    <row r="14" spans="1:3">
      <c r="A14" s="9" t="s">
        <v>14</v>
      </c>
      <c r="B14" s="9">
        <v>239</v>
      </c>
      <c r="C14" s="12">
        <f t="shared" si="0"/>
        <v>3.3515635955686442E-2</v>
      </c>
    </row>
    <row r="15" spans="1:3">
      <c r="A15" s="9" t="s">
        <v>15</v>
      </c>
      <c r="B15" s="9">
        <v>159</v>
      </c>
      <c r="C15" s="12">
        <f t="shared" si="0"/>
        <v>2.2297013041649136E-2</v>
      </c>
    </row>
    <row r="16" spans="1:3">
      <c r="A16" s="9" t="s">
        <v>16</v>
      </c>
      <c r="B16" s="9">
        <v>147</v>
      </c>
      <c r="C16" s="12">
        <f t="shared" si="0"/>
        <v>2.0614219604543543E-2</v>
      </c>
    </row>
    <row r="17" spans="1:3">
      <c r="A17" s="9" t="s">
        <v>17</v>
      </c>
      <c r="B17" s="9">
        <v>187</v>
      </c>
      <c r="C17" s="12">
        <f t="shared" si="0"/>
        <v>2.6223531061562194E-2</v>
      </c>
    </row>
    <row r="18" spans="1:3">
      <c r="A18" s="9" t="s">
        <v>18</v>
      </c>
      <c r="B18" s="9">
        <v>65</v>
      </c>
      <c r="C18" s="12">
        <f t="shared" si="0"/>
        <v>9.1151311176553076E-3</v>
      </c>
    </row>
    <row r="19" spans="1:3">
      <c r="A19" s="9" t="s">
        <v>19</v>
      </c>
      <c r="B19" s="9">
        <v>159</v>
      </c>
      <c r="C19" s="12">
        <f t="shared" si="0"/>
        <v>2.2297013041649136E-2</v>
      </c>
    </row>
    <row r="20" spans="1:3">
      <c r="A20" s="9" t="s">
        <v>20</v>
      </c>
      <c r="B20" s="9">
        <v>154</v>
      </c>
      <c r="C20" s="12">
        <f t="shared" si="0"/>
        <v>2.1595849109521805E-2</v>
      </c>
    </row>
    <row r="21" spans="1:3">
      <c r="A21" s="9" t="s">
        <v>21</v>
      </c>
      <c r="B21" s="9">
        <v>192</v>
      </c>
      <c r="C21" s="12">
        <f t="shared" si="0"/>
        <v>2.6924694993689526E-2</v>
      </c>
    </row>
    <row r="22" spans="1:3">
      <c r="A22" s="9" t="s">
        <v>22</v>
      </c>
      <c r="B22" s="9">
        <v>110</v>
      </c>
      <c r="C22" s="12">
        <f t="shared" si="0"/>
        <v>1.542560650680129E-2</v>
      </c>
    </row>
    <row r="23" spans="1:3">
      <c r="A23" s="9" t="s">
        <v>23</v>
      </c>
      <c r="B23" s="9">
        <v>149</v>
      </c>
      <c r="C23" s="12">
        <f t="shared" si="0"/>
        <v>2.0894685177394474E-2</v>
      </c>
    </row>
    <row r="24" spans="1:3">
      <c r="A24" s="9" t="s">
        <v>24</v>
      </c>
      <c r="B24" s="9">
        <v>166</v>
      </c>
      <c r="C24" s="12">
        <f t="shared" si="0"/>
        <v>2.3278642546627402E-2</v>
      </c>
    </row>
    <row r="25" spans="1:3">
      <c r="A25" s="9" t="s">
        <v>25</v>
      </c>
      <c r="B25" s="9">
        <v>136</v>
      </c>
      <c r="C25" s="12">
        <f t="shared" si="0"/>
        <v>1.9071658953863414E-2</v>
      </c>
    </row>
    <row r="26" spans="1:3">
      <c r="A26" s="9" t="s">
        <v>26</v>
      </c>
      <c r="B26" s="9">
        <v>260</v>
      </c>
      <c r="C26" s="12">
        <f t="shared" si="0"/>
        <v>3.6460524470621231E-2</v>
      </c>
    </row>
    <row r="27" spans="1:3">
      <c r="A27" s="14" t="s">
        <v>27</v>
      </c>
      <c r="B27" s="14">
        <v>66</v>
      </c>
      <c r="C27" s="15">
        <f t="shared" si="0"/>
        <v>9.2553639040807746E-3</v>
      </c>
    </row>
    <row r="28" spans="1:3">
      <c r="A28" s="8" t="s">
        <v>28</v>
      </c>
      <c r="B28" s="16">
        <f>SUM(B6:B27)</f>
        <v>7131</v>
      </c>
      <c r="C28" s="17">
        <f>SUM(C6:C27)</f>
        <v>0.99999999999999989</v>
      </c>
    </row>
    <row r="33" spans="1:3">
      <c r="A33" s="10" t="s">
        <v>29</v>
      </c>
      <c r="B33" s="8"/>
      <c r="C33" s="8"/>
    </row>
    <row r="34" spans="1:3">
      <c r="A34" s="11" t="s">
        <v>3</v>
      </c>
      <c r="B34" s="11" t="s">
        <v>4</v>
      </c>
      <c r="C34" s="11" t="s">
        <v>5</v>
      </c>
    </row>
    <row r="35" spans="1:3">
      <c r="A35" s="9" t="s">
        <v>6</v>
      </c>
      <c r="B35" s="9">
        <v>57</v>
      </c>
      <c r="C35" s="12">
        <f t="shared" ref="C35:C54" si="1">B35/$B$28</f>
        <v>7.9932688262515771E-3</v>
      </c>
    </row>
    <row r="36" spans="1:3">
      <c r="A36" s="9" t="s">
        <v>7</v>
      </c>
      <c r="B36" s="9">
        <v>314</v>
      </c>
      <c r="C36" s="12">
        <f t="shared" si="1"/>
        <v>4.4033094937596412E-2</v>
      </c>
    </row>
    <row r="37" spans="1:3">
      <c r="A37" s="9" t="s">
        <v>8</v>
      </c>
      <c r="B37" s="9">
        <v>237</v>
      </c>
      <c r="C37" s="12">
        <f t="shared" si="1"/>
        <v>3.3235170382835508E-2</v>
      </c>
    </row>
    <row r="38" spans="1:3">
      <c r="A38" s="9" t="s">
        <v>9</v>
      </c>
      <c r="B38" s="9">
        <v>379</v>
      </c>
      <c r="C38" s="12">
        <f t="shared" si="1"/>
        <v>5.314822605525172E-2</v>
      </c>
    </row>
    <row r="39" spans="1:3">
      <c r="A39" s="9" t="s">
        <v>10</v>
      </c>
      <c r="B39" s="9">
        <v>119</v>
      </c>
      <c r="C39" s="12">
        <f t="shared" si="1"/>
        <v>1.6687701584630486E-2</v>
      </c>
    </row>
    <row r="40" spans="1:3">
      <c r="A40" s="9" t="s">
        <v>13</v>
      </c>
      <c r="B40" s="9">
        <v>186</v>
      </c>
      <c r="C40" s="12">
        <f t="shared" si="1"/>
        <v>2.6083298275136727E-2</v>
      </c>
    </row>
    <row r="41" spans="1:3">
      <c r="A41" s="9" t="s">
        <v>14</v>
      </c>
      <c r="B41" s="9">
        <v>239</v>
      </c>
      <c r="C41" s="12">
        <f t="shared" si="1"/>
        <v>3.3515635955686442E-2</v>
      </c>
    </row>
    <row r="42" spans="1:3">
      <c r="A42" s="9" t="s">
        <v>15</v>
      </c>
      <c r="B42" s="9">
        <v>159</v>
      </c>
      <c r="C42" s="12">
        <f t="shared" si="1"/>
        <v>2.2297013041649136E-2</v>
      </c>
    </row>
    <row r="43" spans="1:3">
      <c r="A43" s="9" t="s">
        <v>16</v>
      </c>
      <c r="B43" s="9">
        <v>147</v>
      </c>
      <c r="C43" s="12">
        <f t="shared" si="1"/>
        <v>2.0614219604543543E-2</v>
      </c>
    </row>
    <row r="44" spans="1:3">
      <c r="A44" s="9" t="s">
        <v>17</v>
      </c>
      <c r="B44" s="9">
        <v>187</v>
      </c>
      <c r="C44" s="12">
        <f t="shared" si="1"/>
        <v>2.6223531061562194E-2</v>
      </c>
    </row>
    <row r="45" spans="1:3">
      <c r="A45" s="9" t="s">
        <v>18</v>
      </c>
      <c r="B45" s="9">
        <v>65</v>
      </c>
      <c r="C45" s="12">
        <f t="shared" si="1"/>
        <v>9.1151311176553076E-3</v>
      </c>
    </row>
    <row r="46" spans="1:3">
      <c r="A46" s="9" t="s">
        <v>19</v>
      </c>
      <c r="B46" s="9">
        <v>159</v>
      </c>
      <c r="C46" s="12">
        <f t="shared" si="1"/>
        <v>2.2297013041649136E-2</v>
      </c>
    </row>
    <row r="47" spans="1:3">
      <c r="A47" s="9" t="s">
        <v>20</v>
      </c>
      <c r="B47" s="9">
        <v>154</v>
      </c>
      <c r="C47" s="12">
        <f t="shared" si="1"/>
        <v>2.1595849109521805E-2</v>
      </c>
    </row>
    <row r="48" spans="1:3">
      <c r="A48" s="9" t="s">
        <v>21</v>
      </c>
      <c r="B48" s="9">
        <v>192</v>
      </c>
      <c r="C48" s="12">
        <f t="shared" si="1"/>
        <v>2.6924694993689526E-2</v>
      </c>
    </row>
    <row r="49" spans="1:5">
      <c r="A49" s="9" t="s">
        <v>22</v>
      </c>
      <c r="B49" s="9">
        <v>110</v>
      </c>
      <c r="C49" s="12">
        <f t="shared" si="1"/>
        <v>1.542560650680129E-2</v>
      </c>
    </row>
    <row r="50" spans="1:5">
      <c r="A50" s="9" t="s">
        <v>23</v>
      </c>
      <c r="B50" s="9">
        <v>149</v>
      </c>
      <c r="C50" s="12">
        <f t="shared" si="1"/>
        <v>2.0894685177394474E-2</v>
      </c>
    </row>
    <row r="51" spans="1:5">
      <c r="A51" s="9" t="s">
        <v>24</v>
      </c>
      <c r="B51" s="9">
        <v>166</v>
      </c>
      <c r="C51" s="12">
        <f t="shared" si="1"/>
        <v>2.3278642546627402E-2</v>
      </c>
    </row>
    <row r="52" spans="1:5">
      <c r="A52" s="9" t="s">
        <v>25</v>
      </c>
      <c r="B52" s="9">
        <v>136</v>
      </c>
      <c r="C52" s="12">
        <f t="shared" si="1"/>
        <v>1.9071658953863414E-2</v>
      </c>
    </row>
    <row r="53" spans="1:5">
      <c r="A53" s="9" t="s">
        <v>26</v>
      </c>
      <c r="B53" s="9">
        <v>260</v>
      </c>
      <c r="C53" s="12">
        <f t="shared" si="1"/>
        <v>3.6460524470621231E-2</v>
      </c>
    </row>
    <row r="54" spans="1:5">
      <c r="A54" s="14" t="s">
        <v>27</v>
      </c>
      <c r="B54" s="14">
        <v>66</v>
      </c>
      <c r="C54" s="15">
        <f t="shared" si="1"/>
        <v>9.2553639040807746E-3</v>
      </c>
    </row>
    <row r="55" spans="1:5">
      <c r="A55" s="8" t="s">
        <v>28</v>
      </c>
      <c r="B55" s="16">
        <f>SUM(B35:B54)</f>
        <v>3481</v>
      </c>
      <c r="C55" s="17">
        <f>SUM(C35:C54)</f>
        <v>0.48815032954704818</v>
      </c>
    </row>
    <row r="61" spans="1:5" s="8" customFormat="1">
      <c r="A61" s="10" t="s">
        <v>30</v>
      </c>
    </row>
    <row r="62" spans="1:5" s="8" customFormat="1">
      <c r="A62" s="8" t="s">
        <v>31</v>
      </c>
      <c r="B62" s="8" t="s">
        <v>32</v>
      </c>
      <c r="C62" s="8" t="s">
        <v>33</v>
      </c>
      <c r="D62" s="8" t="s">
        <v>34</v>
      </c>
      <c r="E62" s="8" t="s">
        <v>35</v>
      </c>
    </row>
    <row r="63" spans="1:5">
      <c r="A63" s="9">
        <v>1</v>
      </c>
      <c r="B63" s="9" t="s">
        <v>36</v>
      </c>
      <c r="C63" s="13">
        <v>2670</v>
      </c>
      <c r="D63" s="9">
        <v>37.4</v>
      </c>
      <c r="E63" s="9">
        <v>1</v>
      </c>
    </row>
    <row r="64" spans="1:5">
      <c r="A64" s="9">
        <v>2</v>
      </c>
      <c r="B64" s="9" t="s">
        <v>37</v>
      </c>
      <c r="C64" s="13">
        <v>1406</v>
      </c>
      <c r="D64" s="9">
        <v>19.7</v>
      </c>
      <c r="E64" s="9">
        <v>-0.7</v>
      </c>
    </row>
    <row r="65" spans="1:5">
      <c r="A65" s="9">
        <v>3</v>
      </c>
      <c r="B65" s="9" t="s">
        <v>38</v>
      </c>
      <c r="C65" s="9">
        <v>570</v>
      </c>
      <c r="D65" s="9">
        <v>8</v>
      </c>
      <c r="E65" s="9">
        <v>-0.2</v>
      </c>
    </row>
    <row r="66" spans="1:5">
      <c r="A66" s="9">
        <v>4</v>
      </c>
      <c r="B66" s="9" t="s">
        <v>39</v>
      </c>
      <c r="C66" s="9">
        <v>363</v>
      </c>
      <c r="D66" s="9">
        <v>5.0999999999999996</v>
      </c>
      <c r="E66" s="9">
        <v>0.3</v>
      </c>
    </row>
    <row r="67" spans="1:5">
      <c r="A67" s="9">
        <v>5</v>
      </c>
      <c r="B67" s="9" t="s">
        <v>40</v>
      </c>
      <c r="C67" s="9">
        <v>312</v>
      </c>
      <c r="D67" s="9">
        <v>4.4000000000000004</v>
      </c>
      <c r="E67" s="9">
        <v>-0.1</v>
      </c>
    </row>
    <row r="68" spans="1:5">
      <c r="A68" s="9">
        <v>6</v>
      </c>
      <c r="B68" s="9" t="s">
        <v>41</v>
      </c>
      <c r="C68" s="9">
        <v>227</v>
      </c>
      <c r="D68" s="9">
        <v>3.2</v>
      </c>
      <c r="E68" s="9">
        <v>0.2</v>
      </c>
    </row>
    <row r="69" spans="1:5">
      <c r="A69" s="9">
        <v>7</v>
      </c>
      <c r="B69" s="9" t="s">
        <v>42</v>
      </c>
      <c r="C69" s="9">
        <v>194</v>
      </c>
      <c r="D69" s="9">
        <v>2.7</v>
      </c>
      <c r="E69" s="9">
        <v>0</v>
      </c>
    </row>
    <row r="70" spans="1:5">
      <c r="A70" s="9">
        <v>8</v>
      </c>
      <c r="B70" s="9" t="s">
        <v>43</v>
      </c>
      <c r="C70" s="9">
        <v>145</v>
      </c>
      <c r="D70" s="9">
        <v>2</v>
      </c>
      <c r="E70" s="9">
        <v>0.1</v>
      </c>
    </row>
    <row r="71" spans="1:5">
      <c r="A71" s="9">
        <v>9</v>
      </c>
      <c r="B71" s="9" t="s">
        <v>44</v>
      </c>
      <c r="C71" s="9">
        <v>130</v>
      </c>
      <c r="D71" s="9">
        <v>1.8</v>
      </c>
      <c r="E71" s="9">
        <v>0.3</v>
      </c>
    </row>
    <row r="72" spans="1:5">
      <c r="A72" s="9">
        <v>10</v>
      </c>
      <c r="B72" s="9" t="s">
        <v>45</v>
      </c>
      <c r="C72" s="9">
        <v>121</v>
      </c>
      <c r="D72" s="9">
        <v>1.7</v>
      </c>
      <c r="E72" s="9">
        <v>-0.2</v>
      </c>
    </row>
    <row r="76" spans="1:5">
      <c r="A76" s="10" t="s">
        <v>46</v>
      </c>
    </row>
    <row r="77" spans="1:5" s="8" customFormat="1">
      <c r="A77" s="8" t="s">
        <v>31</v>
      </c>
      <c r="B77" s="8" t="s">
        <v>47</v>
      </c>
      <c r="C77" s="8" t="s">
        <v>48</v>
      </c>
      <c r="D77" s="8" t="s">
        <v>33</v>
      </c>
    </row>
    <row r="78" spans="1:5">
      <c r="A78" s="9">
        <v>1</v>
      </c>
      <c r="B78" s="9" t="s">
        <v>49</v>
      </c>
      <c r="C78" s="9" t="s">
        <v>37</v>
      </c>
      <c r="D78" s="9">
        <v>258</v>
      </c>
    </row>
    <row r="79" spans="1:5">
      <c r="A79" s="9">
        <v>2</v>
      </c>
      <c r="B79" s="9" t="s">
        <v>50</v>
      </c>
      <c r="C79" s="9" t="s">
        <v>36</v>
      </c>
      <c r="D79" s="9">
        <v>170</v>
      </c>
    </row>
    <row r="80" spans="1:5">
      <c r="A80" s="9">
        <v>3</v>
      </c>
      <c r="B80" s="9" t="s">
        <v>51</v>
      </c>
      <c r="C80" s="9" t="s">
        <v>36</v>
      </c>
      <c r="D80" s="9">
        <v>141</v>
      </c>
    </row>
    <row r="81" spans="1:4">
      <c r="A81" s="9">
        <v>4</v>
      </c>
      <c r="B81" s="9" t="s">
        <v>52</v>
      </c>
      <c r="C81" s="9" t="s">
        <v>37</v>
      </c>
      <c r="D81" s="9">
        <v>91</v>
      </c>
    </row>
    <row r="82" spans="1:4">
      <c r="A82" s="9">
        <v>5</v>
      </c>
      <c r="B82" s="9" t="s">
        <v>53</v>
      </c>
      <c r="C82" s="9" t="s">
        <v>36</v>
      </c>
      <c r="D82" s="9">
        <v>85</v>
      </c>
    </row>
    <row r="83" spans="1:4">
      <c r="A83" s="9">
        <v>6</v>
      </c>
      <c r="B83" s="9" t="s">
        <v>54</v>
      </c>
      <c r="C83" s="9" t="s">
        <v>36</v>
      </c>
      <c r="D83" s="9">
        <v>84</v>
      </c>
    </row>
    <row r="84" spans="1:4">
      <c r="A84" s="9">
        <v>7</v>
      </c>
      <c r="B84" s="9" t="s">
        <v>55</v>
      </c>
      <c r="C84" s="9" t="s">
        <v>39</v>
      </c>
      <c r="D84" s="9">
        <v>66</v>
      </c>
    </row>
    <row r="85" spans="1:4">
      <c r="A85" s="9">
        <v>8</v>
      </c>
      <c r="B85" s="9" t="s">
        <v>56</v>
      </c>
      <c r="C85" s="9" t="s">
        <v>38</v>
      </c>
      <c r="D85" s="9">
        <v>59</v>
      </c>
    </row>
    <row r="86" spans="1:4">
      <c r="A86" s="9">
        <v>8</v>
      </c>
      <c r="B86" s="9" t="s">
        <v>57</v>
      </c>
      <c r="C86" s="9" t="s">
        <v>36</v>
      </c>
      <c r="D86" s="9">
        <v>59</v>
      </c>
    </row>
    <row r="87" spans="1:4">
      <c r="A87" s="9">
        <v>8</v>
      </c>
      <c r="B87" s="9" t="s">
        <v>58</v>
      </c>
      <c r="C87" s="9" t="s">
        <v>38</v>
      </c>
      <c r="D87" s="9">
        <v>59</v>
      </c>
    </row>
    <row r="88" spans="1:4">
      <c r="A88" s="9">
        <v>11</v>
      </c>
      <c r="B88" s="9" t="s">
        <v>59</v>
      </c>
      <c r="C88" s="9" t="s">
        <v>37</v>
      </c>
      <c r="D88" s="9">
        <v>57</v>
      </c>
    </row>
    <row r="89" spans="1:4">
      <c r="A89" s="9">
        <v>12</v>
      </c>
      <c r="B89" s="9" t="s">
        <v>60</v>
      </c>
      <c r="C89" s="9" t="s">
        <v>36</v>
      </c>
      <c r="D89" s="9">
        <v>56</v>
      </c>
    </row>
    <row r="90" spans="1:4">
      <c r="A90" s="9">
        <v>13</v>
      </c>
      <c r="B90" s="9" t="s">
        <v>61</v>
      </c>
      <c r="C90" s="9" t="s">
        <v>43</v>
      </c>
      <c r="D90" s="9">
        <v>55</v>
      </c>
    </row>
    <row r="91" spans="1:4">
      <c r="A91" s="9">
        <v>13</v>
      </c>
      <c r="B91" s="9" t="s">
        <v>62</v>
      </c>
      <c r="C91" s="9" t="s">
        <v>36</v>
      </c>
      <c r="D91" s="9">
        <v>55</v>
      </c>
    </row>
    <row r="92" spans="1:4">
      <c r="A92" s="9">
        <v>15</v>
      </c>
      <c r="B92" s="9" t="s">
        <v>63</v>
      </c>
      <c r="C92" s="9" t="s">
        <v>36</v>
      </c>
      <c r="D92" s="9">
        <v>53</v>
      </c>
    </row>
    <row r="93" spans="1:4">
      <c r="A93" s="9">
        <v>15</v>
      </c>
      <c r="B93" s="9" t="s">
        <v>64</v>
      </c>
      <c r="C93" s="9" t="s">
        <v>38</v>
      </c>
      <c r="D93" s="9">
        <v>53</v>
      </c>
    </row>
    <row r="94" spans="1:4">
      <c r="A94" s="9">
        <v>15</v>
      </c>
      <c r="B94" s="9" t="s">
        <v>65</v>
      </c>
      <c r="C94" s="9" t="s">
        <v>36</v>
      </c>
      <c r="D94" s="9">
        <v>53</v>
      </c>
    </row>
    <row r="95" spans="1:4">
      <c r="A95" s="9">
        <v>18</v>
      </c>
      <c r="B95" s="9" t="s">
        <v>66</v>
      </c>
      <c r="C95" s="9" t="s">
        <v>36</v>
      </c>
      <c r="D95" s="9">
        <v>50</v>
      </c>
    </row>
    <row r="96" spans="1:4">
      <c r="A96" s="9">
        <v>18</v>
      </c>
      <c r="B96" s="9" t="s">
        <v>67</v>
      </c>
      <c r="C96" s="9" t="s">
        <v>36</v>
      </c>
      <c r="D96" s="9">
        <v>50</v>
      </c>
    </row>
    <row r="97" spans="1:4">
      <c r="A97" s="9">
        <v>20</v>
      </c>
      <c r="B97" s="9" t="s">
        <v>68</v>
      </c>
      <c r="C97" s="9" t="s">
        <v>36</v>
      </c>
      <c r="D97" s="9">
        <v>49</v>
      </c>
    </row>
    <row r="98" spans="1:4">
      <c r="A98" s="9">
        <v>21</v>
      </c>
      <c r="B98" s="9" t="s">
        <v>69</v>
      </c>
      <c r="C98" s="9" t="s">
        <v>36</v>
      </c>
      <c r="D98" s="9">
        <v>48</v>
      </c>
    </row>
    <row r="99" spans="1:4">
      <c r="A99" s="9">
        <v>22</v>
      </c>
      <c r="B99" s="9" t="s">
        <v>70</v>
      </c>
      <c r="C99" s="9" t="s">
        <v>37</v>
      </c>
      <c r="D99" s="9">
        <v>46</v>
      </c>
    </row>
    <row r="100" spans="1:4">
      <c r="A100" s="9">
        <v>23</v>
      </c>
      <c r="B100" s="9" t="s">
        <v>71</v>
      </c>
      <c r="C100" s="9" t="s">
        <v>36</v>
      </c>
      <c r="D100" s="9">
        <v>43</v>
      </c>
    </row>
    <row r="101" spans="1:4">
      <c r="A101" s="9">
        <v>24</v>
      </c>
      <c r="B101" s="9" t="s">
        <v>72</v>
      </c>
      <c r="C101" s="9" t="s">
        <v>37</v>
      </c>
      <c r="D101" s="9">
        <v>40</v>
      </c>
    </row>
    <row r="102" spans="1:4">
      <c r="A102" s="9">
        <v>25</v>
      </c>
      <c r="B102" s="9" t="s">
        <v>73</v>
      </c>
      <c r="C102" s="9" t="s">
        <v>36</v>
      </c>
      <c r="D102" s="9">
        <v>39</v>
      </c>
    </row>
    <row r="103" spans="1:4">
      <c r="A103" s="9">
        <v>26</v>
      </c>
      <c r="B103" s="9" t="s">
        <v>74</v>
      </c>
      <c r="C103" s="9" t="s">
        <v>41</v>
      </c>
      <c r="D103" s="9">
        <v>38</v>
      </c>
    </row>
    <row r="104" spans="1:4">
      <c r="A104" s="9">
        <v>27</v>
      </c>
      <c r="B104" s="9" t="s">
        <v>75</v>
      </c>
      <c r="C104" s="9" t="s">
        <v>36</v>
      </c>
      <c r="D104" s="9">
        <v>37</v>
      </c>
    </row>
    <row r="105" spans="1:4">
      <c r="A105" s="9">
        <v>27</v>
      </c>
      <c r="B105" s="9" t="s">
        <v>76</v>
      </c>
      <c r="C105" s="9" t="s">
        <v>38</v>
      </c>
      <c r="D105" s="9">
        <v>37</v>
      </c>
    </row>
    <row r="106" spans="1:4">
      <c r="A106" s="9">
        <v>27</v>
      </c>
      <c r="B106" s="9" t="s">
        <v>77</v>
      </c>
      <c r="C106" s="9" t="s">
        <v>36</v>
      </c>
      <c r="D106" s="9">
        <v>37</v>
      </c>
    </row>
    <row r="107" spans="1:4">
      <c r="A107" s="9">
        <v>27</v>
      </c>
      <c r="B107" s="9" t="s">
        <v>78</v>
      </c>
      <c r="C107" s="9" t="s">
        <v>79</v>
      </c>
      <c r="D107" s="9">
        <v>37</v>
      </c>
    </row>
    <row r="108" spans="1:4">
      <c r="A108" s="9">
        <v>31</v>
      </c>
      <c r="B108" s="9" t="s">
        <v>80</v>
      </c>
      <c r="C108" s="9" t="s">
        <v>79</v>
      </c>
      <c r="D108" s="9">
        <v>36</v>
      </c>
    </row>
    <row r="109" spans="1:4">
      <c r="A109" s="9">
        <v>31</v>
      </c>
      <c r="B109" s="9" t="s">
        <v>81</v>
      </c>
      <c r="C109" s="9" t="s">
        <v>36</v>
      </c>
      <c r="D109" s="9">
        <v>36</v>
      </c>
    </row>
    <row r="110" spans="1:4">
      <c r="A110" s="9">
        <v>31</v>
      </c>
      <c r="B110" s="9" t="s">
        <v>82</v>
      </c>
      <c r="C110" s="9" t="s">
        <v>44</v>
      </c>
      <c r="D110" s="9">
        <v>36</v>
      </c>
    </row>
    <row r="111" spans="1:4">
      <c r="A111" s="9">
        <v>34</v>
      </c>
      <c r="B111" s="9" t="s">
        <v>83</v>
      </c>
      <c r="C111" s="9" t="s">
        <v>36</v>
      </c>
      <c r="D111" s="9">
        <v>35</v>
      </c>
    </row>
    <row r="112" spans="1:4">
      <c r="A112" s="9">
        <v>35</v>
      </c>
      <c r="B112" s="9" t="s">
        <v>84</v>
      </c>
      <c r="C112" s="9" t="s">
        <v>40</v>
      </c>
      <c r="D112" s="9">
        <v>33</v>
      </c>
    </row>
    <row r="113" spans="1:4">
      <c r="A113" s="9">
        <v>35</v>
      </c>
      <c r="B113" s="9" t="s">
        <v>85</v>
      </c>
      <c r="C113" s="9" t="s">
        <v>43</v>
      </c>
      <c r="D113" s="9">
        <v>33</v>
      </c>
    </row>
    <row r="114" spans="1:4">
      <c r="A114" s="9">
        <v>37</v>
      </c>
      <c r="B114" s="9" t="s">
        <v>86</v>
      </c>
      <c r="C114" s="9" t="s">
        <v>40</v>
      </c>
      <c r="D114" s="9">
        <v>32</v>
      </c>
    </row>
    <row r="115" spans="1:4">
      <c r="A115" s="9">
        <v>37</v>
      </c>
      <c r="B115" s="9" t="s">
        <v>87</v>
      </c>
      <c r="C115" s="9" t="s">
        <v>40</v>
      </c>
      <c r="D115" s="9">
        <v>32</v>
      </c>
    </row>
    <row r="116" spans="1:4">
      <c r="A116" s="9">
        <v>39</v>
      </c>
      <c r="B116" s="9" t="s">
        <v>88</v>
      </c>
      <c r="C116" s="9" t="s">
        <v>38</v>
      </c>
      <c r="D116" s="9">
        <v>31</v>
      </c>
    </row>
    <row r="117" spans="1:4">
      <c r="A117" s="9">
        <v>40</v>
      </c>
      <c r="B117" s="9" t="s">
        <v>89</v>
      </c>
      <c r="C117" s="9" t="s">
        <v>36</v>
      </c>
      <c r="D117" s="9">
        <v>30</v>
      </c>
    </row>
    <row r="118" spans="1:4">
      <c r="A118" s="9">
        <v>41</v>
      </c>
      <c r="B118" s="9" t="s">
        <v>90</v>
      </c>
      <c r="C118" s="9" t="s">
        <v>37</v>
      </c>
      <c r="D118" s="9">
        <v>29</v>
      </c>
    </row>
    <row r="119" spans="1:4">
      <c r="A119" s="9">
        <v>41</v>
      </c>
      <c r="B119" s="9" t="s">
        <v>91</v>
      </c>
      <c r="C119" s="9" t="s">
        <v>36</v>
      </c>
      <c r="D119" s="9">
        <v>29</v>
      </c>
    </row>
    <row r="120" spans="1:4">
      <c r="A120" s="9">
        <v>43</v>
      </c>
      <c r="B120" s="9" t="s">
        <v>92</v>
      </c>
      <c r="C120" s="9" t="s">
        <v>36</v>
      </c>
      <c r="D120" s="9">
        <v>28</v>
      </c>
    </row>
    <row r="121" spans="1:4">
      <c r="A121" s="9">
        <v>43</v>
      </c>
      <c r="B121" s="9" t="s">
        <v>93</v>
      </c>
      <c r="C121" s="9" t="s">
        <v>36</v>
      </c>
      <c r="D121" s="9">
        <v>28</v>
      </c>
    </row>
    <row r="122" spans="1:4">
      <c r="A122" s="9">
        <v>43</v>
      </c>
      <c r="B122" s="9" t="s">
        <v>94</v>
      </c>
      <c r="C122" s="9" t="s">
        <v>42</v>
      </c>
      <c r="D122" s="9">
        <v>28</v>
      </c>
    </row>
    <row r="123" spans="1:4">
      <c r="A123" s="9">
        <v>46</v>
      </c>
      <c r="B123" s="9" t="s">
        <v>95</v>
      </c>
      <c r="C123" s="9" t="s">
        <v>42</v>
      </c>
      <c r="D123" s="9">
        <v>27</v>
      </c>
    </row>
    <row r="124" spans="1:4">
      <c r="A124" s="9">
        <v>46</v>
      </c>
      <c r="B124" s="9" t="s">
        <v>96</v>
      </c>
      <c r="C124" s="9" t="s">
        <v>37</v>
      </c>
      <c r="D124" s="9">
        <v>27</v>
      </c>
    </row>
    <row r="125" spans="1:4">
      <c r="A125" s="9">
        <v>46</v>
      </c>
      <c r="B125" s="9" t="s">
        <v>97</v>
      </c>
      <c r="C125" s="9" t="s">
        <v>40</v>
      </c>
      <c r="D125" s="9">
        <v>27</v>
      </c>
    </row>
    <row r="126" spans="1:4">
      <c r="A126" s="9">
        <v>46</v>
      </c>
      <c r="B126" s="9" t="s">
        <v>98</v>
      </c>
      <c r="C126" s="9" t="s">
        <v>37</v>
      </c>
      <c r="D126" s="9">
        <v>27</v>
      </c>
    </row>
    <row r="127" spans="1:4">
      <c r="A127" s="9">
        <v>46</v>
      </c>
      <c r="B127" s="9" t="s">
        <v>99</v>
      </c>
      <c r="C127" s="9" t="s">
        <v>36</v>
      </c>
      <c r="D127" s="9">
        <v>27</v>
      </c>
    </row>
    <row r="128" spans="1:4">
      <c r="A128" s="9">
        <v>46</v>
      </c>
      <c r="B128" s="9" t="s">
        <v>100</v>
      </c>
      <c r="C128" s="9" t="s">
        <v>36</v>
      </c>
      <c r="D128" s="9">
        <v>27</v>
      </c>
    </row>
    <row r="129" spans="1:4">
      <c r="A129" s="9">
        <v>46</v>
      </c>
      <c r="B129" s="9" t="s">
        <v>101</v>
      </c>
      <c r="C129" s="9" t="s">
        <v>36</v>
      </c>
      <c r="D129" s="9">
        <v>27</v>
      </c>
    </row>
  </sheetData>
  <conditionalFormatting sqref="B6:B27">
    <cfRule type="colorScale" priority="9">
      <colorScale>
        <cfvo type="min"/>
        <cfvo type="percentile" val="50"/>
        <cfvo type="max"/>
        <color rgb="FF5A8AC6"/>
        <color rgb="FFFCFCFF"/>
        <color rgb="FFF8696B"/>
      </colorScale>
    </cfRule>
  </conditionalFormatting>
  <conditionalFormatting sqref="B35:B54">
    <cfRule type="colorScale" priority="25">
      <colorScale>
        <cfvo type="min"/>
        <cfvo type="percentile" val="50"/>
        <cfvo type="max"/>
        <color rgb="FF5A8AC6"/>
        <color rgb="FFFCFCFF"/>
        <color rgb="FFF8696B"/>
      </colorScale>
    </cfRule>
  </conditionalFormatting>
  <conditionalFormatting sqref="C6:C25">
    <cfRule type="colorScale" priority="10">
      <colorScale>
        <cfvo type="min"/>
        <cfvo type="percentile" val="50"/>
        <cfvo type="max"/>
        <color rgb="FF5A8AC6"/>
        <color rgb="FFFCFCFF"/>
        <color rgb="FFF8696B"/>
      </colorScale>
    </cfRule>
  </conditionalFormatting>
  <conditionalFormatting sqref="C6:C27">
    <cfRule type="colorScale" priority="8">
      <colorScale>
        <cfvo type="min"/>
        <cfvo type="percentile" val="50"/>
        <cfvo type="max"/>
        <color rgb="FF5A8AC6"/>
        <color rgb="FFFCFCFF"/>
        <color rgb="FFF8696B"/>
      </colorScale>
    </cfRule>
    <cfRule type="colorScale" priority="11">
      <colorScale>
        <cfvo type="min"/>
        <cfvo type="max"/>
        <color rgb="FFFCFCFF"/>
        <color rgb="FFF8696B"/>
      </colorScale>
    </cfRule>
  </conditionalFormatting>
  <conditionalFormatting sqref="C35:C52">
    <cfRule type="colorScale" priority="23">
      <colorScale>
        <cfvo type="min"/>
        <cfvo type="percentile" val="50"/>
        <cfvo type="max"/>
        <color rgb="FF5A8AC6"/>
        <color rgb="FFFCFCFF"/>
        <color rgb="FFF8696B"/>
      </colorScale>
    </cfRule>
  </conditionalFormatting>
  <conditionalFormatting sqref="C35:C54">
    <cfRule type="colorScale" priority="19">
      <colorScale>
        <cfvo type="min"/>
        <cfvo type="percentile" val="50"/>
        <cfvo type="max"/>
        <color rgb="FF5A8AC6"/>
        <color rgb="FFFCFCFF"/>
        <color rgb="FFF8696B"/>
      </colorScale>
    </cfRule>
    <cfRule type="colorScale" priority="20">
      <colorScale>
        <cfvo type="min"/>
        <cfvo type="max"/>
        <color rgb="FFFCFCFF"/>
        <color rgb="FFF8696B"/>
      </colorScale>
    </cfRule>
  </conditionalFormatting>
  <conditionalFormatting sqref="C63:C72">
    <cfRule type="colorScale" priority="3">
      <colorScale>
        <cfvo type="min"/>
        <cfvo type="max"/>
        <color rgb="FFFCFCFF"/>
        <color rgb="FF63BE7B"/>
      </colorScale>
    </cfRule>
  </conditionalFormatting>
  <conditionalFormatting sqref="D63:D72">
    <cfRule type="colorScale" priority="2">
      <colorScale>
        <cfvo type="min"/>
        <cfvo type="max"/>
        <color rgb="FFFCFCFF"/>
        <color rgb="FF63BE7B"/>
      </colorScale>
    </cfRule>
  </conditionalFormatting>
  <conditionalFormatting sqref="D78:D129">
    <cfRule type="colorScale" priority="1">
      <colorScale>
        <cfvo type="min"/>
        <cfvo type="max"/>
        <color rgb="FFFCFCFF"/>
        <color rgb="FF63BE7B"/>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DD6F4-0DCF-436E-8E07-792842705E01}">
  <dimension ref="A1:I44"/>
  <sheetViews>
    <sheetView tabSelected="1" topLeftCell="A46" workbookViewId="0">
      <selection activeCell="F68" sqref="F68"/>
    </sheetView>
  </sheetViews>
  <sheetFormatPr defaultRowHeight="14.25"/>
  <cols>
    <col min="1" max="1" width="23.375" customWidth="1"/>
    <col min="2" max="2" width="31.75" customWidth="1"/>
    <col min="3" max="3" width="23.375" customWidth="1"/>
    <col min="4" max="4" width="20.375" bestFit="1" customWidth="1"/>
    <col min="5" max="5" width="17.25" bestFit="1" customWidth="1"/>
    <col min="6" max="6" width="37" customWidth="1"/>
    <col min="7" max="7" width="10" bestFit="1" customWidth="1"/>
    <col min="8" max="8" width="27.25" customWidth="1"/>
    <col min="9" max="9" width="42.625" customWidth="1"/>
  </cols>
  <sheetData>
    <row r="1" spans="1:9">
      <c r="E1" t="s">
        <v>102</v>
      </c>
    </row>
    <row r="2" spans="1:9" s="1" customFormat="1" ht="30">
      <c r="A2" s="1" t="s">
        <v>103</v>
      </c>
      <c r="B2" s="1" t="s">
        <v>104</v>
      </c>
      <c r="C2" s="1" t="s">
        <v>105</v>
      </c>
      <c r="D2" s="1" t="s">
        <v>106</v>
      </c>
      <c r="E2" s="1" t="s">
        <v>107</v>
      </c>
      <c r="F2" s="2" t="s">
        <v>108</v>
      </c>
      <c r="G2" s="1" t="s">
        <v>109</v>
      </c>
      <c r="H2" s="2" t="s">
        <v>110</v>
      </c>
      <c r="I2" s="1" t="s">
        <v>111</v>
      </c>
    </row>
    <row r="3" spans="1:9">
      <c r="A3" t="s">
        <v>112</v>
      </c>
      <c r="B3" t="s">
        <v>113</v>
      </c>
      <c r="C3" t="s">
        <v>114</v>
      </c>
      <c r="D3" t="s">
        <v>26</v>
      </c>
      <c r="E3" t="s">
        <v>115</v>
      </c>
      <c r="F3" t="s">
        <v>116</v>
      </c>
      <c r="H3" t="s">
        <v>117</v>
      </c>
    </row>
    <row r="5" spans="1:9">
      <c r="A5" t="s">
        <v>118</v>
      </c>
      <c r="C5" t="s">
        <v>119</v>
      </c>
      <c r="D5" t="s">
        <v>26</v>
      </c>
      <c r="E5" t="s">
        <v>115</v>
      </c>
      <c r="F5" t="s">
        <v>116</v>
      </c>
      <c r="H5" t="s">
        <v>117</v>
      </c>
    </row>
    <row r="6" spans="1:9">
      <c r="A6" t="s">
        <v>120</v>
      </c>
      <c r="C6" t="s">
        <v>121</v>
      </c>
      <c r="D6" t="s">
        <v>122</v>
      </c>
      <c r="E6" t="s">
        <v>115</v>
      </c>
      <c r="F6" t="s">
        <v>116</v>
      </c>
      <c r="H6" t="s">
        <v>117</v>
      </c>
    </row>
    <row r="7" spans="1:9">
      <c r="A7" t="s">
        <v>13</v>
      </c>
      <c r="B7" t="s">
        <v>123</v>
      </c>
      <c r="C7" t="s">
        <v>124</v>
      </c>
      <c r="D7" t="s">
        <v>23</v>
      </c>
      <c r="E7" t="s">
        <v>115</v>
      </c>
      <c r="F7" t="s">
        <v>116</v>
      </c>
      <c r="H7" t="s">
        <v>125</v>
      </c>
    </row>
    <row r="8" spans="1:9">
      <c r="A8" t="s">
        <v>13</v>
      </c>
      <c r="B8" t="s">
        <v>126</v>
      </c>
      <c r="C8" t="s">
        <v>127</v>
      </c>
      <c r="D8" t="s">
        <v>14</v>
      </c>
      <c r="E8" t="s">
        <v>115</v>
      </c>
      <c r="F8" t="s">
        <v>116</v>
      </c>
      <c r="H8" t="s">
        <v>117</v>
      </c>
    </row>
    <row r="9" spans="1:9">
      <c r="A9" t="s">
        <v>13</v>
      </c>
      <c r="B9" t="s">
        <v>128</v>
      </c>
      <c r="C9" t="s">
        <v>129</v>
      </c>
      <c r="D9" t="s">
        <v>11</v>
      </c>
      <c r="E9" t="s">
        <v>115</v>
      </c>
      <c r="F9" t="s">
        <v>116</v>
      </c>
      <c r="H9" t="s">
        <v>117</v>
      </c>
    </row>
    <row r="10" spans="1:9">
      <c r="A10" t="s">
        <v>13</v>
      </c>
      <c r="B10" t="s">
        <v>128</v>
      </c>
      <c r="C10" t="s">
        <v>130</v>
      </c>
      <c r="D10" t="s">
        <v>11</v>
      </c>
      <c r="E10" t="s">
        <v>115</v>
      </c>
      <c r="F10" t="s">
        <v>116</v>
      </c>
      <c r="H10" t="s">
        <v>117</v>
      </c>
    </row>
    <row r="11" spans="1:9">
      <c r="A11" t="s">
        <v>13</v>
      </c>
      <c r="B11" t="s">
        <v>128</v>
      </c>
      <c r="C11" t="s">
        <v>131</v>
      </c>
      <c r="D11" t="s">
        <v>17</v>
      </c>
      <c r="E11" t="s">
        <v>115</v>
      </c>
      <c r="F11" t="s">
        <v>116</v>
      </c>
      <c r="H11" t="s">
        <v>117</v>
      </c>
    </row>
    <row r="12" spans="1:9">
      <c r="A12" t="s">
        <v>13</v>
      </c>
      <c r="B12" t="s">
        <v>132</v>
      </c>
      <c r="C12" t="s">
        <v>133</v>
      </c>
      <c r="D12" t="s">
        <v>11</v>
      </c>
      <c r="E12" t="s">
        <v>115</v>
      </c>
      <c r="F12" t="s">
        <v>116</v>
      </c>
      <c r="H12" t="s">
        <v>134</v>
      </c>
    </row>
    <row r="13" spans="1:9">
      <c r="A13" t="s">
        <v>13</v>
      </c>
      <c r="B13" t="s">
        <v>132</v>
      </c>
      <c r="C13" t="s">
        <v>135</v>
      </c>
      <c r="D13" t="s">
        <v>17</v>
      </c>
      <c r="E13" t="s">
        <v>115</v>
      </c>
      <c r="F13" t="s">
        <v>116</v>
      </c>
      <c r="H13" t="s">
        <v>117</v>
      </c>
    </row>
    <row r="14" spans="1:9">
      <c r="A14" t="s">
        <v>136</v>
      </c>
      <c r="B14" t="s">
        <v>136</v>
      </c>
      <c r="C14" t="s">
        <v>137</v>
      </c>
      <c r="D14" t="s">
        <v>11</v>
      </c>
      <c r="E14" t="s">
        <v>115</v>
      </c>
      <c r="F14" t="s">
        <v>116</v>
      </c>
      <c r="H14" t="s">
        <v>134</v>
      </c>
    </row>
    <row r="15" spans="1:9">
      <c r="A15" t="s">
        <v>136</v>
      </c>
      <c r="B15" t="s">
        <v>136</v>
      </c>
      <c r="C15" t="s">
        <v>138</v>
      </c>
      <c r="D15" t="s">
        <v>11</v>
      </c>
      <c r="E15" t="s">
        <v>115</v>
      </c>
      <c r="F15" t="s">
        <v>116</v>
      </c>
      <c r="H15" t="s">
        <v>134</v>
      </c>
    </row>
    <row r="16" spans="1:9">
      <c r="A16" t="s">
        <v>136</v>
      </c>
      <c r="B16" t="s">
        <v>136</v>
      </c>
      <c r="C16" t="s">
        <v>139</v>
      </c>
      <c r="D16" t="s">
        <v>11</v>
      </c>
      <c r="E16" t="s">
        <v>115</v>
      </c>
      <c r="F16" t="s">
        <v>116</v>
      </c>
      <c r="H16" t="s">
        <v>117</v>
      </c>
    </row>
    <row r="17" spans="1:8">
      <c r="A17" t="s">
        <v>136</v>
      </c>
      <c r="B17" t="s">
        <v>19</v>
      </c>
      <c r="C17" t="s">
        <v>140</v>
      </c>
      <c r="D17" t="s">
        <v>19</v>
      </c>
      <c r="E17" t="s">
        <v>115</v>
      </c>
      <c r="F17" t="s">
        <v>141</v>
      </c>
      <c r="H17" t="s">
        <v>117</v>
      </c>
    </row>
    <row r="18" spans="1:8">
      <c r="A18" t="s">
        <v>136</v>
      </c>
      <c r="B18" t="s">
        <v>19</v>
      </c>
      <c r="C18" t="s">
        <v>142</v>
      </c>
      <c r="D18" t="s">
        <v>19</v>
      </c>
      <c r="E18" t="s">
        <v>115</v>
      </c>
      <c r="F18" t="s">
        <v>116</v>
      </c>
      <c r="H18" t="s">
        <v>117</v>
      </c>
    </row>
    <row r="19" spans="1:8">
      <c r="A19" t="s">
        <v>136</v>
      </c>
      <c r="B19" t="s">
        <v>19</v>
      </c>
      <c r="C19" t="s">
        <v>143</v>
      </c>
      <c r="D19" t="s">
        <v>16</v>
      </c>
      <c r="E19" t="s">
        <v>115</v>
      </c>
      <c r="F19" t="s">
        <v>141</v>
      </c>
      <c r="H19" t="s">
        <v>134</v>
      </c>
    </row>
    <row r="20" spans="1:8">
      <c r="A20" t="s">
        <v>136</v>
      </c>
      <c r="B20" t="s">
        <v>19</v>
      </c>
      <c r="C20" t="s">
        <v>144</v>
      </c>
      <c r="D20" t="s">
        <v>19</v>
      </c>
      <c r="E20" t="s">
        <v>115</v>
      </c>
      <c r="F20" t="s">
        <v>141</v>
      </c>
      <c r="H20" t="s">
        <v>117</v>
      </c>
    </row>
    <row r="21" spans="1:8">
      <c r="A21" t="s">
        <v>136</v>
      </c>
      <c r="B21" t="s">
        <v>136</v>
      </c>
      <c r="C21" t="s">
        <v>139</v>
      </c>
      <c r="D21" t="s">
        <v>11</v>
      </c>
      <c r="E21" t="s">
        <v>115</v>
      </c>
      <c r="F21" t="s">
        <v>116</v>
      </c>
      <c r="H21" t="s">
        <v>117</v>
      </c>
    </row>
    <row r="22" spans="1:8">
      <c r="A22" t="s">
        <v>136</v>
      </c>
      <c r="B22" t="s">
        <v>136</v>
      </c>
      <c r="C22" t="s">
        <v>139</v>
      </c>
      <c r="D22" t="s">
        <v>11</v>
      </c>
      <c r="E22" t="s">
        <v>115</v>
      </c>
      <c r="F22" t="s">
        <v>116</v>
      </c>
      <c r="H22" t="s">
        <v>134</v>
      </c>
    </row>
    <row r="23" spans="1:8">
      <c r="A23" t="s">
        <v>136</v>
      </c>
      <c r="B23" t="s">
        <v>145</v>
      </c>
      <c r="C23" t="s">
        <v>146</v>
      </c>
      <c r="D23" t="s">
        <v>11</v>
      </c>
      <c r="E23" t="s">
        <v>115</v>
      </c>
      <c r="F23" t="s">
        <v>116</v>
      </c>
      <c r="H23" t="s">
        <v>134</v>
      </c>
    </row>
    <row r="24" spans="1:8">
      <c r="A24" t="s">
        <v>136</v>
      </c>
      <c r="B24" t="s">
        <v>147</v>
      </c>
      <c r="C24" t="s">
        <v>148</v>
      </c>
      <c r="D24" t="s">
        <v>11</v>
      </c>
      <c r="E24" t="s">
        <v>115</v>
      </c>
      <c r="F24" t="s">
        <v>116</v>
      </c>
      <c r="H24" t="s">
        <v>134</v>
      </c>
    </row>
    <row r="25" spans="1:8">
      <c r="A25" t="s">
        <v>136</v>
      </c>
      <c r="B25" t="s">
        <v>149</v>
      </c>
      <c r="C25" t="s">
        <v>150</v>
      </c>
      <c r="D25" t="s">
        <v>11</v>
      </c>
      <c r="E25" t="s">
        <v>115</v>
      </c>
      <c r="F25" t="s">
        <v>116</v>
      </c>
      <c r="H25" t="s">
        <v>134</v>
      </c>
    </row>
    <row r="26" spans="1:8">
      <c r="A26" t="s">
        <v>136</v>
      </c>
      <c r="B26" t="s">
        <v>149</v>
      </c>
      <c r="C26" t="s">
        <v>151</v>
      </c>
      <c r="D26" t="s">
        <v>11</v>
      </c>
      <c r="E26" t="s">
        <v>115</v>
      </c>
      <c r="F26" t="s">
        <v>116</v>
      </c>
      <c r="H26" t="s">
        <v>134</v>
      </c>
    </row>
    <row r="27" spans="1:8">
      <c r="A27" t="s">
        <v>136</v>
      </c>
      <c r="B27" t="s">
        <v>149</v>
      </c>
      <c r="C27" t="s">
        <v>152</v>
      </c>
      <c r="D27" t="s">
        <v>26</v>
      </c>
      <c r="E27" t="s">
        <v>153</v>
      </c>
      <c r="F27" t="s">
        <v>154</v>
      </c>
      <c r="H27" t="s">
        <v>134</v>
      </c>
    </row>
    <row r="28" spans="1:8">
      <c r="A28" t="s">
        <v>155</v>
      </c>
      <c r="B28" t="s">
        <v>155</v>
      </c>
      <c r="C28" t="s">
        <v>156</v>
      </c>
      <c r="D28" t="s">
        <v>157</v>
      </c>
      <c r="E28" t="s">
        <v>115</v>
      </c>
      <c r="F28" t="s">
        <v>141</v>
      </c>
      <c r="H28" t="s">
        <v>134</v>
      </c>
    </row>
    <row r="29" spans="1:8">
      <c r="A29" t="s">
        <v>155</v>
      </c>
      <c r="B29" t="s">
        <v>155</v>
      </c>
      <c r="C29" t="s">
        <v>158</v>
      </c>
      <c r="D29" t="s">
        <v>11</v>
      </c>
      <c r="E29" t="s">
        <v>115</v>
      </c>
      <c r="F29" t="s">
        <v>116</v>
      </c>
      <c r="H29" t="s">
        <v>117</v>
      </c>
    </row>
    <row r="30" spans="1:8">
      <c r="A30" t="s">
        <v>155</v>
      </c>
      <c r="B30" t="s">
        <v>155</v>
      </c>
      <c r="C30" t="s">
        <v>159</v>
      </c>
      <c r="D30" t="s">
        <v>9</v>
      </c>
      <c r="E30" t="s">
        <v>115</v>
      </c>
      <c r="F30" t="s">
        <v>116</v>
      </c>
      <c r="H30" t="s">
        <v>117</v>
      </c>
    </row>
    <row r="31" spans="1:8">
      <c r="A31" t="s">
        <v>155</v>
      </c>
      <c r="B31" t="s">
        <v>155</v>
      </c>
      <c r="C31" t="s">
        <v>160</v>
      </c>
      <c r="D31" t="s">
        <v>16</v>
      </c>
      <c r="E31" t="s">
        <v>115</v>
      </c>
      <c r="F31" t="s">
        <v>116</v>
      </c>
      <c r="H31" t="s">
        <v>117</v>
      </c>
    </row>
    <row r="32" spans="1:8">
      <c r="A32" t="s">
        <v>155</v>
      </c>
      <c r="B32" t="s">
        <v>155</v>
      </c>
      <c r="C32" t="s">
        <v>161</v>
      </c>
      <c r="D32" t="s">
        <v>11</v>
      </c>
      <c r="E32" t="s">
        <v>115</v>
      </c>
      <c r="F32" t="s">
        <v>116</v>
      </c>
      <c r="H32" t="s">
        <v>117</v>
      </c>
    </row>
    <row r="33" spans="1:9">
      <c r="A33" t="s">
        <v>155</v>
      </c>
      <c r="B33" t="s">
        <v>155</v>
      </c>
      <c r="C33" t="s">
        <v>162</v>
      </c>
      <c r="D33" t="s">
        <v>11</v>
      </c>
      <c r="E33" t="s">
        <v>115</v>
      </c>
      <c r="F33" t="s">
        <v>116</v>
      </c>
      <c r="H33" t="s">
        <v>117</v>
      </c>
    </row>
    <row r="34" spans="1:9">
      <c r="A34" t="s">
        <v>163</v>
      </c>
      <c r="B34" t="s">
        <v>164</v>
      </c>
      <c r="C34" t="s">
        <v>139</v>
      </c>
      <c r="D34" t="s">
        <v>23</v>
      </c>
      <c r="E34" t="s">
        <v>115</v>
      </c>
      <c r="F34" t="s">
        <v>116</v>
      </c>
      <c r="H34" t="s">
        <v>117</v>
      </c>
    </row>
    <row r="35" spans="1:9">
      <c r="A35" t="s">
        <v>163</v>
      </c>
      <c r="B35" t="s">
        <v>8</v>
      </c>
      <c r="C35" t="s">
        <v>165</v>
      </c>
      <c r="D35" t="s">
        <v>8</v>
      </c>
      <c r="E35" t="s">
        <v>115</v>
      </c>
      <c r="F35" t="s">
        <v>116</v>
      </c>
      <c r="H35" t="s">
        <v>117</v>
      </c>
    </row>
    <row r="36" spans="1:9">
      <c r="A36" t="s">
        <v>163</v>
      </c>
      <c r="B36" t="s">
        <v>8</v>
      </c>
      <c r="C36" t="s">
        <v>166</v>
      </c>
      <c r="D36" t="s">
        <v>8</v>
      </c>
      <c r="E36" t="s">
        <v>115</v>
      </c>
      <c r="F36" t="s">
        <v>116</v>
      </c>
      <c r="H36" t="s">
        <v>167</v>
      </c>
    </row>
    <row r="37" spans="1:9">
      <c r="A37" t="s">
        <v>163</v>
      </c>
      <c r="B37" t="s">
        <v>168</v>
      </c>
      <c r="C37" t="s">
        <v>169</v>
      </c>
      <c r="D37" t="s">
        <v>15</v>
      </c>
      <c r="E37" t="s">
        <v>115</v>
      </c>
      <c r="F37" t="s">
        <v>116</v>
      </c>
      <c r="H37" t="s">
        <v>117</v>
      </c>
    </row>
    <row r="38" spans="1:9">
      <c r="A38" t="s">
        <v>163</v>
      </c>
      <c r="B38" t="s">
        <v>168</v>
      </c>
      <c r="C38" t="s">
        <v>170</v>
      </c>
      <c r="D38" t="s">
        <v>15</v>
      </c>
      <c r="E38" t="s">
        <v>115</v>
      </c>
      <c r="F38" t="s">
        <v>116</v>
      </c>
      <c r="H38" t="s">
        <v>117</v>
      </c>
    </row>
    <row r="39" spans="1:9">
      <c r="A39" t="s">
        <v>163</v>
      </c>
      <c r="B39" t="s">
        <v>168</v>
      </c>
      <c r="C39" t="s">
        <v>171</v>
      </c>
      <c r="D39" t="s">
        <v>139</v>
      </c>
      <c r="E39" t="s">
        <v>15</v>
      </c>
      <c r="F39" t="s">
        <v>115</v>
      </c>
      <c r="G39">
        <v>1</v>
      </c>
      <c r="H39" t="s">
        <v>117</v>
      </c>
    </row>
    <row r="40" spans="1:9">
      <c r="A40" t="s">
        <v>163</v>
      </c>
      <c r="B40" t="s">
        <v>23</v>
      </c>
      <c r="C40" t="s">
        <v>172</v>
      </c>
      <c r="D40" t="s">
        <v>23</v>
      </c>
      <c r="E40" t="s">
        <v>115</v>
      </c>
      <c r="F40" t="s">
        <v>116</v>
      </c>
      <c r="H40" t="s">
        <v>117</v>
      </c>
    </row>
    <row r="41" spans="1:9">
      <c r="A41" t="s">
        <v>26</v>
      </c>
      <c r="B41" t="s">
        <v>173</v>
      </c>
      <c r="C41" t="s">
        <v>174</v>
      </c>
      <c r="D41" t="s">
        <v>15</v>
      </c>
      <c r="E41" t="s">
        <v>115</v>
      </c>
      <c r="F41" t="s">
        <v>116</v>
      </c>
      <c r="H41" t="s">
        <v>117</v>
      </c>
    </row>
    <row r="42" spans="1:9">
      <c r="A42" t="s">
        <v>26</v>
      </c>
      <c r="B42" t="s">
        <v>173</v>
      </c>
      <c r="C42" t="s">
        <v>175</v>
      </c>
      <c r="D42" t="s">
        <v>15</v>
      </c>
      <c r="E42" t="s">
        <v>115</v>
      </c>
      <c r="F42" t="s">
        <v>116</v>
      </c>
      <c r="H42" t="s">
        <v>117</v>
      </c>
    </row>
    <row r="43" spans="1:9">
      <c r="A43" t="s">
        <v>26</v>
      </c>
      <c r="B43" t="s">
        <v>173</v>
      </c>
      <c r="C43" t="s">
        <v>176</v>
      </c>
      <c r="D43" t="s">
        <v>11</v>
      </c>
      <c r="E43" t="s">
        <v>115</v>
      </c>
      <c r="F43" t="s">
        <v>116</v>
      </c>
      <c r="H43" t="s">
        <v>177</v>
      </c>
    </row>
    <row r="44" spans="1:9">
      <c r="A44" t="s">
        <v>178</v>
      </c>
      <c r="B44" t="s">
        <v>117</v>
      </c>
      <c r="C44" t="s">
        <v>28</v>
      </c>
      <c r="D44" t="s">
        <v>117</v>
      </c>
      <c r="E44" t="s">
        <v>115</v>
      </c>
      <c r="F44" t="s">
        <v>179</v>
      </c>
      <c r="H44" t="s">
        <v>117</v>
      </c>
      <c r="I44">
        <v>54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9AA8-A70B-443A-A993-EE2C09FCFDA4}">
  <dimension ref="A2"/>
  <sheetViews>
    <sheetView workbookViewId="0">
      <selection activeCell="A40" sqref="A40"/>
    </sheetView>
  </sheetViews>
  <sheetFormatPr defaultRowHeight="14.25"/>
  <cols>
    <col min="1" max="1" width="115.875" customWidth="1"/>
  </cols>
  <sheetData>
    <row r="2" spans="1:1" ht="171">
      <c r="A2" s="3" t="s">
        <v>180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43EE-13B2-408A-A842-42F721E0CDEB}">
  <dimension ref="A1:J26"/>
  <sheetViews>
    <sheetView topLeftCell="C8" zoomScale="90" zoomScaleNormal="90" workbookViewId="0">
      <selection activeCell="F29" sqref="F29"/>
    </sheetView>
  </sheetViews>
  <sheetFormatPr defaultColWidth="9" defaultRowHeight="14.25"/>
  <cols>
    <col min="1" max="1" width="11.25" style="4" customWidth="1"/>
    <col min="2" max="2" width="16" style="4" customWidth="1"/>
    <col min="3" max="3" width="17.75" style="4" customWidth="1"/>
    <col min="4" max="4" width="19.625" style="4" customWidth="1"/>
    <col min="5" max="5" width="19.75" style="4" customWidth="1"/>
    <col min="6" max="6" width="20.25" style="4" customWidth="1"/>
    <col min="7" max="7" width="26.125" style="4" customWidth="1"/>
    <col min="8" max="8" width="20.75" style="4" customWidth="1"/>
    <col min="9" max="9" width="21" style="4" customWidth="1"/>
    <col min="10" max="10" width="20.75" style="4" customWidth="1"/>
    <col min="11" max="16384" width="9" style="4"/>
  </cols>
  <sheetData>
    <row r="1" spans="1:10" s="5" customFormat="1" ht="30">
      <c r="A1" s="5" t="s">
        <v>181</v>
      </c>
      <c r="B1" s="5" t="s">
        <v>105</v>
      </c>
      <c r="C1" s="5" t="s">
        <v>182</v>
      </c>
      <c r="D1" s="5" t="s">
        <v>183</v>
      </c>
      <c r="E1" s="5" t="s">
        <v>184</v>
      </c>
      <c r="F1" s="5" t="s">
        <v>185</v>
      </c>
      <c r="G1" s="5" t="s">
        <v>186</v>
      </c>
      <c r="H1" s="5" t="s">
        <v>187</v>
      </c>
      <c r="I1" s="5" t="s">
        <v>188</v>
      </c>
      <c r="J1" s="5" t="s">
        <v>189</v>
      </c>
    </row>
    <row r="2" spans="1:10">
      <c r="A2" s="4">
        <v>3</v>
      </c>
      <c r="B2" s="4" t="s">
        <v>190</v>
      </c>
      <c r="C2" s="4">
        <v>1</v>
      </c>
      <c r="D2" s="4">
        <v>98</v>
      </c>
      <c r="E2" s="4">
        <v>1857</v>
      </c>
      <c r="F2" s="4">
        <v>22</v>
      </c>
      <c r="G2" s="4">
        <v>4.4999999999999998E-2</v>
      </c>
      <c r="H2" s="4">
        <v>5.2999999999999999E-2</v>
      </c>
      <c r="I2" s="4">
        <v>1.67</v>
      </c>
      <c r="J2" s="4">
        <v>5.6660000000000004</v>
      </c>
    </row>
    <row r="3" spans="1:10">
      <c r="A3" s="4">
        <v>6</v>
      </c>
      <c r="B3" s="4" t="s">
        <v>190</v>
      </c>
      <c r="C3" s="4">
        <v>7</v>
      </c>
      <c r="D3" s="4">
        <v>2937</v>
      </c>
      <c r="E3" s="4">
        <v>946</v>
      </c>
      <c r="F3" s="4">
        <v>8</v>
      </c>
      <c r="G3" s="4">
        <v>0.875</v>
      </c>
      <c r="H3" s="4">
        <v>3.105</v>
      </c>
      <c r="I3" s="4">
        <v>1.67</v>
      </c>
      <c r="J3" s="4">
        <v>5.6660000000000004</v>
      </c>
    </row>
    <row r="4" spans="1:10">
      <c r="A4" s="4">
        <v>14</v>
      </c>
      <c r="B4" s="4" t="s">
        <v>190</v>
      </c>
      <c r="C4" s="4">
        <v>3</v>
      </c>
      <c r="D4" s="4">
        <v>663</v>
      </c>
      <c r="E4" s="4">
        <v>676</v>
      </c>
      <c r="F4" s="4">
        <v>6</v>
      </c>
      <c r="G4" s="4">
        <v>0.5</v>
      </c>
      <c r="H4" s="4">
        <v>0.98099999999999998</v>
      </c>
      <c r="I4" s="4">
        <v>1.67</v>
      </c>
      <c r="J4" s="4">
        <v>5.6660000000000004</v>
      </c>
    </row>
    <row r="5" spans="1:10">
      <c r="A5" s="7">
        <v>16</v>
      </c>
      <c r="B5" s="7" t="s">
        <v>190</v>
      </c>
      <c r="C5" s="7">
        <v>4</v>
      </c>
      <c r="D5" s="7">
        <v>3397</v>
      </c>
      <c r="E5" s="7">
        <v>2223</v>
      </c>
      <c r="F5" s="7">
        <v>16</v>
      </c>
      <c r="G5" s="7">
        <v>0.25</v>
      </c>
      <c r="H5" s="7">
        <v>1.528</v>
      </c>
      <c r="I5" s="7">
        <v>1.67</v>
      </c>
      <c r="J5" s="7">
        <v>5.6660000000000004</v>
      </c>
    </row>
    <row r="6" spans="1:10" ht="15">
      <c r="F6" s="6" t="s">
        <v>191</v>
      </c>
      <c r="G6" s="5">
        <f>SUM(G2:G5)</f>
        <v>1.67</v>
      </c>
      <c r="H6" s="5">
        <f>SUM(H2:H5)</f>
        <v>5.6669999999999998</v>
      </c>
    </row>
    <row r="7" spans="1:10">
      <c r="G7" s="4" t="s">
        <v>192</v>
      </c>
      <c r="H7" s="4" t="s">
        <v>193</v>
      </c>
    </row>
    <row r="10" spans="1:10" s="5" customFormat="1" ht="30">
      <c r="A10" s="5" t="s">
        <v>181</v>
      </c>
      <c r="B10" s="5" t="s">
        <v>105</v>
      </c>
      <c r="C10" s="5" t="s">
        <v>182</v>
      </c>
      <c r="D10" s="5" t="s">
        <v>183</v>
      </c>
      <c r="E10" s="5" t="s">
        <v>184</v>
      </c>
      <c r="F10" s="5" t="s">
        <v>185</v>
      </c>
      <c r="G10" s="5" t="s">
        <v>186</v>
      </c>
      <c r="H10" s="5" t="s">
        <v>187</v>
      </c>
      <c r="I10" s="5" t="s">
        <v>188</v>
      </c>
      <c r="J10" s="5" t="s">
        <v>189</v>
      </c>
    </row>
    <row r="11" spans="1:10">
      <c r="A11" s="4">
        <v>3</v>
      </c>
      <c r="B11" s="4" t="s">
        <v>190</v>
      </c>
      <c r="C11" s="4">
        <v>1</v>
      </c>
      <c r="D11" s="4">
        <v>98</v>
      </c>
      <c r="E11" s="4">
        <v>1857</v>
      </c>
      <c r="F11" s="4">
        <v>22</v>
      </c>
      <c r="G11" s="4" t="s">
        <v>194</v>
      </c>
      <c r="H11" s="4" t="s">
        <v>195</v>
      </c>
      <c r="I11" s="4">
        <v>1.67</v>
      </c>
      <c r="J11" s="4">
        <v>5.6660000000000004</v>
      </c>
    </row>
    <row r="12" spans="1:10">
      <c r="A12" s="4">
        <v>6</v>
      </c>
      <c r="B12" s="4" t="s">
        <v>190</v>
      </c>
      <c r="C12" s="4">
        <v>7</v>
      </c>
      <c r="D12" s="4">
        <v>2937</v>
      </c>
      <c r="E12" s="4">
        <v>946</v>
      </c>
      <c r="F12" s="4">
        <v>8</v>
      </c>
      <c r="G12" s="4" t="s">
        <v>196</v>
      </c>
      <c r="H12" s="4" t="s">
        <v>197</v>
      </c>
      <c r="I12" s="4">
        <v>1.67</v>
      </c>
      <c r="J12" s="4">
        <v>5.6660000000000004</v>
      </c>
    </row>
    <row r="13" spans="1:10">
      <c r="A13" s="4">
        <v>14</v>
      </c>
      <c r="B13" s="4" t="s">
        <v>190</v>
      </c>
      <c r="C13" s="4">
        <v>3</v>
      </c>
      <c r="D13" s="4">
        <v>663</v>
      </c>
      <c r="E13" s="4">
        <v>676</v>
      </c>
      <c r="F13" s="4">
        <v>6</v>
      </c>
      <c r="G13" s="4" t="s">
        <v>198</v>
      </c>
      <c r="H13" s="4" t="s">
        <v>199</v>
      </c>
      <c r="I13" s="4">
        <v>1.67</v>
      </c>
      <c r="J13" s="4">
        <v>5.6660000000000004</v>
      </c>
    </row>
    <row r="14" spans="1:10">
      <c r="A14" s="4">
        <v>16</v>
      </c>
      <c r="B14" s="4" t="s">
        <v>190</v>
      </c>
      <c r="C14" s="4">
        <v>4</v>
      </c>
      <c r="D14" s="4">
        <v>3397</v>
      </c>
      <c r="E14" s="4">
        <v>2223</v>
      </c>
      <c r="F14" s="4">
        <v>16</v>
      </c>
      <c r="G14" s="4" t="s">
        <v>200</v>
      </c>
      <c r="H14" s="4" t="s">
        <v>201</v>
      </c>
      <c r="I14" s="4">
        <v>1.67</v>
      </c>
      <c r="J14" s="4">
        <v>5.6660000000000004</v>
      </c>
    </row>
    <row r="16" spans="1:10">
      <c r="G16" s="4" t="s">
        <v>192</v>
      </c>
      <c r="H16" s="4" t="s">
        <v>193</v>
      </c>
    </row>
    <row r="20" spans="1:10" ht="30">
      <c r="A20" s="5" t="s">
        <v>181</v>
      </c>
      <c r="B20" s="5" t="s">
        <v>105</v>
      </c>
      <c r="C20" s="5" t="s">
        <v>182</v>
      </c>
      <c r="D20" s="5" t="s">
        <v>185</v>
      </c>
      <c r="E20" s="5" t="s">
        <v>186</v>
      </c>
      <c r="F20" s="5" t="s">
        <v>188</v>
      </c>
      <c r="G20" s="5" t="s">
        <v>183</v>
      </c>
      <c r="H20" s="5" t="s">
        <v>184</v>
      </c>
      <c r="I20" s="5" t="s">
        <v>187</v>
      </c>
      <c r="J20" s="5" t="s">
        <v>189</v>
      </c>
    </row>
    <row r="21" spans="1:10">
      <c r="A21" s="4">
        <v>3</v>
      </c>
      <c r="B21" s="4" t="s">
        <v>190</v>
      </c>
      <c r="C21" s="4">
        <v>1</v>
      </c>
      <c r="D21" s="4">
        <v>22</v>
      </c>
      <c r="E21" s="4">
        <v>4.4999999999999998E-2</v>
      </c>
      <c r="F21" s="4">
        <v>1.67</v>
      </c>
      <c r="G21" s="4">
        <v>98</v>
      </c>
      <c r="H21" s="4">
        <v>1857</v>
      </c>
      <c r="I21" s="4">
        <v>5.2999999999999999E-2</v>
      </c>
      <c r="J21" s="4">
        <v>5.6660000000000004</v>
      </c>
    </row>
    <row r="22" spans="1:10">
      <c r="A22" s="4">
        <v>6</v>
      </c>
      <c r="B22" s="4" t="s">
        <v>190</v>
      </c>
      <c r="C22" s="4">
        <v>7</v>
      </c>
      <c r="D22" s="4">
        <v>8</v>
      </c>
      <c r="E22" s="4">
        <v>0.875</v>
      </c>
      <c r="F22" s="4">
        <v>1.67</v>
      </c>
      <c r="G22" s="4">
        <v>2937</v>
      </c>
      <c r="H22" s="4">
        <v>946</v>
      </c>
      <c r="I22" s="4">
        <v>3.105</v>
      </c>
      <c r="J22" s="4">
        <v>5.6660000000000004</v>
      </c>
    </row>
    <row r="23" spans="1:10">
      <c r="A23" s="4">
        <v>14</v>
      </c>
      <c r="B23" s="4" t="s">
        <v>190</v>
      </c>
      <c r="C23" s="4">
        <v>3</v>
      </c>
      <c r="D23" s="4">
        <v>6</v>
      </c>
      <c r="E23" s="4">
        <v>0.5</v>
      </c>
      <c r="F23" s="4">
        <v>1.67</v>
      </c>
      <c r="G23" s="4">
        <v>663</v>
      </c>
      <c r="H23" s="4">
        <v>676</v>
      </c>
      <c r="I23" s="4">
        <v>0.98099999999999998</v>
      </c>
      <c r="J23" s="4">
        <v>5.6660000000000004</v>
      </c>
    </row>
    <row r="24" spans="1:10">
      <c r="A24" s="7">
        <v>16</v>
      </c>
      <c r="B24" s="7" t="s">
        <v>190</v>
      </c>
      <c r="C24" s="7">
        <v>4</v>
      </c>
      <c r="D24" s="7">
        <v>16</v>
      </c>
      <c r="E24" s="7">
        <v>0.25</v>
      </c>
      <c r="F24" s="7">
        <v>1.67</v>
      </c>
      <c r="G24" s="7">
        <v>3397</v>
      </c>
      <c r="H24" s="7">
        <v>2223</v>
      </c>
      <c r="I24" s="7">
        <v>1.528</v>
      </c>
      <c r="J24" s="7">
        <v>5.6660000000000004</v>
      </c>
    </row>
    <row r="25" spans="1:10" ht="15">
      <c r="E25" s="5">
        <f>SUM(E21:E24)</f>
        <v>1.67</v>
      </c>
      <c r="I25" s="5">
        <f>SUM(I21:I24)</f>
        <v>5.6669999999999998</v>
      </c>
    </row>
    <row r="26" spans="1:10">
      <c r="E26" s="4" t="s">
        <v>202</v>
      </c>
      <c r="I26" s="4" t="s">
        <v>203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B12A4-9F67-471A-8B53-91F3DB7D9B8C}">
  <dimension ref="A1:C35"/>
  <sheetViews>
    <sheetView workbookViewId="0">
      <selection activeCell="E24" sqref="E24"/>
    </sheetView>
  </sheetViews>
  <sheetFormatPr defaultRowHeight="14.25"/>
  <cols>
    <col min="1" max="1" width="31.875" customWidth="1"/>
    <col min="2" max="2" width="41.875" customWidth="1"/>
    <col min="3" max="3" width="29.375" customWidth="1"/>
  </cols>
  <sheetData>
    <row r="1" spans="1:3" ht="15">
      <c r="A1" s="1" t="s">
        <v>204</v>
      </c>
    </row>
    <row r="2" spans="1:3">
      <c r="A2" t="s">
        <v>205</v>
      </c>
      <c r="B2" s="18" t="s">
        <v>206</v>
      </c>
    </row>
    <row r="4" spans="1:3" ht="15">
      <c r="A4" s="21" t="s">
        <v>207</v>
      </c>
      <c r="C4" t="s">
        <v>208</v>
      </c>
    </row>
    <row r="5" spans="1:3" ht="15">
      <c r="A5" s="19" t="s">
        <v>209</v>
      </c>
      <c r="B5" t="s">
        <v>210</v>
      </c>
    </row>
    <row r="6" spans="1:3" ht="15">
      <c r="A6" s="19" t="s">
        <v>211</v>
      </c>
      <c r="B6" t="s">
        <v>212</v>
      </c>
    </row>
    <row r="7" spans="1:3" ht="15">
      <c r="A7" s="19" t="s">
        <v>213</v>
      </c>
      <c r="B7" t="s">
        <v>214</v>
      </c>
    </row>
    <row r="8" spans="1:3" ht="15">
      <c r="A8" s="19" t="s">
        <v>215</v>
      </c>
      <c r="B8" t="s">
        <v>216</v>
      </c>
    </row>
    <row r="9" spans="1:3" ht="15">
      <c r="A9" s="19"/>
    </row>
    <row r="10" spans="1:3" ht="15">
      <c r="A10" s="19"/>
    </row>
    <row r="11" spans="1:3" ht="15">
      <c r="A11" s="21" t="s">
        <v>217</v>
      </c>
    </row>
    <row r="12" spans="1:3" ht="15">
      <c r="A12" s="19" t="s">
        <v>218</v>
      </c>
      <c r="B12" s="20" t="s">
        <v>219</v>
      </c>
    </row>
    <row r="13" spans="1:3" ht="15">
      <c r="B13" s="20" t="s">
        <v>220</v>
      </c>
    </row>
    <row r="14" spans="1:3" ht="15">
      <c r="B14" s="20" t="s">
        <v>221</v>
      </c>
    </row>
    <row r="15" spans="1:3" ht="15">
      <c r="B15" s="20" t="s">
        <v>222</v>
      </c>
    </row>
    <row r="18" spans="1:2" ht="15">
      <c r="A18" s="21" t="s">
        <v>223</v>
      </c>
    </row>
    <row r="19" spans="1:2" ht="15">
      <c r="A19" s="19" t="s">
        <v>224</v>
      </c>
    </row>
    <row r="20" spans="1:2" ht="15">
      <c r="A20" s="19" t="s">
        <v>225</v>
      </c>
    </row>
    <row r="21" spans="1:2" ht="15">
      <c r="A21" s="19" t="s">
        <v>226</v>
      </c>
    </row>
    <row r="22" spans="1:2" ht="15">
      <c r="A22" s="19"/>
    </row>
    <row r="23" spans="1:2" ht="15">
      <c r="A23" s="19" t="s">
        <v>227</v>
      </c>
    </row>
    <row r="26" spans="1:2" ht="15">
      <c r="A26" s="21" t="s">
        <v>228</v>
      </c>
    </row>
    <row r="27" spans="1:2" ht="29.25">
      <c r="A27" s="22" t="s">
        <v>229</v>
      </c>
      <c r="B27" s="23" t="s">
        <v>230</v>
      </c>
    </row>
    <row r="28" spans="1:2" ht="15">
      <c r="B28" s="23" t="s">
        <v>231</v>
      </c>
    </row>
    <row r="29" spans="1:2" ht="15">
      <c r="B29" s="24" t="s">
        <v>232</v>
      </c>
    </row>
    <row r="30" spans="1:2" ht="15">
      <c r="B30" s="23" t="s">
        <v>233</v>
      </c>
    </row>
    <row r="32" spans="1:2" ht="15">
      <c r="A32" s="19" t="s">
        <v>234</v>
      </c>
    </row>
    <row r="33" spans="1:1" ht="15">
      <c r="A33" s="19" t="s">
        <v>235</v>
      </c>
    </row>
    <row r="35" spans="1:1" ht="15">
      <c r="A35" s="19" t="s">
        <v>236</v>
      </c>
    </row>
  </sheetData>
  <hyperlinks>
    <hyperlink ref="B2" r:id="rId1" xr:uid="{CA4A3263-9CA7-4634-BB68-25BEEB160A46}"/>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a438db4-228a-4fce-94bb-cfc503970df2" xsi:nil="true"/>
    <lcf76f155ced4ddcb4097134ff3c332f xmlns="7068ac9d-706b-4352-9e19-5e4f865ca528">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4305C00646D5834386515480DC7808C3" ma:contentTypeVersion="10" ma:contentTypeDescription="Create a new document." ma:contentTypeScope="" ma:versionID="ac45969d61c9ca127bd32ad6fd15513d">
  <xsd:schema xmlns:xsd="http://www.w3.org/2001/XMLSchema" xmlns:xs="http://www.w3.org/2001/XMLSchema" xmlns:p="http://schemas.microsoft.com/office/2006/metadata/properties" xmlns:ns2="7068ac9d-706b-4352-9e19-5e4f865ca528" xmlns:ns3="1a438db4-228a-4fce-94bb-cfc503970df2" targetNamespace="http://schemas.microsoft.com/office/2006/metadata/properties" ma:root="true" ma:fieldsID="bb586d533d8b4fdc26969b44b83604d6" ns2:_="" ns3:_="">
    <xsd:import namespace="7068ac9d-706b-4352-9e19-5e4f865ca528"/>
    <xsd:import namespace="1a438db4-228a-4fce-94bb-cfc503970df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68ac9d-706b-4352-9e19-5e4f865ca5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17eb59-a66e-4a6c-9b74-376682b8c69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438db4-228a-4fce-94bb-cfc503970df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7c86491-5bf9-43dc-9653-5942ac83a3a6}" ma:internalName="TaxCatchAll" ma:showField="CatchAllData" ma:web="1a438db4-228a-4fce-94bb-cfc503970d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F52CEB0-42F5-47E0-AF9F-BC88A8F953CC}">
  <ds:schemaRefs>
    <ds:schemaRef ds:uri="http://schemas.microsoft.com/sharepoint/v3/contenttype/forms"/>
  </ds:schemaRefs>
</ds:datastoreItem>
</file>

<file path=customXml/itemProps2.xml><?xml version="1.0" encoding="utf-8"?>
<ds:datastoreItem xmlns:ds="http://schemas.openxmlformats.org/officeDocument/2006/customXml" ds:itemID="{5D46AEC4-A9FD-4C84-94F8-8AE17239FB73}">
  <ds:schemaRefs>
    <ds:schemaRef ds:uri="http://schemas.microsoft.com/office/2006/metadata/properties"/>
    <ds:schemaRef ds:uri="http://schemas.microsoft.com/office/infopath/2007/PartnerControls"/>
    <ds:schemaRef ds:uri="1a438db4-228a-4fce-94bb-cfc503970df2"/>
    <ds:schemaRef ds:uri="7068ac9d-706b-4352-9e19-5e4f865ca528"/>
  </ds:schemaRefs>
</ds:datastoreItem>
</file>

<file path=customXml/itemProps3.xml><?xml version="1.0" encoding="utf-8"?>
<ds:datastoreItem xmlns:ds="http://schemas.openxmlformats.org/officeDocument/2006/customXml" ds:itemID="{052CAFFA-B25B-45B6-9BF0-E9E0B64701CE}">
  <ds:schemaRefs>
    <ds:schemaRef ds:uri="http://schemas.microsoft.com/DataMashup"/>
  </ds:schemaRefs>
</ds:datastoreItem>
</file>

<file path=customXml/itemProps4.xml><?xml version="1.0" encoding="utf-8"?>
<ds:datastoreItem xmlns:ds="http://schemas.openxmlformats.org/officeDocument/2006/customXml" ds:itemID="{36BE56CD-2A56-4E20-AD62-0900B6EB00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68ac9d-706b-4352-9e19-5e4f865ca528"/>
    <ds:schemaRef ds:uri="1a438db4-228a-4fce-94bb-cfc503970d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Global</vt:lpstr>
      <vt:lpstr>HKU HCR (transform file)</vt:lpstr>
      <vt:lpstr>MIU statistics</vt:lpstr>
      <vt:lpstr>Cross field</vt:lpstr>
      <vt:lpstr>Workflow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Stella Chow</dc:creator>
  <cp:keywords/>
  <dc:description/>
  <cp:lastModifiedBy>Yining Huang</cp:lastModifiedBy>
  <cp:revision/>
  <dcterms:created xsi:type="dcterms:W3CDTF">2025-11-15T10:47:08Z</dcterms:created>
  <dcterms:modified xsi:type="dcterms:W3CDTF">2025-11-17T10:28:04Z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0x0101004305C00646D5834386515480DC7808C3</vt:lpwstr>
  </property>
  <property fmtid="{D5CDD505-2E9C-101B-9397-08002B2CF9AE}" pid="3" name="MediaServiceImageTags">
    <vt:lpwstr/>
  </property>
</Properties>
</file>