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\Streamlit\Prediksi_Populasi_Sidareja\data\"/>
    </mc:Choice>
  </mc:AlternateContent>
  <xr:revisionPtr revIDLastSave="0" documentId="13_ncr:1_{18687007-B38D-4646-B540-2D46D612102F}" xr6:coauthVersionLast="47" xr6:coauthVersionMax="47" xr10:uidLastSave="{00000000-0000-0000-0000-000000000000}"/>
  <bookViews>
    <workbookView xWindow="-120" yWindow="-120" windowWidth="20730" windowHeight="11160" activeTab="4" xr2:uid="{63568B5A-074A-4A1D-9810-121D95EBC3F1}"/>
  </bookViews>
  <sheets>
    <sheet name="Jumlah Penduduk" sheetId="1" r:id="rId1"/>
    <sheet name="Jumlah Penduduk Per desa" sheetId="5" r:id="rId2"/>
    <sheet name="Jumlah Kelahiran Kematian" sheetId="9" r:id="rId3"/>
    <sheet name="Migrasi" sheetId="10" r:id="rId4"/>
    <sheet name="Sheet1" sheetId="11" r:id="rId5"/>
    <sheet name="Status Kawin" sheetId="6" r:id="rId6"/>
    <sheet name="Kepala Keluarga" sheetId="7" r:id="rId7"/>
    <sheet name="Usia 7-16 Tahun Tidak Sekolah" sheetId="8" r:id="rId8"/>
    <sheet name="Piramida" sheetId="2" r:id="rId9"/>
    <sheet name="Geografi 2023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4" i="5" l="1" a="1"/>
  <c r="E74" i="5" s="1"/>
  <c r="E66" i="5" a="1"/>
  <c r="E66" i="5" s="1"/>
  <c r="E58" i="5" a="1"/>
  <c r="E58" i="5" s="1"/>
  <c r="E50" i="5" a="1"/>
  <c r="E50" i="5" s="1"/>
  <c r="E42" i="5" a="1"/>
  <c r="E42" i="5" s="1"/>
  <c r="E34" i="5" a="1"/>
  <c r="E34" i="5" s="1"/>
  <c r="E26" i="5" a="1"/>
  <c r="E2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<sst xmlns="http://schemas.openxmlformats.org/spreadsheetml/2006/main" count="104" uniqueCount="74">
  <si>
    <t>Perempuan</t>
  </si>
  <si>
    <t>Total</t>
  </si>
  <si>
    <t>Penyarang</t>
  </si>
  <si>
    <t>Karanggedang</t>
  </si>
  <si>
    <t>Kunci</t>
  </si>
  <si>
    <t>Sudagaran</t>
  </si>
  <si>
    <t>Sidamulya</t>
  </si>
  <si>
    <t>Sidareja</t>
  </si>
  <si>
    <t>Gunungreja</t>
  </si>
  <si>
    <t>Tinggarjaya</t>
  </si>
  <si>
    <t>Margasari</t>
  </si>
  <si>
    <t>Tegalsari</t>
  </si>
  <si>
    <t>luas_daerah</t>
  </si>
  <si>
    <t>total_area</t>
  </si>
  <si>
    <t>rt</t>
  </si>
  <si>
    <t>rw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</si>
  <si>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</si>
  <si>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</si>
  <si>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</si>
  <si>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</si>
  <si>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</si>
  <si>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</si>
  <si>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</si>
  <si>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</si>
  <si>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</si>
  <si>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</si>
  <si>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</si>
  <si>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</si>
  <si>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</si>
  <si>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</si>
  <si>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</si>
  <si>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</si>
  <si>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laki_laki</t>
  </si>
  <si>
    <t>perempuan</t>
  </si>
  <si>
    <t>Usia</t>
  </si>
  <si>
    <t>Laki-laki</t>
  </si>
  <si>
    <t>tahun</t>
  </si>
  <si>
    <t>jumlah_penduduk</t>
  </si>
  <si>
    <t>jumlah_kelahiran_hidup</t>
  </si>
  <si>
    <t>jumlah_kematian</t>
  </si>
  <si>
    <t>migrasi_masuk</t>
  </si>
  <si>
    <t>migrasi_keluar</t>
  </si>
  <si>
    <t>status_kawin</t>
  </si>
  <si>
    <t>cerai_hidup</t>
  </si>
  <si>
    <t>jumlah_keluarga</t>
  </si>
  <si>
    <t>kepala_keluarga</t>
  </si>
  <si>
    <t>pria</t>
  </si>
  <si>
    <t>wanita</t>
  </si>
  <si>
    <t>tidak_bersekolah</t>
  </si>
  <si>
    <t>id_desa</t>
  </si>
  <si>
    <t>id_tahun</t>
  </si>
  <si>
    <t>nama_fasilitas</t>
  </si>
  <si>
    <t>jumlah</t>
  </si>
  <si>
    <t>Madrasah Aliyah (MA)</t>
  </si>
  <si>
    <t>Sekolah Menengah Kejuruan (SMK)</t>
  </si>
  <si>
    <t>Sekolah Menengah Atas (SMA)</t>
  </si>
  <si>
    <t>Madrasah Tsanawiyah (MTs)</t>
  </si>
  <si>
    <t>Sekolah Menengah Pertama (SMP)</t>
  </si>
  <si>
    <t>Madrasah Ibtidaiyah (MI)</t>
  </si>
  <si>
    <t>Sekolah Dasar (SD)</t>
  </si>
  <si>
    <t>Raudatul Athfal (RA)</t>
  </si>
  <si>
    <t>Taman Kanak-kanak (TK)</t>
  </si>
  <si>
    <t>Rumah Sakit</t>
  </si>
  <si>
    <t>Poliklinik/Balai Pengobatan</t>
  </si>
  <si>
    <t>Puskesmas Rawat Inap</t>
  </si>
  <si>
    <t>Apotek</t>
  </si>
  <si>
    <t>Masjid</t>
  </si>
  <si>
    <t>Mushola</t>
  </si>
  <si>
    <t>Gereja Protestan</t>
  </si>
  <si>
    <t>Gereja Katholik</t>
  </si>
  <si>
    <t>kategori</t>
  </si>
  <si>
    <t>pendidikan</t>
  </si>
  <si>
    <t>kesehatan</t>
  </si>
  <si>
    <t>tempat ibadah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</si>
</sst>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D2AD-D45D-4924-85FB-D09A7C7876B5}">
  <dimension ref="A1:G10"/>
  <sheetViews>
    <sheetView workbookViewId="0">
      <selection activeCell="D2" sqref="D2"/>
    </sheetView>
  </sheetViews>
  <sheetFormatPr defaultRowHeight="15" x14ac:dyDescent="0.25"/>
  <cols>
    <col min="2" max="2" width="16.85546875" bestFit="1" customWidth="1"/>
    <col min="3" max="3" width="8.28515625" bestFit="1" customWidth="1"/>
    <col min="4" max="4" width="11.28515625" bestFit="1" customWidth="1"/>
    <col min="5" max="6" width="15.42578125" bestFit="1" customWidth="1"/>
    <col min="7" max="7" width="12.5703125" bestFit="1" customWidth="1"/>
    <col min="8" max="8" width="5" bestFit="1" customWidth="1"/>
    <col min="9" max="9" width="16.85546875" bestFit="1" customWidth="1"/>
    <col min="10" max="10" width="8.28515625" bestFit="1" customWidth="1"/>
    <col min="11" max="11" width="11.28515625" bestFit="1" customWidth="1"/>
    <col min="12" max="13" width="15.42578125" bestFit="1" customWidth="1"/>
  </cols>
  <sheetData>
    <row r="1" spans="1:7" x14ac:dyDescent="0.25">
      <c r="A1" t="s">
        <v>36</v>
      </c>
      <c r="B1" t="s">
        <v>37</v>
      </c>
      <c r="C1" t="s">
        <v>32</v>
      </c>
      <c r="D1" t="s">
        <v>33</v>
      </c>
      <c r="G1" s="4"/>
    </row>
    <row r="2" spans="1:7" x14ac:dyDescent="0.25">
      <c r="A2">
        <v>2015</v>
      </c>
      <c r="B2">
        <v>58708</v>
      </c>
      <c r="C2">
        <v>29480</v>
      </c>
      <c r="D2">
        <v>29228</v>
      </c>
      <c r="G2" s="4"/>
    </row>
    <row r="3" spans="1:7" x14ac:dyDescent="0.25">
      <c r="A3">
        <v>2016</v>
      </c>
      <c r="B3">
        <v>59105</v>
      </c>
      <c r="C3">
        <v>29724</v>
      </c>
      <c r="D3">
        <v>29381</v>
      </c>
      <c r="G3" s="4"/>
    </row>
    <row r="4" spans="1:7" x14ac:dyDescent="0.25">
      <c r="A4">
        <v>2017</v>
      </c>
      <c r="B4">
        <v>59418</v>
      </c>
      <c r="C4">
        <v>30059</v>
      </c>
      <c r="D4">
        <v>29359</v>
      </c>
      <c r="G4" s="4"/>
    </row>
    <row r="5" spans="1:7" x14ac:dyDescent="0.25">
      <c r="A5">
        <v>2018</v>
      </c>
      <c r="B5">
        <v>61972</v>
      </c>
      <c r="C5">
        <v>31115</v>
      </c>
      <c r="D5">
        <v>30857</v>
      </c>
      <c r="G5" s="4"/>
    </row>
    <row r="6" spans="1:7" x14ac:dyDescent="0.25">
      <c r="A6">
        <v>2019</v>
      </c>
      <c r="B6">
        <v>62305</v>
      </c>
      <c r="C6">
        <v>31235</v>
      </c>
      <c r="D6">
        <v>31070</v>
      </c>
      <c r="G6" s="4"/>
    </row>
    <row r="7" spans="1:7" x14ac:dyDescent="0.25">
      <c r="A7" s="3">
        <v>2020</v>
      </c>
      <c r="B7" s="3">
        <v>62712</v>
      </c>
      <c r="C7" s="3">
        <v>31435</v>
      </c>
      <c r="D7">
        <v>31277</v>
      </c>
      <c r="G7" s="4"/>
    </row>
    <row r="8" spans="1:7" x14ac:dyDescent="0.25">
      <c r="A8">
        <v>2021</v>
      </c>
      <c r="B8">
        <v>63406</v>
      </c>
      <c r="C8">
        <v>31844</v>
      </c>
      <c r="D8">
        <v>31562</v>
      </c>
      <c r="G8" s="4"/>
    </row>
    <row r="9" spans="1:7" x14ac:dyDescent="0.25">
      <c r="A9">
        <v>2022</v>
      </c>
      <c r="B9">
        <v>64433</v>
      </c>
      <c r="C9">
        <v>32328</v>
      </c>
      <c r="D9">
        <v>32105</v>
      </c>
      <c r="G9" s="4"/>
    </row>
    <row r="10" spans="1:7" x14ac:dyDescent="0.25">
      <c r="A10">
        <v>2023</v>
      </c>
      <c r="B10">
        <v>64823</v>
      </c>
      <c r="C10">
        <v>32570</v>
      </c>
      <c r="D10">
        <v>32253</v>
      </c>
      <c r="G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A584-550C-46C8-BB72-62EAB7124333}">
  <dimension ref="B1:M81"/>
  <sheetViews>
    <sheetView workbookViewId="0">
      <selection activeCell="B1" sqref="B1"/>
    </sheetView>
  </sheetViews>
  <sheetFormatPr defaultRowHeight="15" x14ac:dyDescent="0.25"/>
  <cols>
    <col min="2" max="3" width="13.5703125" bestFit="1" customWidth="1"/>
    <col min="5" max="5" width="17.42578125" bestFit="1" customWidth="1"/>
  </cols>
  <sheetData>
    <row r="1" spans="2:13" x14ac:dyDescent="0.25">
      <c r="C1" t="s">
        <v>49</v>
      </c>
      <c r="D1" t="s">
        <v>50</v>
      </c>
      <c r="E1" t="s">
        <v>37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2:13" x14ac:dyDescent="0.25">
      <c r="B2" t="s">
        <v>9</v>
      </c>
      <c r="C2">
        <v>1</v>
      </c>
      <c r="D2">
        <v>2016</v>
      </c>
      <c r="E2">
        <v>8637</v>
      </c>
    </row>
    <row r="3" spans="2:13" x14ac:dyDescent="0.25">
      <c r="C3">
        <v>1</v>
      </c>
      <c r="D3">
        <v>2017</v>
      </c>
      <c r="E3">
        <v>8638</v>
      </c>
    </row>
    <row r="4" spans="2:13" x14ac:dyDescent="0.25">
      <c r="C4">
        <v>1</v>
      </c>
      <c r="D4">
        <v>2018</v>
      </c>
      <c r="E4">
        <v>9198</v>
      </c>
    </row>
    <row r="5" spans="2:13" x14ac:dyDescent="0.25">
      <c r="C5">
        <v>1</v>
      </c>
      <c r="D5">
        <v>2019</v>
      </c>
      <c r="E5">
        <v>9307</v>
      </c>
    </row>
    <row r="6" spans="2:13" x14ac:dyDescent="0.25">
      <c r="C6">
        <v>1</v>
      </c>
      <c r="D6">
        <v>2020</v>
      </c>
      <c r="E6">
        <v>9307</v>
      </c>
    </row>
    <row r="7" spans="2:13" x14ac:dyDescent="0.25">
      <c r="C7">
        <v>1</v>
      </c>
      <c r="D7">
        <v>2021</v>
      </c>
      <c r="E7">
        <v>9511</v>
      </c>
    </row>
    <row r="8" spans="2:13" x14ac:dyDescent="0.25">
      <c r="C8">
        <v>1</v>
      </c>
      <c r="D8">
        <v>2022</v>
      </c>
      <c r="E8">
        <v>9667</v>
      </c>
    </row>
    <row r="9" spans="2:13" x14ac:dyDescent="0.25">
      <c r="C9">
        <v>1</v>
      </c>
      <c r="D9">
        <v>2023</v>
      </c>
      <c r="E9">
        <v>9735</v>
      </c>
    </row>
    <row r="10" spans="2:13" x14ac:dyDescent="0.25">
      <c r="B10" t="s">
        <v>7</v>
      </c>
      <c r="C10">
        <v>2</v>
      </c>
      <c r="D10">
        <v>2016</v>
      </c>
      <c r="E10">
        <v>7702</v>
      </c>
    </row>
    <row r="11" spans="2:13" x14ac:dyDescent="0.25">
      <c r="C11">
        <v>2</v>
      </c>
      <c r="D11">
        <v>2017</v>
      </c>
      <c r="E11">
        <v>7655</v>
      </c>
    </row>
    <row r="12" spans="2:13" x14ac:dyDescent="0.25">
      <c r="C12">
        <v>2</v>
      </c>
      <c r="D12">
        <v>2018</v>
      </c>
      <c r="E12">
        <v>8022</v>
      </c>
    </row>
    <row r="13" spans="2:13" x14ac:dyDescent="0.25">
      <c r="C13">
        <v>2</v>
      </c>
      <c r="D13">
        <v>2019</v>
      </c>
      <c r="E13">
        <v>7950</v>
      </c>
    </row>
    <row r="14" spans="2:13" x14ac:dyDescent="0.25">
      <c r="C14">
        <v>2</v>
      </c>
      <c r="D14">
        <v>2020</v>
      </c>
      <c r="E14">
        <v>7922</v>
      </c>
    </row>
    <row r="15" spans="2:13" x14ac:dyDescent="0.25">
      <c r="C15">
        <v>2</v>
      </c>
      <c r="D15">
        <v>2021</v>
      </c>
      <c r="E15">
        <v>7856</v>
      </c>
    </row>
    <row r="16" spans="2:13" x14ac:dyDescent="0.25">
      <c r="C16">
        <v>2</v>
      </c>
      <c r="D16">
        <v>2022</v>
      </c>
      <c r="E16">
        <v>7995</v>
      </c>
    </row>
    <row r="17" spans="2:13" x14ac:dyDescent="0.25">
      <c r="C17">
        <v>2</v>
      </c>
      <c r="D17">
        <v>2023</v>
      </c>
      <c r="E17">
        <v>7948</v>
      </c>
    </row>
    <row r="18" spans="2:13" x14ac:dyDescent="0.25">
      <c r="B18" t="s">
        <v>6</v>
      </c>
      <c r="C18">
        <v>3</v>
      </c>
      <c r="D18">
        <v>2016</v>
      </c>
      <c r="E18">
        <v>4580</v>
      </c>
    </row>
    <row r="19" spans="2:13" x14ac:dyDescent="0.25">
      <c r="C19">
        <v>3</v>
      </c>
      <c r="D19">
        <v>2017</v>
      </c>
      <c r="E19">
        <v>4529</v>
      </c>
    </row>
    <row r="20" spans="2:13" x14ac:dyDescent="0.25">
      <c r="C20">
        <v>3</v>
      </c>
      <c r="D20">
        <v>2018</v>
      </c>
      <c r="E20">
        <v>4729</v>
      </c>
    </row>
    <row r="21" spans="2:13" x14ac:dyDescent="0.25">
      <c r="C21">
        <v>3</v>
      </c>
      <c r="D21">
        <v>2019</v>
      </c>
      <c r="E21">
        <v>4684</v>
      </c>
    </row>
    <row r="22" spans="2:13" x14ac:dyDescent="0.25">
      <c r="C22">
        <v>3</v>
      </c>
      <c r="D22">
        <v>2020</v>
      </c>
      <c r="E22">
        <v>4642</v>
      </c>
    </row>
    <row r="23" spans="2:13" x14ac:dyDescent="0.25">
      <c r="C23">
        <v>3</v>
      </c>
      <c r="D23">
        <v>2021</v>
      </c>
      <c r="E23">
        <v>4663</v>
      </c>
    </row>
    <row r="24" spans="2:13" x14ac:dyDescent="0.25">
      <c r="C24">
        <v>3</v>
      </c>
      <c r="D24">
        <v>2022</v>
      </c>
      <c r="E24">
        <v>4667</v>
      </c>
    </row>
    <row r="25" spans="2:13" x14ac:dyDescent="0.25">
      <c r="C25">
        <v>3</v>
      </c>
      <c r="D25">
        <v>2023</v>
      </c>
      <c r="E25">
        <v>4698</v>
      </c>
    </row>
    <row r="26" spans="2:13" x14ac:dyDescent="0.25">
      <c r="B26" t="s">
        <v>4</v>
      </c>
      <c r="C26">
        <v>4</v>
      </c>
      <c r="D26">
        <v>2016</v>
      </c>
      <c r="E26" cm="1">
        <f t="array" ref="E26:E33">TRANSPOSE(F26:M26)</f>
        <v>7830</v>
      </c>
      <c r="F26">
        <v>7830</v>
      </c>
      <c r="G26">
        <v>7976</v>
      </c>
      <c r="H26">
        <v>8325</v>
      </c>
      <c r="I26">
        <v>8401</v>
      </c>
      <c r="J26">
        <v>8553</v>
      </c>
      <c r="K26">
        <v>8711</v>
      </c>
      <c r="L26">
        <v>8931</v>
      </c>
      <c r="M26">
        <v>9017</v>
      </c>
    </row>
    <row r="27" spans="2:13" x14ac:dyDescent="0.25">
      <c r="C27">
        <v>4</v>
      </c>
      <c r="D27">
        <v>2017</v>
      </c>
      <c r="E27">
        <v>7976</v>
      </c>
    </row>
    <row r="28" spans="2:13" x14ac:dyDescent="0.25">
      <c r="C28">
        <v>4</v>
      </c>
      <c r="D28">
        <v>2018</v>
      </c>
      <c r="E28">
        <v>8325</v>
      </c>
    </row>
    <row r="29" spans="2:13" x14ac:dyDescent="0.25">
      <c r="C29">
        <v>4</v>
      </c>
      <c r="D29">
        <v>2019</v>
      </c>
      <c r="E29">
        <v>8401</v>
      </c>
    </row>
    <row r="30" spans="2:13" x14ac:dyDescent="0.25">
      <c r="C30">
        <v>4</v>
      </c>
      <c r="D30">
        <v>2020</v>
      </c>
      <c r="E30">
        <v>8553</v>
      </c>
    </row>
    <row r="31" spans="2:13" x14ac:dyDescent="0.25">
      <c r="C31">
        <v>4</v>
      </c>
      <c r="D31">
        <v>2021</v>
      </c>
      <c r="E31">
        <v>8711</v>
      </c>
    </row>
    <row r="32" spans="2:13" x14ac:dyDescent="0.25">
      <c r="C32">
        <v>4</v>
      </c>
      <c r="D32">
        <v>2022</v>
      </c>
      <c r="E32">
        <v>8931</v>
      </c>
    </row>
    <row r="33" spans="2:13" x14ac:dyDescent="0.25">
      <c r="C33">
        <v>4</v>
      </c>
      <c r="D33">
        <v>2023</v>
      </c>
      <c r="E33">
        <v>9017</v>
      </c>
    </row>
    <row r="34" spans="2:13" x14ac:dyDescent="0.25">
      <c r="B34" t="s">
        <v>3</v>
      </c>
      <c r="C34">
        <v>5</v>
      </c>
      <c r="D34">
        <v>2016</v>
      </c>
      <c r="E34" cm="1">
        <f t="array" ref="E34:E41">TRANSPOSE(F34:M34)</f>
        <v>3465</v>
      </c>
      <c r="F34">
        <v>3465</v>
      </c>
      <c r="G34">
        <v>3546</v>
      </c>
      <c r="H34">
        <v>3694</v>
      </c>
      <c r="I34">
        <v>3707</v>
      </c>
      <c r="J34">
        <v>3740</v>
      </c>
      <c r="K34">
        <v>3820</v>
      </c>
      <c r="L34">
        <v>3866</v>
      </c>
      <c r="M34">
        <v>3882</v>
      </c>
    </row>
    <row r="35" spans="2:13" x14ac:dyDescent="0.25">
      <c r="C35">
        <v>5</v>
      </c>
      <c r="D35">
        <v>2017</v>
      </c>
      <c r="E35">
        <v>3546</v>
      </c>
    </row>
    <row r="36" spans="2:13" x14ac:dyDescent="0.25">
      <c r="C36">
        <v>5</v>
      </c>
      <c r="D36">
        <v>2018</v>
      </c>
      <c r="E36">
        <v>3694</v>
      </c>
    </row>
    <row r="37" spans="2:13" x14ac:dyDescent="0.25">
      <c r="C37">
        <v>5</v>
      </c>
      <c r="D37">
        <v>2019</v>
      </c>
      <c r="E37">
        <v>3707</v>
      </c>
    </row>
    <row r="38" spans="2:13" x14ac:dyDescent="0.25">
      <c r="C38">
        <v>5</v>
      </c>
      <c r="D38">
        <v>2020</v>
      </c>
      <c r="E38">
        <v>3740</v>
      </c>
    </row>
    <row r="39" spans="2:13" x14ac:dyDescent="0.25">
      <c r="C39">
        <v>5</v>
      </c>
      <c r="D39">
        <v>2021</v>
      </c>
      <c r="E39">
        <v>3820</v>
      </c>
    </row>
    <row r="40" spans="2:13" x14ac:dyDescent="0.25">
      <c r="C40">
        <v>5</v>
      </c>
      <c r="D40">
        <v>2022</v>
      </c>
      <c r="E40">
        <v>3866</v>
      </c>
    </row>
    <row r="41" spans="2:13" x14ac:dyDescent="0.25">
      <c r="C41">
        <v>5</v>
      </c>
      <c r="D41">
        <v>2023</v>
      </c>
      <c r="E41">
        <v>3882</v>
      </c>
    </row>
    <row r="42" spans="2:13" x14ac:dyDescent="0.25">
      <c r="B42" t="s">
        <v>2</v>
      </c>
      <c r="C42">
        <v>6</v>
      </c>
      <c r="D42">
        <v>2016</v>
      </c>
      <c r="E42" cm="1">
        <f t="array" ref="E42:E49">TRANSPOSE(F42:M42)</f>
        <v>5884</v>
      </c>
      <c r="F42">
        <v>5884</v>
      </c>
      <c r="G42">
        <v>5969</v>
      </c>
      <c r="H42">
        <v>6120</v>
      </c>
      <c r="I42">
        <v>6149</v>
      </c>
      <c r="J42">
        <v>6173</v>
      </c>
      <c r="K42">
        <v>6226</v>
      </c>
      <c r="L42">
        <v>6357</v>
      </c>
      <c r="M42">
        <v>6385</v>
      </c>
    </row>
    <row r="43" spans="2:13" x14ac:dyDescent="0.25">
      <c r="C43">
        <v>6</v>
      </c>
      <c r="D43">
        <v>2017</v>
      </c>
      <c r="E43">
        <v>5969</v>
      </c>
    </row>
    <row r="44" spans="2:13" x14ac:dyDescent="0.25">
      <c r="C44">
        <v>6</v>
      </c>
      <c r="D44">
        <v>2018</v>
      </c>
      <c r="E44">
        <v>6120</v>
      </c>
    </row>
    <row r="45" spans="2:13" x14ac:dyDescent="0.25">
      <c r="C45">
        <v>6</v>
      </c>
      <c r="D45">
        <v>2019</v>
      </c>
      <c r="E45">
        <v>6149</v>
      </c>
    </row>
    <row r="46" spans="2:13" x14ac:dyDescent="0.25">
      <c r="C46">
        <v>6</v>
      </c>
      <c r="D46">
        <v>2020</v>
      </c>
      <c r="E46">
        <v>6173</v>
      </c>
    </row>
    <row r="47" spans="2:13" x14ac:dyDescent="0.25">
      <c r="C47">
        <v>6</v>
      </c>
      <c r="D47">
        <v>2021</v>
      </c>
      <c r="E47">
        <v>6226</v>
      </c>
    </row>
    <row r="48" spans="2:13" x14ac:dyDescent="0.25">
      <c r="C48">
        <v>6</v>
      </c>
      <c r="D48">
        <v>2022</v>
      </c>
      <c r="E48">
        <v>6357</v>
      </c>
    </row>
    <row r="49" spans="2:13" x14ac:dyDescent="0.25">
      <c r="C49">
        <v>6</v>
      </c>
      <c r="D49">
        <v>2023</v>
      </c>
      <c r="E49">
        <v>6385</v>
      </c>
    </row>
    <row r="50" spans="2:13" x14ac:dyDescent="0.25">
      <c r="B50" t="s">
        <v>11</v>
      </c>
      <c r="C50">
        <v>7</v>
      </c>
      <c r="D50">
        <v>2016</v>
      </c>
      <c r="E50" cm="1">
        <f t="array" ref="E50:E57">TRANSPOSE(F50:M50)</f>
        <v>5598</v>
      </c>
      <c r="F50">
        <v>5598</v>
      </c>
      <c r="G50">
        <v>5625</v>
      </c>
      <c r="H50">
        <v>5883</v>
      </c>
      <c r="I50">
        <v>5991</v>
      </c>
      <c r="J50">
        <v>6048</v>
      </c>
      <c r="K50">
        <v>6170</v>
      </c>
      <c r="L50">
        <v>6248</v>
      </c>
      <c r="M50">
        <v>6290</v>
      </c>
    </row>
    <row r="51" spans="2:13" x14ac:dyDescent="0.25">
      <c r="C51">
        <v>7</v>
      </c>
      <c r="D51">
        <v>2017</v>
      </c>
      <c r="E51">
        <v>5625</v>
      </c>
    </row>
    <row r="52" spans="2:13" x14ac:dyDescent="0.25">
      <c r="C52">
        <v>7</v>
      </c>
      <c r="D52">
        <v>2018</v>
      </c>
      <c r="E52">
        <v>5883</v>
      </c>
    </row>
    <row r="53" spans="2:13" x14ac:dyDescent="0.25">
      <c r="C53">
        <v>7</v>
      </c>
      <c r="D53">
        <v>2019</v>
      </c>
      <c r="E53">
        <v>5991</v>
      </c>
    </row>
    <row r="54" spans="2:13" x14ac:dyDescent="0.25">
      <c r="C54">
        <v>7</v>
      </c>
      <c r="D54">
        <v>2020</v>
      </c>
      <c r="E54">
        <v>6048</v>
      </c>
    </row>
    <row r="55" spans="2:13" x14ac:dyDescent="0.25">
      <c r="C55">
        <v>7</v>
      </c>
      <c r="D55">
        <v>2021</v>
      </c>
      <c r="E55">
        <v>6170</v>
      </c>
    </row>
    <row r="56" spans="2:13" x14ac:dyDescent="0.25">
      <c r="C56">
        <v>7</v>
      </c>
      <c r="D56">
        <v>2022</v>
      </c>
      <c r="E56">
        <v>6248</v>
      </c>
    </row>
    <row r="57" spans="2:13" x14ac:dyDescent="0.25">
      <c r="C57">
        <v>7</v>
      </c>
      <c r="D57">
        <v>2023</v>
      </c>
      <c r="E57">
        <v>6290</v>
      </c>
    </row>
    <row r="58" spans="2:13" x14ac:dyDescent="0.25">
      <c r="B58" t="s">
        <v>10</v>
      </c>
      <c r="C58">
        <v>8</v>
      </c>
      <c r="D58">
        <v>2016</v>
      </c>
      <c r="E58" cm="1">
        <f t="array" ref="E58:E65">TRANSPOSE(F58:M58)</f>
        <v>6545</v>
      </c>
      <c r="F58">
        <v>6545</v>
      </c>
      <c r="G58">
        <v>6607</v>
      </c>
      <c r="H58">
        <v>6880</v>
      </c>
      <c r="I58">
        <v>6935</v>
      </c>
      <c r="J58">
        <v>7042</v>
      </c>
      <c r="K58">
        <v>7137</v>
      </c>
      <c r="L58">
        <v>7284</v>
      </c>
      <c r="M58">
        <v>7394</v>
      </c>
    </row>
    <row r="59" spans="2:13" x14ac:dyDescent="0.25">
      <c r="C59">
        <v>8</v>
      </c>
      <c r="D59">
        <v>2017</v>
      </c>
      <c r="E59">
        <v>6607</v>
      </c>
    </row>
    <row r="60" spans="2:13" x14ac:dyDescent="0.25">
      <c r="C60">
        <v>8</v>
      </c>
      <c r="D60">
        <v>2018</v>
      </c>
      <c r="E60">
        <v>6880</v>
      </c>
    </row>
    <row r="61" spans="2:13" x14ac:dyDescent="0.25">
      <c r="C61">
        <v>8</v>
      </c>
      <c r="D61">
        <v>2019</v>
      </c>
      <c r="E61">
        <v>6935</v>
      </c>
    </row>
    <row r="62" spans="2:13" x14ac:dyDescent="0.25">
      <c r="C62">
        <v>8</v>
      </c>
      <c r="D62">
        <v>2020</v>
      </c>
      <c r="E62">
        <v>7042</v>
      </c>
    </row>
    <row r="63" spans="2:13" x14ac:dyDescent="0.25">
      <c r="C63">
        <v>8</v>
      </c>
      <c r="D63">
        <v>2021</v>
      </c>
      <c r="E63">
        <v>7137</v>
      </c>
    </row>
    <row r="64" spans="2:13" x14ac:dyDescent="0.25">
      <c r="C64">
        <v>8</v>
      </c>
      <c r="D64">
        <v>2022</v>
      </c>
      <c r="E64">
        <v>7284</v>
      </c>
    </row>
    <row r="65" spans="2:13" x14ac:dyDescent="0.25">
      <c r="C65">
        <v>8</v>
      </c>
      <c r="D65">
        <v>2023</v>
      </c>
      <c r="E65">
        <v>7394</v>
      </c>
    </row>
    <row r="66" spans="2:13" x14ac:dyDescent="0.25">
      <c r="B66" t="s">
        <v>8</v>
      </c>
      <c r="C66">
        <v>9</v>
      </c>
      <c r="D66">
        <v>2016</v>
      </c>
      <c r="E66" cm="1">
        <f t="array" ref="E66:E73">TRANSPOSE(F66:M66)</f>
        <v>3396</v>
      </c>
      <c r="F66">
        <v>3396</v>
      </c>
      <c r="G66">
        <v>3407</v>
      </c>
      <c r="H66">
        <v>3531</v>
      </c>
      <c r="I66">
        <v>3528</v>
      </c>
      <c r="J66">
        <v>3593</v>
      </c>
      <c r="K66">
        <v>3653</v>
      </c>
      <c r="L66">
        <v>3738</v>
      </c>
      <c r="M66">
        <v>3727</v>
      </c>
    </row>
    <row r="67" spans="2:13" x14ac:dyDescent="0.25">
      <c r="C67">
        <v>9</v>
      </c>
      <c r="D67">
        <v>2017</v>
      </c>
      <c r="E67">
        <v>3407</v>
      </c>
    </row>
    <row r="68" spans="2:13" x14ac:dyDescent="0.25">
      <c r="C68">
        <v>9</v>
      </c>
      <c r="D68">
        <v>2018</v>
      </c>
      <c r="E68">
        <v>3531</v>
      </c>
    </row>
    <row r="69" spans="2:13" x14ac:dyDescent="0.25">
      <c r="C69">
        <v>9</v>
      </c>
      <c r="D69">
        <v>2019</v>
      </c>
      <c r="E69">
        <v>3528</v>
      </c>
    </row>
    <row r="70" spans="2:13" x14ac:dyDescent="0.25">
      <c r="C70">
        <v>9</v>
      </c>
      <c r="D70">
        <v>2020</v>
      </c>
      <c r="E70">
        <v>3593</v>
      </c>
    </row>
    <row r="71" spans="2:13" x14ac:dyDescent="0.25">
      <c r="C71">
        <v>9</v>
      </c>
      <c r="D71">
        <v>2021</v>
      </c>
      <c r="E71">
        <v>3653</v>
      </c>
    </row>
    <row r="72" spans="2:13" x14ac:dyDescent="0.25">
      <c r="C72">
        <v>9</v>
      </c>
      <c r="D72">
        <v>2022</v>
      </c>
      <c r="E72">
        <v>3738</v>
      </c>
    </row>
    <row r="73" spans="2:13" x14ac:dyDescent="0.25">
      <c r="C73">
        <v>9</v>
      </c>
      <c r="D73">
        <v>2023</v>
      </c>
      <c r="E73">
        <v>3727</v>
      </c>
    </row>
    <row r="74" spans="2:13" x14ac:dyDescent="0.25">
      <c r="B74" t="s">
        <v>5</v>
      </c>
      <c r="C74">
        <v>10</v>
      </c>
      <c r="D74">
        <v>2016</v>
      </c>
      <c r="E74" cm="1">
        <f t="array" ref="E74:E81">TRANSPOSE(F74:M74)</f>
        <v>5468</v>
      </c>
      <c r="F74">
        <v>5468</v>
      </c>
      <c r="G74">
        <v>5466</v>
      </c>
      <c r="H74">
        <v>5590</v>
      </c>
      <c r="I74">
        <v>5653</v>
      </c>
      <c r="J74">
        <v>5692</v>
      </c>
      <c r="K74">
        <v>5659</v>
      </c>
      <c r="L74">
        <v>5680</v>
      </c>
      <c r="M74">
        <v>5747</v>
      </c>
    </row>
    <row r="75" spans="2:13" x14ac:dyDescent="0.25">
      <c r="C75">
        <v>10</v>
      </c>
      <c r="D75">
        <v>2017</v>
      </c>
      <c r="E75">
        <v>5466</v>
      </c>
    </row>
    <row r="76" spans="2:13" x14ac:dyDescent="0.25">
      <c r="C76">
        <v>10</v>
      </c>
      <c r="D76">
        <v>2018</v>
      </c>
      <c r="E76">
        <v>5590</v>
      </c>
    </row>
    <row r="77" spans="2:13" x14ac:dyDescent="0.25">
      <c r="C77">
        <v>10</v>
      </c>
      <c r="D77">
        <v>2019</v>
      </c>
      <c r="E77">
        <v>5653</v>
      </c>
    </row>
    <row r="78" spans="2:13" x14ac:dyDescent="0.25">
      <c r="C78">
        <v>10</v>
      </c>
      <c r="D78">
        <v>2020</v>
      </c>
      <c r="E78">
        <v>5692</v>
      </c>
    </row>
    <row r="79" spans="2:13" x14ac:dyDescent="0.25">
      <c r="C79">
        <v>10</v>
      </c>
      <c r="D79">
        <v>2021</v>
      </c>
      <c r="E79">
        <v>5659</v>
      </c>
    </row>
    <row r="80" spans="2:13" x14ac:dyDescent="0.25">
      <c r="C80">
        <v>10</v>
      </c>
      <c r="D80">
        <v>2022</v>
      </c>
      <c r="E80">
        <v>5680</v>
      </c>
    </row>
    <row r="81" spans="3:5" x14ac:dyDescent="0.25">
      <c r="C81">
        <v>10</v>
      </c>
      <c r="D81">
        <v>2023</v>
      </c>
      <c r="E81">
        <v>5747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554A-C381-48C7-AEE6-934568E9EDA3}">
  <dimension ref="A1:C9"/>
  <sheetViews>
    <sheetView workbookViewId="0">
      <selection activeCell="C1" sqref="C1"/>
    </sheetView>
  </sheetViews>
  <sheetFormatPr defaultRowHeight="15" x14ac:dyDescent="0.25"/>
  <cols>
    <col min="2" max="2" width="22.28515625" bestFit="1" customWidth="1"/>
    <col min="3" max="3" width="16.28515625" bestFit="1" customWidth="1"/>
  </cols>
  <sheetData>
    <row r="1" spans="1:3" x14ac:dyDescent="0.25">
      <c r="B1" t="s">
        <v>38</v>
      </c>
      <c r="C1" t="s">
        <v>39</v>
      </c>
    </row>
    <row r="2" spans="1:3" x14ac:dyDescent="0.25">
      <c r="A2">
        <v>2016</v>
      </c>
      <c r="B2">
        <v>152</v>
      </c>
      <c r="C2">
        <v>298</v>
      </c>
    </row>
    <row r="3" spans="1:3" x14ac:dyDescent="0.25">
      <c r="A3">
        <v>2017</v>
      </c>
      <c r="B3">
        <v>208</v>
      </c>
      <c r="C3">
        <v>298</v>
      </c>
    </row>
    <row r="4" spans="1:3" x14ac:dyDescent="0.25">
      <c r="A4">
        <v>2018</v>
      </c>
      <c r="B4">
        <v>547</v>
      </c>
      <c r="C4">
        <v>450</v>
      </c>
    </row>
    <row r="5" spans="1:3" x14ac:dyDescent="0.25">
      <c r="A5">
        <v>2019</v>
      </c>
      <c r="B5">
        <v>499</v>
      </c>
      <c r="C5">
        <v>398</v>
      </c>
    </row>
    <row r="6" spans="1:3" x14ac:dyDescent="0.25">
      <c r="A6">
        <v>2020</v>
      </c>
      <c r="B6">
        <v>569</v>
      </c>
      <c r="C6">
        <v>380</v>
      </c>
    </row>
    <row r="7" spans="1:3" x14ac:dyDescent="0.25">
      <c r="A7">
        <v>2021</v>
      </c>
      <c r="B7">
        <v>513</v>
      </c>
      <c r="C7">
        <v>565</v>
      </c>
    </row>
    <row r="8" spans="1:3" x14ac:dyDescent="0.25">
      <c r="A8">
        <v>2022</v>
      </c>
      <c r="B8">
        <v>803</v>
      </c>
      <c r="C8">
        <v>448</v>
      </c>
    </row>
    <row r="9" spans="1:3" x14ac:dyDescent="0.25">
      <c r="A9">
        <v>2023</v>
      </c>
      <c r="B9">
        <v>816</v>
      </c>
      <c r="C9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5483-0941-407D-BC14-63E6EB5604B6}">
  <dimension ref="A1:C9"/>
  <sheetViews>
    <sheetView workbookViewId="0"/>
  </sheetViews>
  <sheetFormatPr defaultRowHeight="15" x14ac:dyDescent="0.25"/>
  <cols>
    <col min="2" max="3" width="13.7109375" bestFit="1" customWidth="1"/>
  </cols>
  <sheetData>
    <row r="1" spans="1:3" x14ac:dyDescent="0.25">
      <c r="A1" t="s">
        <v>50</v>
      </c>
      <c r="B1" t="s">
        <v>40</v>
      </c>
      <c r="C1" t="s">
        <v>41</v>
      </c>
    </row>
    <row r="2" spans="1:3" x14ac:dyDescent="0.25">
      <c r="A2">
        <v>2016</v>
      </c>
      <c r="B2">
        <v>143</v>
      </c>
      <c r="C2">
        <v>440</v>
      </c>
    </row>
    <row r="3" spans="1:3" x14ac:dyDescent="0.25">
      <c r="A3">
        <v>2017</v>
      </c>
      <c r="B3">
        <v>54</v>
      </c>
      <c r="C3">
        <v>656</v>
      </c>
    </row>
    <row r="4" spans="1:3" x14ac:dyDescent="0.25">
      <c r="A4">
        <v>2018</v>
      </c>
      <c r="B4">
        <v>77</v>
      </c>
      <c r="C4">
        <v>724</v>
      </c>
    </row>
    <row r="5" spans="1:3" x14ac:dyDescent="0.25">
      <c r="A5">
        <v>2019</v>
      </c>
      <c r="B5">
        <v>70</v>
      </c>
      <c r="C5">
        <v>676</v>
      </c>
    </row>
    <row r="6" spans="1:3" x14ac:dyDescent="0.25">
      <c r="A6">
        <v>2020</v>
      </c>
      <c r="B6">
        <v>56</v>
      </c>
      <c r="C6">
        <v>520</v>
      </c>
    </row>
    <row r="7" spans="1:3" x14ac:dyDescent="0.25">
      <c r="A7">
        <v>2021</v>
      </c>
      <c r="B7">
        <v>37</v>
      </c>
      <c r="C7">
        <v>389</v>
      </c>
    </row>
    <row r="8" spans="1:3" x14ac:dyDescent="0.25">
      <c r="A8">
        <v>2022</v>
      </c>
      <c r="B8">
        <v>536</v>
      </c>
      <c r="C8">
        <v>653</v>
      </c>
    </row>
    <row r="9" spans="1:3" x14ac:dyDescent="0.25">
      <c r="A9">
        <v>2023</v>
      </c>
      <c r="B9">
        <v>509</v>
      </c>
      <c r="C9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F15C-D39E-4DC5-9948-E104EC3BD29B}">
  <dimension ref="C1:E18"/>
  <sheetViews>
    <sheetView tabSelected="1" workbookViewId="0">
      <selection activeCell="G19" sqref="G19"/>
    </sheetView>
  </sheetViews>
  <sheetFormatPr defaultRowHeight="15" x14ac:dyDescent="0.25"/>
  <cols>
    <col min="3" max="3" width="32.7109375" bestFit="1" customWidth="1"/>
    <col min="4" max="4" width="16.5703125" customWidth="1"/>
  </cols>
  <sheetData>
    <row r="1" spans="3:5" x14ac:dyDescent="0.25">
      <c r="C1" t="s">
        <v>51</v>
      </c>
      <c r="D1" t="s">
        <v>70</v>
      </c>
      <c r="E1" t="s">
        <v>52</v>
      </c>
    </row>
    <row r="2" spans="3:5" x14ac:dyDescent="0.25">
      <c r="C2" t="s">
        <v>53</v>
      </c>
      <c r="D2" t="s">
        <v>71</v>
      </c>
      <c r="E2">
        <v>1</v>
      </c>
    </row>
    <row r="3" spans="3:5" x14ac:dyDescent="0.25">
      <c r="C3" t="s">
        <v>54</v>
      </c>
      <c r="D3" t="s">
        <v>71</v>
      </c>
      <c r="E3">
        <v>7</v>
      </c>
    </row>
    <row r="4" spans="3:5" x14ac:dyDescent="0.25">
      <c r="C4" t="s">
        <v>55</v>
      </c>
      <c r="D4" t="s">
        <v>71</v>
      </c>
      <c r="E4">
        <v>5</v>
      </c>
    </row>
    <row r="5" spans="3:5" x14ac:dyDescent="0.25">
      <c r="C5" t="s">
        <v>56</v>
      </c>
      <c r="D5" t="s">
        <v>71</v>
      </c>
      <c r="E5">
        <v>6</v>
      </c>
    </row>
    <row r="6" spans="3:5" x14ac:dyDescent="0.25">
      <c r="C6" t="s">
        <v>57</v>
      </c>
      <c r="D6" t="s">
        <v>71</v>
      </c>
      <c r="E6">
        <v>10</v>
      </c>
    </row>
    <row r="7" spans="3:5" x14ac:dyDescent="0.25">
      <c r="C7" t="s">
        <v>58</v>
      </c>
      <c r="D7" t="s">
        <v>71</v>
      </c>
      <c r="E7">
        <v>7</v>
      </c>
    </row>
    <row r="8" spans="3:5" x14ac:dyDescent="0.25">
      <c r="C8" t="s">
        <v>59</v>
      </c>
      <c r="D8" t="s">
        <v>71</v>
      </c>
      <c r="E8">
        <v>38</v>
      </c>
    </row>
    <row r="9" spans="3:5" x14ac:dyDescent="0.25">
      <c r="C9" t="s">
        <v>60</v>
      </c>
      <c r="D9" t="s">
        <v>71</v>
      </c>
      <c r="E9">
        <v>9</v>
      </c>
    </row>
    <row r="10" spans="3:5" x14ac:dyDescent="0.25">
      <c r="C10" t="s">
        <v>61</v>
      </c>
      <c r="D10" t="s">
        <v>71</v>
      </c>
      <c r="E10">
        <v>11</v>
      </c>
    </row>
    <row r="11" spans="3:5" x14ac:dyDescent="0.25">
      <c r="C11" t="s">
        <v>62</v>
      </c>
      <c r="D11" t="s">
        <v>72</v>
      </c>
      <c r="E11">
        <v>1</v>
      </c>
    </row>
    <row r="12" spans="3:5" x14ac:dyDescent="0.25">
      <c r="C12" t="s">
        <v>63</v>
      </c>
      <c r="D12" t="s">
        <v>72</v>
      </c>
      <c r="E12">
        <v>5</v>
      </c>
    </row>
    <row r="13" spans="3:5" x14ac:dyDescent="0.25">
      <c r="C13" t="s">
        <v>64</v>
      </c>
      <c r="D13" t="s">
        <v>72</v>
      </c>
      <c r="E13">
        <v>1</v>
      </c>
    </row>
    <row r="14" spans="3:5" x14ac:dyDescent="0.25">
      <c r="C14" t="s">
        <v>65</v>
      </c>
      <c r="D14" t="s">
        <v>72</v>
      </c>
      <c r="E14">
        <v>7</v>
      </c>
    </row>
    <row r="15" spans="3:5" x14ac:dyDescent="0.25">
      <c r="C15" t="s">
        <v>66</v>
      </c>
      <c r="D15" t="s">
        <v>73</v>
      </c>
      <c r="E15">
        <v>60</v>
      </c>
    </row>
    <row r="16" spans="3:5" x14ac:dyDescent="0.25">
      <c r="C16" t="s">
        <v>67</v>
      </c>
      <c r="D16" t="s">
        <v>73</v>
      </c>
      <c r="E16">
        <v>213</v>
      </c>
    </row>
    <row r="17" spans="3:5" x14ac:dyDescent="0.25">
      <c r="C17" t="s">
        <v>68</v>
      </c>
      <c r="D17" t="s">
        <v>73</v>
      </c>
      <c r="E17">
        <v>4</v>
      </c>
    </row>
    <row r="18" spans="3:5" x14ac:dyDescent="0.25">
      <c r="C18" t="s">
        <v>69</v>
      </c>
      <c r="D18" t="s">
        <v>73</v>
      </c>
      <c r="E1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90FF-A444-4A21-A269-AD02F7B50168}">
  <dimension ref="A1:D9"/>
  <sheetViews>
    <sheetView workbookViewId="0">
      <selection activeCell="E1" sqref="E1"/>
    </sheetView>
  </sheetViews>
  <sheetFormatPr defaultRowHeight="15" x14ac:dyDescent="0.25"/>
  <cols>
    <col min="2" max="2" width="13.42578125" bestFit="1" customWidth="1"/>
    <col min="3" max="3" width="11.28515625" bestFit="1" customWidth="1"/>
    <col min="4" max="4" width="15.42578125" bestFit="1" customWidth="1"/>
  </cols>
  <sheetData>
    <row r="1" spans="1:4" x14ac:dyDescent="0.25">
      <c r="A1" t="s">
        <v>36</v>
      </c>
      <c r="B1" t="s">
        <v>42</v>
      </c>
      <c r="C1" t="s">
        <v>43</v>
      </c>
      <c r="D1" t="s">
        <v>44</v>
      </c>
    </row>
    <row r="2" spans="1:4" x14ac:dyDescent="0.25">
      <c r="A2">
        <v>2016</v>
      </c>
      <c r="B2">
        <v>29347</v>
      </c>
      <c r="C2">
        <v>634</v>
      </c>
      <c r="D2">
        <v>16745</v>
      </c>
    </row>
    <row r="3" spans="1:4" x14ac:dyDescent="0.25">
      <c r="A3">
        <v>2017</v>
      </c>
      <c r="B3">
        <v>29880</v>
      </c>
      <c r="C3">
        <v>850</v>
      </c>
      <c r="D3">
        <v>16986</v>
      </c>
    </row>
    <row r="4" spans="1:4" x14ac:dyDescent="0.25">
      <c r="A4">
        <v>2018</v>
      </c>
      <c r="B4">
        <v>31487</v>
      </c>
      <c r="C4">
        <v>1089</v>
      </c>
      <c r="D4">
        <v>18537</v>
      </c>
    </row>
    <row r="5" spans="1:4" x14ac:dyDescent="0.25">
      <c r="A5">
        <v>2019</v>
      </c>
      <c r="B5">
        <v>31652</v>
      </c>
      <c r="C5">
        <v>1214</v>
      </c>
      <c r="D5">
        <v>19098</v>
      </c>
    </row>
    <row r="6" spans="1:4" x14ac:dyDescent="0.25">
      <c r="A6">
        <v>2020</v>
      </c>
      <c r="B6">
        <v>31207</v>
      </c>
      <c r="C6">
        <v>1309</v>
      </c>
      <c r="D6">
        <v>19885</v>
      </c>
    </row>
    <row r="7" spans="1:4" x14ac:dyDescent="0.25">
      <c r="A7">
        <v>2021</v>
      </c>
      <c r="B7">
        <v>31571</v>
      </c>
      <c r="C7">
        <v>1426</v>
      </c>
      <c r="D7">
        <v>20309</v>
      </c>
    </row>
    <row r="8" spans="1:4" x14ac:dyDescent="0.25">
      <c r="A8">
        <v>2022</v>
      </c>
      <c r="B8">
        <v>32048</v>
      </c>
      <c r="C8">
        <v>1581</v>
      </c>
      <c r="D8">
        <v>21041</v>
      </c>
    </row>
    <row r="9" spans="1:4" x14ac:dyDescent="0.25">
      <c r="A9">
        <v>2023</v>
      </c>
      <c r="B9">
        <v>32357</v>
      </c>
      <c r="C9">
        <v>1716</v>
      </c>
      <c r="D9">
        <v>21479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7CDA-007A-41D4-9450-9D8B282DBD00}">
  <dimension ref="A1:C9"/>
  <sheetViews>
    <sheetView workbookViewId="0">
      <selection activeCell="C2" sqref="C2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>
        <v>2016</v>
      </c>
      <c r="B2">
        <v>14087</v>
      </c>
      <c r="C2">
        <v>2658</v>
      </c>
    </row>
    <row r="3" spans="1:3" x14ac:dyDescent="0.25">
      <c r="A3">
        <v>2017</v>
      </c>
      <c r="B3">
        <v>14722</v>
      </c>
      <c r="C3">
        <v>2264</v>
      </c>
    </row>
    <row r="4" spans="1:3" x14ac:dyDescent="0.25">
      <c r="A4">
        <v>2018</v>
      </c>
      <c r="B4">
        <v>15713</v>
      </c>
      <c r="C4">
        <v>2824</v>
      </c>
    </row>
    <row r="5" spans="1:3" x14ac:dyDescent="0.25">
      <c r="A5">
        <v>2019</v>
      </c>
      <c r="B5">
        <v>15983</v>
      </c>
      <c r="C5">
        <v>3115</v>
      </c>
    </row>
    <row r="6" spans="1:3" x14ac:dyDescent="0.25">
      <c r="A6">
        <v>2020</v>
      </c>
      <c r="B6">
        <v>16022</v>
      </c>
      <c r="C6">
        <v>3863</v>
      </c>
    </row>
    <row r="7" spans="1:3" x14ac:dyDescent="0.25">
      <c r="A7">
        <v>2021</v>
      </c>
      <c r="B7">
        <v>16339</v>
      </c>
      <c r="C7">
        <v>3970</v>
      </c>
    </row>
    <row r="8" spans="1:3" x14ac:dyDescent="0.25">
      <c r="A8">
        <v>2022</v>
      </c>
      <c r="B8">
        <v>16865</v>
      </c>
      <c r="C8">
        <v>4176</v>
      </c>
    </row>
    <row r="9" spans="1:3" x14ac:dyDescent="0.25">
      <c r="A9">
        <v>2023</v>
      </c>
      <c r="B9">
        <v>17185</v>
      </c>
      <c r="C9">
        <v>4294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1D4B-A555-4FB6-A881-EF2F282771F6}">
  <dimension ref="A1:B9"/>
  <sheetViews>
    <sheetView workbookViewId="0">
      <selection activeCell="C1" sqref="C1"/>
    </sheetView>
  </sheetViews>
  <sheetFormatPr defaultRowHeight="15" x14ac:dyDescent="0.25"/>
  <cols>
    <col min="2" max="2" width="16.140625" bestFit="1" customWidth="1"/>
  </cols>
  <sheetData>
    <row r="1" spans="1:2" x14ac:dyDescent="0.25">
      <c r="B1" t="s">
        <v>48</v>
      </c>
    </row>
    <row r="2" spans="1:2" x14ac:dyDescent="0.25">
      <c r="A2">
        <v>2016</v>
      </c>
      <c r="B2">
        <v>5180</v>
      </c>
    </row>
    <row r="3" spans="1:2" x14ac:dyDescent="0.25">
      <c r="A3">
        <v>2017</v>
      </c>
      <c r="B3">
        <v>6534</v>
      </c>
    </row>
    <row r="4" spans="1:2" x14ac:dyDescent="0.25">
      <c r="A4">
        <v>2018</v>
      </c>
      <c r="B4">
        <v>6626</v>
      </c>
    </row>
    <row r="5" spans="1:2" x14ac:dyDescent="0.25">
      <c r="A5">
        <v>2019</v>
      </c>
      <c r="B5">
        <v>6685</v>
      </c>
    </row>
    <row r="6" spans="1:2" x14ac:dyDescent="0.25">
      <c r="A6">
        <v>2020</v>
      </c>
      <c r="B6">
        <v>7364</v>
      </c>
    </row>
    <row r="7" spans="1:2" x14ac:dyDescent="0.25">
      <c r="A7">
        <v>2021</v>
      </c>
      <c r="B7">
        <v>7673</v>
      </c>
    </row>
    <row r="8" spans="1:2" x14ac:dyDescent="0.25">
      <c r="A8">
        <v>2022</v>
      </c>
      <c r="B8">
        <v>8270</v>
      </c>
    </row>
    <row r="9" spans="1:2" x14ac:dyDescent="0.25">
      <c r="A9">
        <v>2023</v>
      </c>
      <c r="B9">
        <v>8028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2618-D061-44A8-A68E-CA4909E1784E}">
  <dimension ref="A1:H22"/>
  <sheetViews>
    <sheetView workbookViewId="0">
      <selection activeCell="A2" sqref="A2"/>
    </sheetView>
  </sheetViews>
  <sheetFormatPr defaultRowHeight="15" x14ac:dyDescent="0.25"/>
  <cols>
    <col min="3" max="4" width="11.28515625" bestFit="1" customWidth="1"/>
    <col min="8" max="8" width="11.28515625" bestFit="1" customWidth="1"/>
  </cols>
  <sheetData>
    <row r="1" spans="1:8" x14ac:dyDescent="0.25">
      <c r="A1">
        <v>2023</v>
      </c>
      <c r="B1" t="s">
        <v>34</v>
      </c>
      <c r="C1" t="s">
        <v>35</v>
      </c>
      <c r="D1" t="s">
        <v>0</v>
      </c>
      <c r="F1" t="s">
        <v>34</v>
      </c>
      <c r="G1" t="s">
        <v>35</v>
      </c>
      <c r="H1" t="s">
        <v>0</v>
      </c>
    </row>
    <row r="2" spans="1:8" x14ac:dyDescent="0.25">
      <c r="B2" s="2" t="s">
        <v>16</v>
      </c>
      <c r="C2" s="1">
        <v>1984</v>
      </c>
      <c r="D2" s="1">
        <v>1871</v>
      </c>
      <c r="E2" s="1"/>
      <c r="F2" s="1"/>
      <c r="G2" s="1"/>
    </row>
    <row r="3" spans="1:8" x14ac:dyDescent="0.25">
      <c r="B3" s="2" t="s">
        <v>17</v>
      </c>
      <c r="C3" s="1">
        <v>2448</v>
      </c>
      <c r="D3" s="1">
        <v>2331</v>
      </c>
      <c r="E3" s="1"/>
      <c r="F3" s="1"/>
      <c r="G3" s="1"/>
    </row>
    <row r="4" spans="1:8" x14ac:dyDescent="0.25">
      <c r="B4" s="2" t="s">
        <v>18</v>
      </c>
      <c r="C4" s="1">
        <v>2646</v>
      </c>
      <c r="D4" s="1">
        <v>2442</v>
      </c>
      <c r="E4" s="1"/>
      <c r="F4" s="1"/>
      <c r="G4" s="1"/>
    </row>
    <row r="5" spans="1:8" x14ac:dyDescent="0.25">
      <c r="B5" s="2" t="s">
        <v>19</v>
      </c>
      <c r="C5" s="1">
        <v>2168</v>
      </c>
      <c r="D5" s="1">
        <v>2285</v>
      </c>
      <c r="E5" s="1"/>
      <c r="F5" s="1"/>
      <c r="G5" s="1"/>
    </row>
    <row r="6" spans="1:8" x14ac:dyDescent="0.25">
      <c r="B6" s="2" t="s">
        <v>20</v>
      </c>
      <c r="C6" s="1">
        <v>2736</v>
      </c>
      <c r="D6" s="1">
        <v>2543</v>
      </c>
      <c r="E6" s="1"/>
      <c r="F6" s="1"/>
      <c r="G6" s="1"/>
    </row>
    <row r="7" spans="1:8" x14ac:dyDescent="0.25">
      <c r="B7" s="2" t="s">
        <v>21</v>
      </c>
      <c r="C7" s="1">
        <v>2801</v>
      </c>
      <c r="D7" s="1">
        <v>2580</v>
      </c>
      <c r="E7" s="1"/>
      <c r="F7" s="1"/>
      <c r="G7" s="1"/>
    </row>
    <row r="8" spans="1:8" x14ac:dyDescent="0.25">
      <c r="B8" s="2" t="s">
        <v>22</v>
      </c>
      <c r="C8" s="1">
        <v>2714</v>
      </c>
      <c r="D8" s="1">
        <v>2373</v>
      </c>
      <c r="E8" s="1"/>
      <c r="F8" s="1"/>
      <c r="G8" s="1"/>
    </row>
    <row r="9" spans="1:8" x14ac:dyDescent="0.25">
      <c r="B9" s="2" t="s">
        <v>23</v>
      </c>
      <c r="C9" s="1">
        <v>2475</v>
      </c>
      <c r="D9" s="1">
        <v>2224</v>
      </c>
      <c r="E9" s="1"/>
      <c r="F9" s="1"/>
      <c r="G9" s="1"/>
    </row>
    <row r="10" spans="1:8" x14ac:dyDescent="0.25">
      <c r="B10" s="2" t="s">
        <v>24</v>
      </c>
      <c r="C10" s="1">
        <v>2145</v>
      </c>
      <c r="D10" s="1">
        <v>2201</v>
      </c>
      <c r="E10" s="1"/>
      <c r="F10" s="1"/>
      <c r="G10" s="1"/>
    </row>
    <row r="11" spans="1:8" x14ac:dyDescent="0.25">
      <c r="B11" s="2" t="s">
        <v>25</v>
      </c>
      <c r="C11" s="1">
        <v>2028</v>
      </c>
      <c r="D11" s="1">
        <v>2088</v>
      </c>
      <c r="E11" s="1"/>
      <c r="F11" s="1"/>
      <c r="G11" s="1"/>
    </row>
    <row r="12" spans="1:8" x14ac:dyDescent="0.25">
      <c r="B12" s="2" t="s">
        <v>26</v>
      </c>
      <c r="C12" s="1">
        <v>1972</v>
      </c>
      <c r="D12" s="1">
        <v>2274</v>
      </c>
      <c r="E12" s="1"/>
      <c r="F12" s="1"/>
      <c r="G12" s="1"/>
    </row>
    <row r="13" spans="1:8" x14ac:dyDescent="0.25">
      <c r="B13" s="2" t="s">
        <v>27</v>
      </c>
      <c r="C13" s="1">
        <v>1869</v>
      </c>
      <c r="D13" s="1">
        <v>2056</v>
      </c>
      <c r="E13" s="1"/>
      <c r="F13" s="1"/>
      <c r="G13" s="1"/>
    </row>
    <row r="14" spans="1:8" x14ac:dyDescent="0.25">
      <c r="B14" s="2" t="s">
        <v>28</v>
      </c>
      <c r="C14" s="1">
        <v>1570</v>
      </c>
      <c r="D14" s="1">
        <v>1774</v>
      </c>
      <c r="E14" s="1"/>
      <c r="F14" s="1"/>
      <c r="G14" s="1"/>
    </row>
    <row r="15" spans="1:8" x14ac:dyDescent="0.25">
      <c r="B15" s="2" t="s">
        <v>29</v>
      </c>
      <c r="C15" s="1">
        <v>1200</v>
      </c>
      <c r="D15" s="1">
        <v>1258</v>
      </c>
      <c r="E15" s="1"/>
      <c r="F15" s="1"/>
      <c r="G15" s="1"/>
    </row>
    <row r="16" spans="1:8" x14ac:dyDescent="0.25">
      <c r="B16" s="2" t="s">
        <v>30</v>
      </c>
      <c r="C16" s="1">
        <v>869</v>
      </c>
      <c r="D16" s="1">
        <v>874</v>
      </c>
      <c r="E16" s="1"/>
      <c r="F16" s="1"/>
      <c r="G16" s="1"/>
    </row>
    <row r="17" spans="1:7" x14ac:dyDescent="0.25">
      <c r="B17" s="2" t="s">
        <v>31</v>
      </c>
      <c r="C17" s="1">
        <v>945</v>
      </c>
      <c r="D17" s="1">
        <v>1079</v>
      </c>
      <c r="E17" s="1"/>
      <c r="F17" s="1"/>
      <c r="G17" s="1"/>
    </row>
    <row r="18" spans="1:7" x14ac:dyDescent="0.25">
      <c r="B18" s="2" t="s">
        <v>1</v>
      </c>
      <c r="C18" s="1">
        <v>32570</v>
      </c>
      <c r="D18" s="1">
        <v>32253</v>
      </c>
      <c r="E18" s="1"/>
      <c r="F18" s="1"/>
      <c r="G18" s="1"/>
    </row>
    <row r="19" spans="1:7" x14ac:dyDescent="0.25">
      <c r="A19" s="2"/>
      <c r="B19" s="1"/>
      <c r="C19" s="1"/>
      <c r="D19" s="1"/>
      <c r="E19" s="1"/>
      <c r="F19" s="1"/>
      <c r="G19" s="1"/>
    </row>
    <row r="20" spans="1:7" x14ac:dyDescent="0.25">
      <c r="A20" s="2"/>
      <c r="B20" s="1"/>
      <c r="C20" s="1"/>
      <c r="D20" s="1"/>
      <c r="E20" s="1"/>
      <c r="F20" s="1"/>
      <c r="G20" s="1"/>
    </row>
    <row r="21" spans="1:7" x14ac:dyDescent="0.25">
      <c r="A21" s="2"/>
      <c r="B21" s="1"/>
      <c r="C21" s="1"/>
      <c r="D21" s="1"/>
      <c r="E21" s="1"/>
      <c r="F21" s="1"/>
      <c r="G21" s="1"/>
    </row>
    <row r="22" spans="1:7" x14ac:dyDescent="0.25">
      <c r="A2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231D-BE48-4B59-B860-5AB4203E74DB}">
  <dimension ref="A1:E11"/>
  <sheetViews>
    <sheetView workbookViewId="0">
      <selection activeCell="F15" sqref="F15"/>
    </sheetView>
  </sheetViews>
  <sheetFormatPr defaultRowHeight="15" x14ac:dyDescent="0.25"/>
  <cols>
    <col min="1" max="1" width="13.5703125" bestFit="1" customWidth="1"/>
    <col min="2" max="2" width="12.42578125" bestFit="1" customWidth="1"/>
    <col min="3" max="3" width="10" bestFit="1" customWidth="1"/>
    <col min="7" max="7" width="11.28515625" bestFit="1" customWidth="1"/>
    <col min="8" max="8" width="15.28515625" bestFit="1" customWidth="1"/>
  </cols>
  <sheetData>
    <row r="1" spans="1:5" x14ac:dyDescent="0.25">
      <c r="B1" t="s">
        <v>12</v>
      </c>
      <c r="C1" t="s">
        <v>13</v>
      </c>
      <c r="D1" t="s">
        <v>15</v>
      </c>
      <c r="E1" t="s">
        <v>14</v>
      </c>
    </row>
    <row r="2" spans="1:5" x14ac:dyDescent="0.25">
      <c r="A2" t="s">
        <v>2</v>
      </c>
      <c r="B2">
        <v>19.95</v>
      </c>
      <c r="C2">
        <v>9.84</v>
      </c>
      <c r="D2">
        <v>8</v>
      </c>
      <c r="E2">
        <v>37</v>
      </c>
    </row>
    <row r="3" spans="1:5" x14ac:dyDescent="0.25">
      <c r="A3" t="s">
        <v>3</v>
      </c>
      <c r="B3">
        <v>10</v>
      </c>
      <c r="C3">
        <v>4.93</v>
      </c>
      <c r="D3">
        <v>5</v>
      </c>
      <c r="E3">
        <v>23</v>
      </c>
    </row>
    <row r="4" spans="1:5" x14ac:dyDescent="0.25">
      <c r="A4" t="s">
        <v>4</v>
      </c>
      <c r="B4">
        <v>23.46</v>
      </c>
      <c r="C4">
        <v>11.57</v>
      </c>
      <c r="D4">
        <v>6</v>
      </c>
      <c r="E4">
        <v>45</v>
      </c>
    </row>
    <row r="5" spans="1:5" x14ac:dyDescent="0.25">
      <c r="A5" t="s">
        <v>5</v>
      </c>
      <c r="B5">
        <v>3.64</v>
      </c>
      <c r="C5">
        <v>1.8</v>
      </c>
      <c r="D5">
        <v>5</v>
      </c>
      <c r="E5">
        <v>22</v>
      </c>
    </row>
    <row r="6" spans="1:5" x14ac:dyDescent="0.25">
      <c r="A6" t="s">
        <v>6</v>
      </c>
      <c r="B6">
        <v>5.19</v>
      </c>
      <c r="C6">
        <v>2.56</v>
      </c>
      <c r="D6">
        <v>5</v>
      </c>
      <c r="E6">
        <v>19</v>
      </c>
    </row>
    <row r="7" spans="1:5" x14ac:dyDescent="0.25">
      <c r="A7" t="s">
        <v>7</v>
      </c>
      <c r="B7">
        <v>5.03</v>
      </c>
      <c r="C7">
        <v>2.48</v>
      </c>
      <c r="D7">
        <v>7</v>
      </c>
      <c r="E7">
        <v>38</v>
      </c>
    </row>
    <row r="8" spans="1:5" x14ac:dyDescent="0.25">
      <c r="A8" t="s">
        <v>8</v>
      </c>
      <c r="B8">
        <v>5.94</v>
      </c>
      <c r="C8">
        <v>2.93</v>
      </c>
      <c r="D8">
        <v>4</v>
      </c>
      <c r="E8">
        <v>15</v>
      </c>
    </row>
    <row r="9" spans="1:5" x14ac:dyDescent="0.25">
      <c r="A9" t="s">
        <v>9</v>
      </c>
      <c r="B9">
        <v>10.37</v>
      </c>
      <c r="C9">
        <v>5.1100000000000003</v>
      </c>
      <c r="D9">
        <v>6</v>
      </c>
      <c r="E9">
        <v>43</v>
      </c>
    </row>
    <row r="10" spans="1:5" x14ac:dyDescent="0.25">
      <c r="A10" t="s">
        <v>10</v>
      </c>
      <c r="B10">
        <v>9.09</v>
      </c>
      <c r="C10">
        <v>4.4800000000000004</v>
      </c>
      <c r="D10">
        <v>4</v>
      </c>
      <c r="E10">
        <v>28</v>
      </c>
    </row>
    <row r="11" spans="1:5" x14ac:dyDescent="0.25">
      <c r="A11" t="s">
        <v>11</v>
      </c>
      <c r="B11">
        <v>7.33</v>
      </c>
      <c r="C11">
        <v>3.61</v>
      </c>
      <c r="D11">
        <v>4</v>
      </c>
      <c r="E11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E8F21-2AED-4F6C-8966-C5D2826C66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Jumlah Penduduk</vt:lpstr>
      <vt:lpstr>Jumlah Penduduk Per desa</vt:lpstr>
      <vt:lpstr>Jumlah Kelahiran Kematian</vt:lpstr>
      <vt:lpstr>Migrasi</vt:lpstr>
      <vt:lpstr>Sheet1</vt:lpstr>
      <vt:lpstr>Status Kawin</vt:lpstr>
      <vt:lpstr>Kepala Keluarga</vt:lpstr>
      <vt:lpstr>Usia 7-16 Tahun Tidak Sekolah</vt:lpstr>
      <vt:lpstr>Piramida</vt:lpstr>
      <vt:lpstr>Geografi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yudithnico99@gmail.com</dc:creator>
  <cp:lastModifiedBy>YUNIC</cp:lastModifiedBy>
  <dcterms:created xsi:type="dcterms:W3CDTF">2024-11-23T00:27:57Z</dcterms:created>
  <dcterms:modified xsi:type="dcterms:W3CDTF">2025-03-23T14:46:05Z</dcterms:modified>
</cp:coreProperties>
</file>