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ll\Desktop\EX\GP\GP4\"/>
    </mc:Choice>
  </mc:AlternateContent>
  <xr:revisionPtr revIDLastSave="0" documentId="13_ncr:1_{5F964B68-F96A-48FF-85EB-0C32B6DF03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J5" i="1"/>
  <c r="K5" i="1"/>
  <c r="L5" i="1"/>
  <c r="M5" i="1"/>
  <c r="I5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<sst xmlns="http://schemas.openxmlformats.org/spreadsheetml/2006/main" count="20" uniqueCount="12">
  <si>
    <t>辐射传感器</t>
    <phoneticPr fontId="1" type="noConversion"/>
  </si>
  <si>
    <t>设定温度/℃</t>
    <phoneticPr fontId="1" type="noConversion"/>
  </si>
  <si>
    <t>实测温度/℃</t>
    <phoneticPr fontId="1" type="noConversion"/>
  </si>
  <si>
    <t>电源输出功率（W）</t>
    <phoneticPr fontId="1" type="noConversion"/>
  </si>
  <si>
    <t>开氏度/K</t>
    <phoneticPr fontId="1" type="noConversion"/>
  </si>
  <si>
    <t>目标距离 d (mm) 151 171 191 211 231 251</t>
    <phoneticPr fontId="1" type="noConversion"/>
  </si>
  <si>
    <t>目标距离 d (mm)</t>
  </si>
  <si>
    <t>输出电压 P (µV ) 407 282 224 174 147 119</t>
    <phoneticPr fontId="1" type="noConversion"/>
  </si>
  <si>
    <t>d-2</t>
    <phoneticPr fontId="1" type="noConversion"/>
  </si>
  <si>
    <t>d-1</t>
    <phoneticPr fontId="1" type="noConversion"/>
  </si>
  <si>
    <t xml:space="preserve">输出电压 P (µV ) </t>
    <phoneticPr fontId="1" type="noConversion"/>
  </si>
  <si>
    <t>d-3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</si>
</sst>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M16" sqref="M16"/>
    </sheetView>
  </sheetViews>
  <sheetFormatPr defaultRowHeight="14" x14ac:dyDescent="0.3"/>
  <cols>
    <col min="2" max="2" width="12.5" bestFit="1" customWidth="1"/>
    <col min="9" max="9" width="11.25" bestFit="1" customWidth="1"/>
  </cols>
  <sheetData>
    <row r="1" spans="1:18" x14ac:dyDescent="0.3">
      <c r="A1" t="s">
        <v>1</v>
      </c>
      <c r="B1">
        <v>41</v>
      </c>
      <c r="C1">
        <v>51</v>
      </c>
      <c r="D1">
        <v>61</v>
      </c>
      <c r="E1">
        <v>71</v>
      </c>
      <c r="F1">
        <v>81</v>
      </c>
      <c r="H1" t="s">
        <v>1</v>
      </c>
      <c r="I1">
        <v>41</v>
      </c>
      <c r="J1">
        <v>51</v>
      </c>
      <c r="K1">
        <v>61</v>
      </c>
      <c r="L1">
        <v>71</v>
      </c>
      <c r="M1">
        <v>81</v>
      </c>
    </row>
    <row r="2" spans="1:18" x14ac:dyDescent="0.3">
      <c r="A2" t="s">
        <v>2</v>
      </c>
      <c r="B2">
        <v>40.946300000000001</v>
      </c>
      <c r="C2">
        <v>50.985599999999998</v>
      </c>
      <c r="D2">
        <v>60.988399999999999</v>
      </c>
      <c r="E2">
        <v>70.999399999999994</v>
      </c>
      <c r="F2">
        <v>80.990700000000004</v>
      </c>
      <c r="H2" t="s">
        <v>2</v>
      </c>
      <c r="I2">
        <v>40.946300000000001</v>
      </c>
      <c r="J2">
        <v>50.985599999999998</v>
      </c>
      <c r="K2">
        <v>60.988399999999999</v>
      </c>
      <c r="L2">
        <v>70.999399999999994</v>
      </c>
      <c r="M2">
        <v>80.990700000000004</v>
      </c>
    </row>
    <row r="3" spans="1:18" x14ac:dyDescent="0.3">
      <c r="A3" t="s">
        <v>0</v>
      </c>
      <c r="B3">
        <v>158</v>
      </c>
      <c r="C3">
        <v>276</v>
      </c>
      <c r="D3">
        <v>404</v>
      </c>
      <c r="E3">
        <v>555</v>
      </c>
      <c r="F3">
        <v>709</v>
      </c>
      <c r="H3" t="s">
        <v>4</v>
      </c>
      <c r="I3">
        <f>273+I2</f>
        <v>313.94630000000001</v>
      </c>
      <c r="J3">
        <f t="shared" ref="J3:M3" si="0">273+J2</f>
        <v>323.98559999999998</v>
      </c>
      <c r="K3">
        <f t="shared" si="0"/>
        <v>333.98840000000001</v>
      </c>
      <c r="L3">
        <f t="shared" si="0"/>
        <v>343.99939999999998</v>
      </c>
      <c r="M3">
        <f t="shared" si="0"/>
        <v>353.9907</v>
      </c>
    </row>
    <row r="4" spans="1:18" x14ac:dyDescent="0.3">
      <c r="A4" t="s">
        <v>3</v>
      </c>
      <c r="B4">
        <v>0.627</v>
      </c>
      <c r="C4">
        <v>1.2430000000000001</v>
      </c>
      <c r="D4">
        <v>1.645</v>
      </c>
      <c r="E4">
        <v>2.032</v>
      </c>
      <c r="F4">
        <v>2.5430000000000001</v>
      </c>
      <c r="H4" t="s">
        <v>0</v>
      </c>
      <c r="I4">
        <v>158</v>
      </c>
      <c r="J4">
        <v>276</v>
      </c>
      <c r="K4">
        <v>404</v>
      </c>
      <c r="L4">
        <v>555</v>
      </c>
      <c r="M4">
        <v>709</v>
      </c>
    </row>
    <row r="5" spans="1:18" x14ac:dyDescent="0.3">
      <c r="I5">
        <f>I3^4</f>
        <v>9714522897.5961075</v>
      </c>
      <c r="J5">
        <f t="shared" ref="J5:M5" si="1">J3^4</f>
        <v>11018001602.500668</v>
      </c>
      <c r="K5">
        <f t="shared" si="1"/>
        <v>12443012375.798168</v>
      </c>
      <c r="L5">
        <f t="shared" si="1"/>
        <v>14003311198.054001</v>
      </c>
      <c r="M5">
        <f t="shared" si="1"/>
        <v>15702449659.689547</v>
      </c>
    </row>
    <row r="7" spans="1:18" x14ac:dyDescent="0.3">
      <c r="A7" t="s">
        <v>5</v>
      </c>
    </row>
    <row r="8" spans="1:18" x14ac:dyDescent="0.3">
      <c r="A8" t="s">
        <v>7</v>
      </c>
    </row>
    <row r="9" spans="1:18" x14ac:dyDescent="0.3">
      <c r="A9">
        <v>8</v>
      </c>
    </row>
    <row r="11" spans="1:18" x14ac:dyDescent="0.3">
      <c r="A11" t="s">
        <v>6</v>
      </c>
      <c r="B11">
        <v>151</v>
      </c>
      <c r="C11">
        <v>171</v>
      </c>
      <c r="D11">
        <v>191</v>
      </c>
      <c r="E11">
        <v>211</v>
      </c>
      <c r="F11">
        <v>231</v>
      </c>
      <c r="G11">
        <v>251</v>
      </c>
    </row>
    <row r="12" spans="1:18" x14ac:dyDescent="0.3">
      <c r="A12" t="s">
        <v>10</v>
      </c>
      <c r="B12">
        <v>407</v>
      </c>
      <c r="C12">
        <v>282</v>
      </c>
      <c r="D12">
        <v>224</v>
      </c>
      <c r="E12">
        <v>174</v>
      </c>
      <c r="F12">
        <v>147</v>
      </c>
      <c r="G12">
        <v>119</v>
      </c>
    </row>
    <row r="13" spans="1:18" x14ac:dyDescent="0.3">
      <c r="A13" t="s">
        <v>8</v>
      </c>
      <c r="B13">
        <f>1/(B11*B11)</f>
        <v>4.3857725538353582E-5</v>
      </c>
      <c r="C13">
        <f t="shared" ref="C13:G13" si="2">1/(C11*C11)</f>
        <v>3.4198556820902158E-5</v>
      </c>
      <c r="D13">
        <f t="shared" si="2"/>
        <v>2.7411529289219047E-5</v>
      </c>
      <c r="E13">
        <f t="shared" si="2"/>
        <v>2.246131039284832E-5</v>
      </c>
      <c r="F13">
        <f t="shared" si="2"/>
        <v>1.8740278480538221E-5</v>
      </c>
      <c r="G13">
        <f t="shared" si="2"/>
        <v>1.5872763924382153E-5</v>
      </c>
    </row>
    <row r="14" spans="1:18" x14ac:dyDescent="0.3">
      <c r="A14" t="s">
        <v>9</v>
      </c>
      <c r="B14">
        <f>1/B11</f>
        <v>6.6225165562913907E-3</v>
      </c>
      <c r="C14">
        <f t="shared" ref="C14:G14" si="3">1/C11</f>
        <v>5.8479532163742687E-3</v>
      </c>
      <c r="D14">
        <f t="shared" si="3"/>
        <v>5.235602094240838E-3</v>
      </c>
      <c r="E14">
        <f t="shared" si="3"/>
        <v>4.7393364928909956E-3</v>
      </c>
      <c r="F14">
        <f t="shared" si="3"/>
        <v>4.329004329004329E-3</v>
      </c>
      <c r="G14">
        <f t="shared" si="3"/>
        <v>3.9840637450199202E-3</v>
      </c>
    </row>
    <row r="15" spans="1:18" x14ac:dyDescent="0.3">
      <c r="A15" t="s">
        <v>11</v>
      </c>
      <c r="B15">
        <f>1/(B11*B11*B11)</f>
        <v>2.9044851349903032E-7</v>
      </c>
      <c r="C15">
        <f t="shared" ref="C15:G15" si="4">1/(C11*C11*C11)</f>
        <v>1.9999156035615298E-7</v>
      </c>
      <c r="D15">
        <f t="shared" si="4"/>
        <v>1.4351586015297931E-7</v>
      </c>
      <c r="E15">
        <f t="shared" si="4"/>
        <v>1.0645170802297781E-7</v>
      </c>
      <c r="F15">
        <f t="shared" si="4"/>
        <v>8.1126746668996628E-8</v>
      </c>
      <c r="G15">
        <f t="shared" si="4"/>
        <v>6.3238103284391051E-8</v>
      </c>
    </row>
    <row r="16" spans="1:18" x14ac:dyDescent="0.3">
      <c r="L16" t="s">
        <v>6</v>
      </c>
      <c r="M16">
        <v>151</v>
      </c>
      <c r="N16">
        <v>171</v>
      </c>
      <c r="O16">
        <v>191</v>
      </c>
      <c r="P16">
        <v>211</v>
      </c>
      <c r="Q16">
        <v>231</v>
      </c>
      <c r="R16">
        <v>251</v>
      </c>
    </row>
    <row r="17" spans="12:18" x14ac:dyDescent="0.3">
      <c r="L17" t="s">
        <v>10</v>
      </c>
      <c r="M17">
        <v>407</v>
      </c>
      <c r="N17">
        <v>282</v>
      </c>
      <c r="O17">
        <v>224</v>
      </c>
      <c r="P17">
        <v>174</v>
      </c>
      <c r="Q17">
        <v>147</v>
      </c>
      <c r="R17">
        <v>119</v>
      </c>
    </row>
    <row r="18" spans="12:18" x14ac:dyDescent="0.3">
      <c r="L18" t="s">
        <v>8</v>
      </c>
      <c r="M18">
        <f>1/(M16*M16)</f>
        <v>4.3857725538353582E-5</v>
      </c>
      <c r="N18">
        <f t="shared" ref="N18:R18" si="5">1/(N16*N16)</f>
        <v>3.4198556820902158E-5</v>
      </c>
      <c r="O18">
        <f t="shared" si="5"/>
        <v>2.7411529289219047E-5</v>
      </c>
      <c r="P18">
        <f t="shared" si="5"/>
        <v>2.246131039284832E-5</v>
      </c>
      <c r="Q18">
        <f t="shared" si="5"/>
        <v>1.8740278480538221E-5</v>
      </c>
      <c r="R18">
        <f t="shared" si="5"/>
        <v>1.5872763924382153E-5</v>
      </c>
    </row>
    <row r="19" spans="12:18" x14ac:dyDescent="0.3">
      <c r="L19" t="s">
        <v>9</v>
      </c>
      <c r="M19">
        <f>1/M16</f>
        <v>6.6225165562913907E-3</v>
      </c>
      <c r="N19">
        <f t="shared" ref="N19:R19" si="6">1/N16</f>
        <v>5.8479532163742687E-3</v>
      </c>
      <c r="O19">
        <f t="shared" si="6"/>
        <v>5.235602094240838E-3</v>
      </c>
      <c r="P19">
        <f t="shared" si="6"/>
        <v>4.7393364928909956E-3</v>
      </c>
      <c r="Q19">
        <f t="shared" si="6"/>
        <v>4.329004329004329E-3</v>
      </c>
      <c r="R19">
        <f t="shared" si="6"/>
        <v>3.9840637450199202E-3</v>
      </c>
    </row>
    <row r="20" spans="12:18" x14ac:dyDescent="0.3">
      <c r="L20" t="s">
        <v>11</v>
      </c>
      <c r="M20">
        <f>1/(M16*M16*M16)</f>
        <v>2.9044851349903032E-7</v>
      </c>
      <c r="N20">
        <f t="shared" ref="N20:R20" si="7">1/(N16*N16*N16)</f>
        <v>1.9999156035615298E-7</v>
      </c>
      <c r="O20">
        <f t="shared" si="7"/>
        <v>1.4351586015297931E-7</v>
      </c>
      <c r="P20">
        <f t="shared" si="7"/>
        <v>1.0645170802297781E-7</v>
      </c>
      <c r="Q20">
        <f t="shared" si="7"/>
        <v>8.1126746668996628E-8</v>
      </c>
      <c r="R20">
        <f t="shared" si="7"/>
        <v>6.3238103284391051E-8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hll</dc:creator>
  <cp:lastModifiedBy>罗琳 黄</cp:lastModifiedBy>
  <dcterms:created xsi:type="dcterms:W3CDTF">2015-06-05T18:19:34Z</dcterms:created>
  <dcterms:modified xsi:type="dcterms:W3CDTF">2024-04-02T18:23:17Z</dcterms:modified>
</cp:coreProperties>
</file>