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MYSQL FILE\"/>
    </mc:Choice>
  </mc:AlternateContent>
  <xr:revisionPtr revIDLastSave="0" documentId="8_{29264B42-B8B7-4B70-99B5-C869C6EF5C66}" xr6:coauthVersionLast="47" xr6:coauthVersionMax="47" xr10:uidLastSave="{00000000-0000-0000-0000-000000000000}"/>
  <bookViews>
    <workbookView xWindow="30" yWindow="750" windowWidth="28770" windowHeight="1545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L7" i="1"/>
  <c r="L8" i="1"/>
  <c r="N8" i="1" s="1"/>
  <c r="O8" i="1" s="1"/>
  <c r="L9" i="1"/>
  <c r="N9" i="1" s="1"/>
  <c r="O9" i="1" s="1"/>
  <c r="L10" i="1"/>
  <c r="L11" i="1"/>
  <c r="L12" i="1"/>
  <c r="N12" i="1" s="1"/>
  <c r="O12" i="1" s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6" i="1"/>
  <c r="H12" i="1"/>
  <c r="H11" i="1"/>
  <c r="H7" i="1"/>
  <c r="H10" i="1"/>
  <c r="H3" i="1"/>
  <c r="H4" i="1"/>
  <c r="H5" i="1"/>
  <c r="H9" i="1"/>
  <c r="H8" i="1"/>
  <c r="G6" i="1"/>
  <c r="G12" i="1"/>
  <c r="G11" i="1"/>
  <c r="G7" i="1"/>
  <c r="G10" i="1"/>
  <c r="G3" i="1"/>
  <c r="G4" i="1"/>
  <c r="G5" i="1"/>
  <c r="G9" i="1"/>
  <c r="G8" i="1"/>
  <c r="F6" i="1"/>
  <c r="F12" i="1"/>
  <c r="F11" i="1"/>
  <c r="F7" i="1"/>
  <c r="F10" i="1"/>
  <c r="F3" i="1"/>
  <c r="F4" i="1"/>
  <c r="F5" i="1"/>
  <c r="F9" i="1"/>
  <c r="F8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N11" i="1" l="1"/>
  <c r="O11" i="1" s="1"/>
  <c r="N7" i="1"/>
  <c r="O7" i="1" s="1"/>
  <c r="N10" i="1"/>
  <c r="O10" i="1" s="1"/>
  <c r="N6" i="1"/>
  <c r="O6" i="1" s="1"/>
  <c r="N3" i="1"/>
  <c r="O3" i="1" s="1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<sst xmlns="http://schemas.openxmlformats.org/spreadsheetml/2006/main" count="120" uniqueCount="53">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</sst>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9" fontId="3" fillId="0" borderId="0" xfId="1" applyFont="1"/>
    <xf numFmtId="9" fontId="4" fillId="0" borderId="0" xfId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91" zoomScaleNormal="120" workbookViewId="0">
      <selection activeCell="C16" sqref="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8.28515625" style="4" bestFit="1" customWidth="1"/>
    <col min="4" max="4" width="20.5703125" style="4" bestFit="1" customWidth="1"/>
    <col min="5" max="5" width="18" style="4" bestFit="1" customWidth="1"/>
    <col min="6" max="6" width="14.42578125" style="4" customWidth="1"/>
    <col min="7" max="7" width="18.7109375" style="4" customWidth="1"/>
    <col min="8" max="8" width="14.140625" style="30" customWidth="1"/>
    <col min="9" max="9" width="19.5703125" style="4" customWidth="1"/>
    <col min="10" max="10" width="35.5703125" style="4" customWidth="1"/>
    <col min="11" max="11" width="23.5703125" style="4" bestFit="1" customWidth="1"/>
    <col min="12" max="12" width="17.28515625" style="4" bestFit="1" customWidth="1"/>
    <col min="13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31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6</v>
      </c>
      <c r="C3" s="9">
        <v>10</v>
      </c>
      <c r="D3" s="9">
        <v>150000</v>
      </c>
      <c r="E3" s="10">
        <v>15000</v>
      </c>
      <c r="F3" s="4">
        <f>C3</f>
        <v>10</v>
      </c>
      <c r="G3" s="4">
        <f>D3+E3</f>
        <v>165000</v>
      </c>
      <c r="H3" s="30">
        <f>E3/D3</f>
        <v>0.1</v>
      </c>
      <c r="I3" s="4">
        <f>H3*D3+D3</f>
        <v>165000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7</v>
      </c>
      <c r="C4" s="9">
        <v>8</v>
      </c>
      <c r="D4" s="9">
        <v>130000</v>
      </c>
      <c r="E4" s="10">
        <v>13000</v>
      </c>
      <c r="F4" s="4">
        <f>C4</f>
        <v>8</v>
      </c>
      <c r="G4" s="4">
        <f>D4+E4</f>
        <v>143000</v>
      </c>
      <c r="H4" s="30">
        <f>E4/D4</f>
        <v>0.1</v>
      </c>
      <c r="I4" s="4">
        <f t="shared" ref="I4:I12" si="0">H4*D4+D4</f>
        <v>143000</v>
      </c>
      <c r="J4" s="4" t="b">
        <f t="shared" ref="J4:J12" si="1">G4=I4</f>
        <v>1</v>
      </c>
      <c r="K4" s="4" t="b">
        <f t="shared" ref="K4:K12" si="2">E4&gt;D4</f>
        <v>0</v>
      </c>
      <c r="L4" s="4" t="b">
        <f t="shared" ref="L4:L12" si="3">$C$15&lt;=C4</f>
        <v>1</v>
      </c>
      <c r="M4" s="4" t="b">
        <f t="shared" ref="M4:M12" si="4">G4&gt;=$C$16</f>
        <v>1</v>
      </c>
      <c r="N4" s="4">
        <f t="shared" ref="N4:N12" si="5">L4*M4</f>
        <v>1</v>
      </c>
      <c r="O4" s="4" t="b">
        <f t="shared" ref="O4:O12" si="6">N4=1</f>
        <v>1</v>
      </c>
    </row>
    <row r="5" spans="2:15" x14ac:dyDescent="0.25">
      <c r="B5" s="8" t="s">
        <v>8</v>
      </c>
      <c r="C5" s="9">
        <v>3</v>
      </c>
      <c r="D5" s="9">
        <v>140000</v>
      </c>
      <c r="E5" s="10">
        <v>14000</v>
      </c>
      <c r="F5" s="4">
        <f>C5</f>
        <v>3</v>
      </c>
      <c r="G5" s="4">
        <f>D5+E5</f>
        <v>154000</v>
      </c>
      <c r="H5" s="30">
        <f>E5/D5</f>
        <v>0.1</v>
      </c>
      <c r="I5" s="4">
        <f t="shared" si="0"/>
        <v>154000</v>
      </c>
      <c r="J5" s="4" t="b">
        <f t="shared" si="1"/>
        <v>1</v>
      </c>
      <c r="K5" s="4" t="b">
        <f t="shared" si="2"/>
        <v>0</v>
      </c>
      <c r="L5" s="4" t="b">
        <f t="shared" si="3"/>
        <v>0</v>
      </c>
      <c r="M5" s="4" t="b">
        <f t="shared" si="4"/>
        <v>1</v>
      </c>
      <c r="N5" s="4">
        <f t="shared" si="5"/>
        <v>0</v>
      </c>
      <c r="O5" s="4" t="b">
        <f t="shared" si="6"/>
        <v>0</v>
      </c>
    </row>
    <row r="6" spans="2:15" x14ac:dyDescent="0.25">
      <c r="B6" s="8" t="s">
        <v>1</v>
      </c>
      <c r="C6" s="9">
        <v>4</v>
      </c>
      <c r="D6" s="9">
        <v>135000</v>
      </c>
      <c r="E6" s="10">
        <v>12000</v>
      </c>
      <c r="F6" s="4">
        <f>C6</f>
        <v>4</v>
      </c>
      <c r="G6" s="4">
        <f>D6+E6</f>
        <v>147000</v>
      </c>
      <c r="H6" s="30">
        <f>E6/D6</f>
        <v>8.8888888888888892E-2</v>
      </c>
      <c r="I6" s="4">
        <f t="shared" si="0"/>
        <v>147000</v>
      </c>
      <c r="J6" s="4" t="b">
        <f t="shared" si="1"/>
        <v>1</v>
      </c>
      <c r="K6" s="4" t="b">
        <f t="shared" si="2"/>
        <v>0</v>
      </c>
      <c r="L6" s="4" t="b">
        <f t="shared" si="3"/>
        <v>0</v>
      </c>
      <c r="M6" s="4" t="b">
        <f t="shared" si="4"/>
        <v>1</v>
      </c>
      <c r="N6" s="4">
        <f t="shared" si="5"/>
        <v>0</v>
      </c>
      <c r="O6" s="4" t="b">
        <f t="shared" si="6"/>
        <v>0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>C7</f>
        <v>3</v>
      </c>
      <c r="G7" s="4">
        <f>D7+E7</f>
        <v>136000</v>
      </c>
      <c r="H7" s="30">
        <f>E7/D7</f>
        <v>8.7999999999999995E-2</v>
      </c>
      <c r="I7" s="4">
        <f t="shared" si="0"/>
        <v>136000</v>
      </c>
      <c r="J7" s="4" t="b">
        <f t="shared" si="1"/>
        <v>1</v>
      </c>
      <c r="K7" s="4" t="b">
        <f t="shared" si="2"/>
        <v>0</v>
      </c>
      <c r="L7" s="4" t="b">
        <f t="shared" si="3"/>
        <v>0</v>
      </c>
      <c r="M7" s="4" t="b">
        <f t="shared" si="4"/>
        <v>1</v>
      </c>
      <c r="N7" s="4">
        <f t="shared" si="5"/>
        <v>0</v>
      </c>
      <c r="O7" s="4" t="b">
        <f t="shared" si="6"/>
        <v>0</v>
      </c>
    </row>
    <row r="8" spans="2:15" x14ac:dyDescent="0.25">
      <c r="B8" s="8" t="s">
        <v>0</v>
      </c>
      <c r="C8" s="9">
        <v>5</v>
      </c>
      <c r="D8" s="9">
        <v>120000</v>
      </c>
      <c r="E8" s="10">
        <v>10000</v>
      </c>
      <c r="F8" s="4">
        <f>C8</f>
        <v>5</v>
      </c>
      <c r="G8" s="4">
        <f>D8+E8</f>
        <v>130000</v>
      </c>
      <c r="H8" s="30">
        <f>E8/D8</f>
        <v>8.3333333333333329E-2</v>
      </c>
      <c r="I8" s="4">
        <f t="shared" si="0"/>
        <v>130000</v>
      </c>
      <c r="J8" s="4" t="b">
        <f t="shared" si="1"/>
        <v>1</v>
      </c>
      <c r="K8" s="4" t="b">
        <f t="shared" si="2"/>
        <v>0</v>
      </c>
      <c r="L8" s="4" t="b">
        <f t="shared" si="3"/>
        <v>1</v>
      </c>
      <c r="M8" s="4" t="b">
        <f t="shared" si="4"/>
        <v>1</v>
      </c>
      <c r="N8" s="4">
        <f t="shared" si="5"/>
        <v>1</v>
      </c>
      <c r="O8" s="4" t="b">
        <f t="shared" si="6"/>
        <v>1</v>
      </c>
    </row>
    <row r="9" spans="2:15" x14ac:dyDescent="0.25">
      <c r="B9" s="8" t="s">
        <v>9</v>
      </c>
      <c r="C9" s="9">
        <v>5</v>
      </c>
      <c r="D9" s="9">
        <v>115000</v>
      </c>
      <c r="E9" s="10">
        <v>9000</v>
      </c>
      <c r="F9" s="4">
        <f>C9</f>
        <v>5</v>
      </c>
      <c r="G9" s="4">
        <f>D9+E9</f>
        <v>124000</v>
      </c>
      <c r="H9" s="30">
        <f>E9/D9</f>
        <v>7.8260869565217397E-2</v>
      </c>
      <c r="I9" s="4">
        <f t="shared" si="0"/>
        <v>124000</v>
      </c>
      <c r="J9" s="4" t="b">
        <f t="shared" si="1"/>
        <v>1</v>
      </c>
      <c r="K9" s="4" t="b">
        <f t="shared" si="2"/>
        <v>0</v>
      </c>
      <c r="L9" s="4" t="b">
        <f t="shared" si="3"/>
        <v>1</v>
      </c>
      <c r="M9" s="4" t="b">
        <f t="shared" si="4"/>
        <v>1</v>
      </c>
      <c r="N9" s="4">
        <f t="shared" si="5"/>
        <v>1</v>
      </c>
      <c r="O9" s="4" t="b">
        <f t="shared" si="6"/>
        <v>1</v>
      </c>
    </row>
    <row r="10" spans="2:15" x14ac:dyDescent="0.25">
      <c r="B10" s="8" t="s">
        <v>5</v>
      </c>
      <c r="C10" s="9">
        <v>7</v>
      </c>
      <c r="D10" s="9">
        <v>90000</v>
      </c>
      <c r="E10" s="10">
        <v>7000</v>
      </c>
      <c r="F10" s="4">
        <f>C10</f>
        <v>7</v>
      </c>
      <c r="G10" s="4">
        <f>D10+E10</f>
        <v>97000</v>
      </c>
      <c r="H10" s="30">
        <f>E10/D10</f>
        <v>7.7777777777777779E-2</v>
      </c>
      <c r="I10" s="4">
        <f t="shared" si="0"/>
        <v>97000</v>
      </c>
      <c r="J10" s="4" t="b">
        <f t="shared" si="1"/>
        <v>1</v>
      </c>
      <c r="K10" s="4" t="b">
        <f t="shared" si="2"/>
        <v>0</v>
      </c>
      <c r="L10" s="4" t="b">
        <f t="shared" si="3"/>
        <v>1</v>
      </c>
      <c r="M10" s="4" t="b">
        <f t="shared" si="4"/>
        <v>0</v>
      </c>
      <c r="N10" s="4">
        <f t="shared" si="5"/>
        <v>0</v>
      </c>
      <c r="O10" s="4" t="b">
        <f t="shared" si="6"/>
        <v>0</v>
      </c>
    </row>
    <row r="11" spans="2:15" x14ac:dyDescent="0.25">
      <c r="B11" s="8" t="s">
        <v>3</v>
      </c>
      <c r="C11" s="9">
        <v>6</v>
      </c>
      <c r="D11" s="9">
        <v>110000</v>
      </c>
      <c r="E11" s="10">
        <v>8000</v>
      </c>
      <c r="F11" s="4">
        <f>C11</f>
        <v>6</v>
      </c>
      <c r="G11" s="4">
        <f>D11+E11</f>
        <v>118000</v>
      </c>
      <c r="H11" s="30">
        <f>E11/D11</f>
        <v>7.2727272727272724E-2</v>
      </c>
      <c r="I11" s="4">
        <f t="shared" si="0"/>
        <v>118000</v>
      </c>
      <c r="J11" s="4" t="b">
        <f t="shared" si="1"/>
        <v>1</v>
      </c>
      <c r="K11" s="4" t="b">
        <f t="shared" si="2"/>
        <v>0</v>
      </c>
      <c r="L11" s="4" t="b">
        <f t="shared" si="3"/>
        <v>1</v>
      </c>
      <c r="M11" s="4" t="b">
        <f t="shared" si="4"/>
        <v>1</v>
      </c>
      <c r="N11" s="4">
        <f t="shared" si="5"/>
        <v>1</v>
      </c>
      <c r="O11" s="4" t="b">
        <f t="shared" si="6"/>
        <v>1</v>
      </c>
    </row>
    <row r="12" spans="2:15" ht="15.75" thickBot="1" x14ac:dyDescent="0.3">
      <c r="B12" s="11" t="s">
        <v>2</v>
      </c>
      <c r="C12" s="12">
        <v>2</v>
      </c>
      <c r="D12" s="12">
        <v>75000</v>
      </c>
      <c r="E12" s="13">
        <v>5000</v>
      </c>
      <c r="F12" s="4">
        <f>C12</f>
        <v>2</v>
      </c>
      <c r="G12" s="4">
        <f>D12+E12</f>
        <v>80000</v>
      </c>
      <c r="H12" s="30">
        <f>E12/D12</f>
        <v>6.6666666666666666E-2</v>
      </c>
      <c r="I12" s="4">
        <f t="shared" si="0"/>
        <v>80000</v>
      </c>
      <c r="J12" s="4" t="b">
        <f t="shared" si="1"/>
        <v>1</v>
      </c>
      <c r="K12" s="4" t="b">
        <f t="shared" si="2"/>
        <v>0</v>
      </c>
      <c r="L12" s="4" t="b">
        <f t="shared" si="3"/>
        <v>0</v>
      </c>
      <c r="M12" s="4" t="b">
        <f t="shared" si="4"/>
        <v>0</v>
      </c>
      <c r="N12" s="4">
        <f t="shared" si="5"/>
        <v>0</v>
      </c>
      <c r="O12" s="4" t="b">
        <f t="shared" si="6"/>
        <v>0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100000</v>
      </c>
    </row>
  </sheetData>
  <sortState xmlns:xlrd2="http://schemas.microsoft.com/office/spreadsheetml/2017/richdata2" ref="B3:O16">
    <sortCondition descending="1" ref="H1:H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G17" sqref="G17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Eunice wagare</cp:lastModifiedBy>
  <dcterms:created xsi:type="dcterms:W3CDTF">2024-07-16T20:11:02Z</dcterms:created>
  <dcterms:modified xsi:type="dcterms:W3CDTF">2025-02-07T11:36:21Z</dcterms:modified>
</cp:coreProperties>
</file>