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 activeTab="2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F26" i="1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5"/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AO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K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AE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T2"/>
  <c r="S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W118" i="2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U117"/>
  <c r="T117"/>
  <c r="S117"/>
  <c r="R117"/>
  <c r="Q117"/>
  <c r="P117"/>
  <c r="O117"/>
  <c r="N117"/>
  <c r="M117"/>
  <c r="L117"/>
  <c r="K117"/>
  <c r="J117"/>
  <c r="I117"/>
  <c r="H117"/>
  <c r="G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F117"/>
  <c r="E117"/>
  <c r="D117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Y26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Y25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X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I44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V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J25"/>
  <c r="AI25"/>
  <c r="AH25"/>
  <c r="AG25"/>
  <c r="AF25"/>
  <c r="AE25"/>
  <c r="AD25"/>
  <c r="AC25"/>
  <c r="AB25"/>
  <c r="AA25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"/>
  <c r="AP2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Y2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X2"/>
  <c r="DS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R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</calcChain>
</file>

<file path=xl/sharedStrings.xml><?xml version="1.0" encoding="utf-8"?>
<sst xmlns="http://schemas.openxmlformats.org/spreadsheetml/2006/main" count="585" uniqueCount="180">
  <si>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</si>
  <si>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</si>
  <si>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</si>
  <si>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</si>
  <si>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</si>
  <si>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</si>
  <si>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</si>
  <si>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</si>
  <si>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</si>
  <si>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</si>
  <si>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</si>
  <si>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</si>
  <si>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</si>
  <si>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</si>
  <si>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</si>
  <si>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</si>
  <si>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</si>
  <si>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</si>
  <si>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</si>
  <si>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</si>
  <si>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</si>
  <si>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</si>
  <si>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</si>
  <si>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</si>
  <si>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</si>
  <si>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</si>
  <si>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</si>
  <si>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</si>
  <si>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</si>
  <si>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</si>
  <si>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</si>
  <si>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</si>
  <si>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</si>
  <si>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</si>
  <si>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</si>
  <si>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</si>
  <si>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</si>
  <si>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</si>
  <si>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</si>
  <si>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</si>
  <si>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</si>
  <si>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</si>
  <si>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</si>
  <si>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</si>
  <si>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</si>
  <si>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</si>
  <si>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</si>
  <si>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</si>
  <si>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</si>
  <si>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</si>
  <si>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</si>
  <si>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</si>
  <si>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</si>
  <si>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</si>
  <si>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</si>
  <si>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</si>
  <si>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</si>
  <si>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</si>
  <si>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</si>
  <si>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</si>
  <si>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</si>
  <si>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</si>
  <si>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</si>
  <si>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</si>
  <si>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</si>
  <si>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</si>
  <si>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</si>
  <si>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</si>
  <si>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</si>
  <si>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</si>
  <si>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</si>
  <si>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</si>
  <si>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</si>
  <si>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</si>
  <si>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</si>
  <si>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</si>
  <si>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</si>
  <si>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</si>
  <si>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</si>
  <si>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</si>
  <si>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</si>
  <si>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</si>
  <si>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</si>
  <si>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</si>
  <si>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</si>
  <si>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</si>
  <si>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</si>
  <si>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</si>
  <si>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</si>
  <si>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</si>
  <si>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</si>
  <si>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</si>
  <si>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</si>
  <si>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</si>
  <si>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</si>
  <si>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</si>
  <si>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</si>
  <si>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</si>
  <si>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</si>
  <si>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</si>
  <si>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</si>
  <si>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</si>
  <si>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</si>
  <si>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</si>
  <si>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</si>
  <si>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</si>
  <si>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</si>
  <si>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</si>
  <si>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</si>
  <si>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</si>
  <si>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t>Year</t>
  </si>
  <si>
    <t>correl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</si>
  <si>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</si>
  <si>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</si>
  <si>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</si>
  <si>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</si>
  <si>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</si>
  <si>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</si>
  <si>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</si>
  <si>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</si>
  <si>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</si>
  <si>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</si>
  <si>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</si>
  <si>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</si>
  <si>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t>Tmax*Tmin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</si>
  <si>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</si>
  <si>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</si>
  <si>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t>Tmax*RH</t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</si>
  <si>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</si>
  <si>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</si>
  <si>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t>Tmax*Rain</t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</si>
  <si>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</si>
  <si>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</si>
  <si>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t>Tmax*SSH</t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</si>
  <si>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</si>
  <si>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</si>
  <si>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t>Tmax*WV</t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</si>
  <si>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</si>
  <si>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</si>
  <si>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t>Tmin*RH</t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</si>
  <si>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</si>
  <si>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</si>
  <si>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t>Tmin*Rain</t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</si>
  <si>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</si>
  <si>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</si>
  <si>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t>Tmin*SSH</t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</si>
  <si>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</si>
  <si>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</si>
  <si>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t>Tmin*WV</t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</si>
  <si>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</si>
  <si>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</si>
  <si>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t>Rain*SSH</t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</si>
  <si>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</si>
  <si>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</si>
  <si>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t>Rain*WV</t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</si>
  <si>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</si>
  <si>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</si>
  <si>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t>RH*Rain</t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</si>
  <si>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</si>
  <si>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</si>
  <si>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t>RH*SSH</t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</si>
  <si>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</si>
  <si>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</si>
  <si>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t>RH*WV</t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</si>
  <si>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</si>
  <si>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</si>
  <si>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t>SSH*WV</t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</si>
  <si>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</si>
  <si>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</si>
  <si>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</si>
  <si>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</si>
  <si>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</si>
  <si>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</si>
  <si>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</si>
  <si>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</si>
  <si>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</si>
  <si>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</si>
  <si>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</si>
  <si>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t>observed</t>
  </si>
  <si>
    <t>predicted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</si>
</sst>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4"/>
  <sheetViews>
    <sheetView topLeftCell="A30" workbookViewId="0">
      <selection activeCell="G42" sqref="G42"/>
    </sheetView>
  </sheetViews>
  <sheetFormatPr defaultRowHeight="15"/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 spans="1:110">
      <c r="A2" s="2">
        <v>608.69565217391312</v>
      </c>
      <c r="B2">
        <v>1</v>
      </c>
      <c r="C2">
        <v>28.1</v>
      </c>
      <c r="D2">
        <v>26.8</v>
      </c>
      <c r="E2">
        <v>26.7</v>
      </c>
      <c r="F2">
        <v>26.4</v>
      </c>
      <c r="G2">
        <v>26.6</v>
      </c>
      <c r="H2">
        <v>26.2</v>
      </c>
      <c r="I2">
        <v>25.8</v>
      </c>
      <c r="J2">
        <v>26</v>
      </c>
      <c r="K2">
        <v>26.1</v>
      </c>
      <c r="L2">
        <v>25.6</v>
      </c>
      <c r="M2">
        <v>25.2</v>
      </c>
      <c r="N2">
        <v>25.3</v>
      </c>
      <c r="O2">
        <v>25.8</v>
      </c>
      <c r="P2">
        <v>25.5</v>
      </c>
      <c r="Q2">
        <v>24.5</v>
      </c>
      <c r="R2">
        <v>24.2</v>
      </c>
      <c r="S2">
        <v>22.6</v>
      </c>
      <c r="T2">
        <v>23.4</v>
      </c>
      <c r="U2">
        <v>19.8</v>
      </c>
      <c r="V2">
        <v>20.6</v>
      </c>
      <c r="W2">
        <v>20.2</v>
      </c>
      <c r="X2">
        <v>19.7</v>
      </c>
      <c r="Y2">
        <v>20.3</v>
      </c>
      <c r="Z2">
        <v>19.100000000000001</v>
      </c>
      <c r="AA2">
        <v>19.5</v>
      </c>
      <c r="AB2">
        <v>19.8</v>
      </c>
      <c r="AC2">
        <v>18.7</v>
      </c>
      <c r="AD2">
        <v>18.100000000000001</v>
      </c>
      <c r="AE2">
        <v>17.399999999999999</v>
      </c>
      <c r="AF2">
        <v>15.8</v>
      </c>
      <c r="AG2">
        <v>14.4</v>
      </c>
      <c r="AH2">
        <v>15.1</v>
      </c>
      <c r="AI2">
        <v>15.8</v>
      </c>
      <c r="AJ2">
        <v>12.3</v>
      </c>
      <c r="AK2">
        <v>10.9</v>
      </c>
      <c r="AL2">
        <v>11.3</v>
      </c>
      <c r="AM2">
        <v>100.6</v>
      </c>
      <c r="AN2">
        <v>79.3</v>
      </c>
      <c r="AO2">
        <v>124.1</v>
      </c>
      <c r="AP2">
        <v>86.1</v>
      </c>
      <c r="AQ2">
        <v>117.5</v>
      </c>
      <c r="AR2">
        <v>39.5</v>
      </c>
      <c r="AS2">
        <v>42.9</v>
      </c>
      <c r="AT2">
        <v>127.6</v>
      </c>
      <c r="AU2">
        <v>26.5</v>
      </c>
      <c r="AV2">
        <v>100.1</v>
      </c>
      <c r="AW2">
        <v>34.700000000000003</v>
      </c>
      <c r="AX2">
        <v>10.3</v>
      </c>
      <c r="AY2">
        <v>0</v>
      </c>
      <c r="AZ2">
        <v>15</v>
      </c>
      <c r="BA2">
        <v>1.9</v>
      </c>
      <c r="BB2">
        <v>0</v>
      </c>
      <c r="BC2">
        <v>0</v>
      </c>
      <c r="BD2">
        <v>0</v>
      </c>
      <c r="BE2">
        <v>18.399999999999999</v>
      </c>
      <c r="BF2">
        <v>20</v>
      </c>
      <c r="BG2">
        <v>15.2</v>
      </c>
      <c r="BH2">
        <v>13</v>
      </c>
      <c r="BI2">
        <v>16.899999999999999</v>
      </c>
      <c r="BJ2">
        <v>16.7</v>
      </c>
      <c r="BK2">
        <v>19</v>
      </c>
      <c r="BL2">
        <v>15.6</v>
      </c>
      <c r="BM2">
        <v>17.8</v>
      </c>
      <c r="BN2">
        <v>19.3</v>
      </c>
      <c r="BO2">
        <v>20.2</v>
      </c>
      <c r="BP2">
        <v>19.899999999999999</v>
      </c>
      <c r="BQ2">
        <v>23.3</v>
      </c>
      <c r="BR2">
        <v>19.8</v>
      </c>
      <c r="BS2">
        <v>20.100000000000001</v>
      </c>
      <c r="BT2">
        <v>19.8</v>
      </c>
      <c r="BU2">
        <v>19.7</v>
      </c>
      <c r="BV2">
        <v>18.5</v>
      </c>
      <c r="BW2">
        <v>78</v>
      </c>
      <c r="BX2">
        <v>82</v>
      </c>
      <c r="BY2">
        <v>83</v>
      </c>
      <c r="BZ2">
        <v>89</v>
      </c>
      <c r="CA2">
        <v>89</v>
      </c>
      <c r="CB2">
        <v>85</v>
      </c>
      <c r="CC2">
        <v>87</v>
      </c>
      <c r="CD2">
        <v>89</v>
      </c>
      <c r="CE2">
        <v>82</v>
      </c>
      <c r="CF2">
        <v>82</v>
      </c>
      <c r="CG2">
        <v>78</v>
      </c>
      <c r="CH2">
        <v>71</v>
      </c>
      <c r="CI2">
        <v>60</v>
      </c>
      <c r="CJ2">
        <v>66</v>
      </c>
      <c r="CK2">
        <v>68</v>
      </c>
      <c r="CL2">
        <v>54</v>
      </c>
      <c r="CM2">
        <v>50</v>
      </c>
      <c r="CN2">
        <v>49</v>
      </c>
      <c r="CO2">
        <v>1.5</v>
      </c>
      <c r="CP2">
        <v>1.3</v>
      </c>
      <c r="CQ2">
        <v>1.7</v>
      </c>
      <c r="CR2">
        <v>1.6</v>
      </c>
      <c r="CS2">
        <v>1.5</v>
      </c>
      <c r="CT2">
        <v>1.4</v>
      </c>
      <c r="CU2">
        <v>1.5</v>
      </c>
      <c r="CV2">
        <v>1.4</v>
      </c>
      <c r="CW2">
        <v>1.4</v>
      </c>
      <c r="CX2">
        <v>1.4</v>
      </c>
      <c r="CY2">
        <v>1.5</v>
      </c>
      <c r="CZ2">
        <v>1.4</v>
      </c>
      <c r="DA2">
        <v>1.5</v>
      </c>
      <c r="DB2">
        <v>1.3</v>
      </c>
      <c r="DC2">
        <v>1.2</v>
      </c>
      <c r="DD2">
        <v>1.3</v>
      </c>
      <c r="DE2">
        <v>1.3</v>
      </c>
      <c r="DF2">
        <v>1.4</v>
      </c>
    </row>
    <row r="3" spans="1:110">
      <c r="A3" s="2">
        <v>500</v>
      </c>
      <c r="B3">
        <v>2</v>
      </c>
      <c r="C3">
        <v>31.9</v>
      </c>
      <c r="D3">
        <v>34.799999999999997</v>
      </c>
      <c r="E3">
        <v>34.6</v>
      </c>
      <c r="F3">
        <v>33.299999999999997</v>
      </c>
      <c r="G3">
        <v>32.700000000000003</v>
      </c>
      <c r="H3">
        <v>29.8</v>
      </c>
      <c r="I3">
        <v>27.6</v>
      </c>
      <c r="J3">
        <v>26.6</v>
      </c>
      <c r="K3">
        <v>26</v>
      </c>
      <c r="L3">
        <v>25.1</v>
      </c>
      <c r="M3">
        <v>24.2</v>
      </c>
      <c r="N3">
        <v>23.2</v>
      </c>
      <c r="O3">
        <v>24.9</v>
      </c>
      <c r="P3">
        <v>25.2</v>
      </c>
      <c r="Q3">
        <v>26</v>
      </c>
      <c r="R3">
        <v>22.8</v>
      </c>
      <c r="S3">
        <v>23.8</v>
      </c>
      <c r="T3">
        <v>23.1</v>
      </c>
      <c r="U3">
        <v>21.7</v>
      </c>
      <c r="V3">
        <v>22.1</v>
      </c>
      <c r="W3">
        <v>21</v>
      </c>
      <c r="X3">
        <v>22.3</v>
      </c>
      <c r="Y3">
        <v>21.3</v>
      </c>
      <c r="Z3">
        <v>20.7</v>
      </c>
      <c r="AA3">
        <v>20.5</v>
      </c>
      <c r="AB3">
        <v>19.399999999999999</v>
      </c>
      <c r="AC3">
        <v>18.8</v>
      </c>
      <c r="AD3">
        <v>18.5</v>
      </c>
      <c r="AE3">
        <v>17.399999999999999</v>
      </c>
      <c r="AF3">
        <v>16.600000000000001</v>
      </c>
      <c r="AG3">
        <v>15</v>
      </c>
      <c r="AH3">
        <v>13.9</v>
      </c>
      <c r="AI3">
        <v>13.4</v>
      </c>
      <c r="AJ3">
        <v>13.1</v>
      </c>
      <c r="AK3">
        <v>11.5</v>
      </c>
      <c r="AL3">
        <v>10.199999999999999</v>
      </c>
      <c r="AM3">
        <v>24.8</v>
      </c>
      <c r="AN3">
        <v>13.2</v>
      </c>
      <c r="AO3">
        <v>29.9</v>
      </c>
      <c r="AP3">
        <v>30.5</v>
      </c>
      <c r="AQ3">
        <v>7.3</v>
      </c>
      <c r="AR3">
        <v>95.6</v>
      </c>
      <c r="AS3">
        <v>79.7</v>
      </c>
      <c r="AT3">
        <v>59.6</v>
      </c>
      <c r="AU3">
        <v>51.2</v>
      </c>
      <c r="AV3">
        <v>21.1</v>
      </c>
      <c r="AW3">
        <v>86.5</v>
      </c>
      <c r="AX3">
        <v>63.7</v>
      </c>
      <c r="AY3">
        <v>8.1999999999999993</v>
      </c>
      <c r="AZ3">
        <v>0.2</v>
      </c>
      <c r="BA3">
        <v>0</v>
      </c>
      <c r="BB3">
        <v>9.6999999999999993</v>
      </c>
      <c r="BC3">
        <v>0</v>
      </c>
      <c r="BD3">
        <v>0</v>
      </c>
      <c r="BE3">
        <v>21.8</v>
      </c>
      <c r="BF3">
        <v>20.100000000000001</v>
      </c>
      <c r="BG3">
        <v>20.7</v>
      </c>
      <c r="BH3">
        <v>17.3</v>
      </c>
      <c r="BI3">
        <v>22</v>
      </c>
      <c r="BJ3">
        <v>17.600000000000001</v>
      </c>
      <c r="BK3">
        <v>14.8</v>
      </c>
      <c r="BL3">
        <v>14.9</v>
      </c>
      <c r="BM3">
        <v>14.4</v>
      </c>
      <c r="BN3">
        <v>14</v>
      </c>
      <c r="BO3">
        <v>10.7</v>
      </c>
      <c r="BP3">
        <v>12.7</v>
      </c>
      <c r="BQ3">
        <v>19.8</v>
      </c>
      <c r="BR3">
        <v>21.6</v>
      </c>
      <c r="BS3">
        <v>20.8</v>
      </c>
      <c r="BT3">
        <v>17</v>
      </c>
      <c r="BU3">
        <v>18.7</v>
      </c>
      <c r="BV3">
        <v>18.600000000000001</v>
      </c>
      <c r="BW3">
        <v>60</v>
      </c>
      <c r="BX3">
        <v>41</v>
      </c>
      <c r="BY3">
        <v>37</v>
      </c>
      <c r="BZ3">
        <v>48</v>
      </c>
      <c r="CA3">
        <v>50</v>
      </c>
      <c r="CB3">
        <v>63</v>
      </c>
      <c r="CC3">
        <v>80</v>
      </c>
      <c r="CD3">
        <v>77</v>
      </c>
      <c r="CE3">
        <v>82</v>
      </c>
      <c r="CF3">
        <v>84</v>
      </c>
      <c r="CG3">
        <v>82</v>
      </c>
      <c r="CH3">
        <v>84</v>
      </c>
      <c r="CI3">
        <v>72</v>
      </c>
      <c r="CJ3">
        <v>61</v>
      </c>
      <c r="CK3">
        <v>51</v>
      </c>
      <c r="CL3">
        <v>71</v>
      </c>
      <c r="CM3">
        <v>58</v>
      </c>
      <c r="CN3">
        <v>47</v>
      </c>
      <c r="CO3">
        <v>1.7</v>
      </c>
      <c r="CP3">
        <v>2.2000000000000002</v>
      </c>
      <c r="CQ3">
        <v>2.2999999999999998</v>
      </c>
      <c r="CR3">
        <v>2</v>
      </c>
      <c r="CS3">
        <v>2.2000000000000002</v>
      </c>
      <c r="CT3">
        <v>1.4</v>
      </c>
      <c r="CU3">
        <v>1.5</v>
      </c>
      <c r="CV3">
        <v>1.3</v>
      </c>
      <c r="CW3">
        <v>1.3</v>
      </c>
      <c r="CX3">
        <v>1.4</v>
      </c>
      <c r="CY3">
        <v>1.1000000000000001</v>
      </c>
      <c r="CZ3">
        <v>1.1000000000000001</v>
      </c>
      <c r="DA3">
        <v>1.4</v>
      </c>
      <c r="DB3">
        <v>1.5</v>
      </c>
      <c r="DC3">
        <v>1.4</v>
      </c>
      <c r="DD3">
        <v>1.3</v>
      </c>
      <c r="DE3">
        <v>1.5</v>
      </c>
      <c r="DF3">
        <v>1.5</v>
      </c>
    </row>
    <row r="4" spans="1:110">
      <c r="A4" s="2">
        <v>1272.7272727272727</v>
      </c>
      <c r="B4">
        <v>3</v>
      </c>
      <c r="C4">
        <v>31.5</v>
      </c>
      <c r="D4">
        <v>28.6</v>
      </c>
      <c r="E4">
        <v>26.8</v>
      </c>
      <c r="F4">
        <v>26.8</v>
      </c>
      <c r="G4">
        <v>26.9</v>
      </c>
      <c r="H4">
        <v>26</v>
      </c>
      <c r="I4">
        <v>26.6</v>
      </c>
      <c r="J4">
        <v>26.3</v>
      </c>
      <c r="K4">
        <v>26.5</v>
      </c>
      <c r="L4">
        <v>26.1</v>
      </c>
      <c r="M4">
        <v>25.1</v>
      </c>
      <c r="N4">
        <v>25.2</v>
      </c>
      <c r="O4">
        <v>24.9</v>
      </c>
      <c r="P4">
        <v>24</v>
      </c>
      <c r="Q4">
        <v>23.8</v>
      </c>
      <c r="R4">
        <v>23.7</v>
      </c>
      <c r="S4">
        <v>22.9</v>
      </c>
      <c r="T4">
        <v>21.9</v>
      </c>
      <c r="U4">
        <v>20.5</v>
      </c>
      <c r="V4">
        <v>20.6</v>
      </c>
      <c r="W4">
        <v>19.399999999999999</v>
      </c>
      <c r="X4">
        <v>19.8</v>
      </c>
      <c r="Y4">
        <v>20.6</v>
      </c>
      <c r="Z4">
        <v>19.399999999999999</v>
      </c>
      <c r="AA4">
        <v>20.3</v>
      </c>
      <c r="AB4">
        <v>20</v>
      </c>
      <c r="AC4">
        <v>19.5</v>
      </c>
      <c r="AD4">
        <v>19.5</v>
      </c>
      <c r="AE4">
        <v>18.600000000000001</v>
      </c>
      <c r="AF4">
        <v>18.8</v>
      </c>
      <c r="AG4">
        <v>17.899999999999999</v>
      </c>
      <c r="AH4">
        <v>14.9</v>
      </c>
      <c r="AI4">
        <v>13</v>
      </c>
      <c r="AJ4">
        <v>11.1</v>
      </c>
      <c r="AK4">
        <v>12.2</v>
      </c>
      <c r="AL4">
        <v>11.1</v>
      </c>
      <c r="AM4">
        <v>21.2</v>
      </c>
      <c r="AN4">
        <v>86.2</v>
      </c>
      <c r="AO4">
        <v>80.5</v>
      </c>
      <c r="AP4">
        <v>72.599999999999994</v>
      </c>
      <c r="AQ4">
        <v>31.7</v>
      </c>
      <c r="AR4">
        <v>79.2</v>
      </c>
      <c r="AS4">
        <v>67.8</v>
      </c>
      <c r="AT4">
        <v>58.6</v>
      </c>
      <c r="AU4">
        <v>66.5</v>
      </c>
      <c r="AV4">
        <v>86.2</v>
      </c>
      <c r="AW4">
        <v>88.9</v>
      </c>
      <c r="AX4">
        <v>23.9</v>
      </c>
      <c r="AY4">
        <v>54.8</v>
      </c>
      <c r="AZ4">
        <v>15.5</v>
      </c>
      <c r="BA4">
        <v>0</v>
      </c>
      <c r="BB4">
        <v>0</v>
      </c>
      <c r="BC4">
        <v>19</v>
      </c>
      <c r="BD4">
        <v>3.1</v>
      </c>
      <c r="BE4">
        <v>20.5</v>
      </c>
      <c r="BF4">
        <v>18.7</v>
      </c>
      <c r="BG4">
        <v>16.600000000000001</v>
      </c>
      <c r="BH4">
        <v>19.100000000000001</v>
      </c>
      <c r="BI4">
        <v>19.399999999999999</v>
      </c>
      <c r="BJ4">
        <v>15.1</v>
      </c>
      <c r="BK4">
        <v>17.7</v>
      </c>
      <c r="BL4">
        <v>13.9</v>
      </c>
      <c r="BM4">
        <v>16.7</v>
      </c>
      <c r="BN4">
        <v>15.2</v>
      </c>
      <c r="BO4">
        <v>14.4</v>
      </c>
      <c r="BP4">
        <v>12.6</v>
      </c>
      <c r="BQ4">
        <v>17</v>
      </c>
      <c r="BR4">
        <v>19.3</v>
      </c>
      <c r="BS4">
        <v>22.3</v>
      </c>
      <c r="BT4">
        <v>22.1</v>
      </c>
      <c r="BU4">
        <v>19.2</v>
      </c>
      <c r="BV4">
        <v>18</v>
      </c>
      <c r="BW4">
        <v>61</v>
      </c>
      <c r="BX4">
        <v>72</v>
      </c>
      <c r="BY4">
        <v>82</v>
      </c>
      <c r="BZ4">
        <v>86</v>
      </c>
      <c r="CA4">
        <v>85</v>
      </c>
      <c r="CB4">
        <v>87</v>
      </c>
      <c r="CC4">
        <v>86</v>
      </c>
      <c r="CD4">
        <v>84</v>
      </c>
      <c r="CE4">
        <v>85</v>
      </c>
      <c r="CF4">
        <v>87</v>
      </c>
      <c r="CG4">
        <v>87</v>
      </c>
      <c r="CH4">
        <v>83</v>
      </c>
      <c r="CI4">
        <v>87</v>
      </c>
      <c r="CJ4">
        <v>71</v>
      </c>
      <c r="CK4">
        <v>60</v>
      </c>
      <c r="CL4">
        <v>52</v>
      </c>
      <c r="CM4">
        <v>53</v>
      </c>
      <c r="CN4">
        <v>59</v>
      </c>
      <c r="CO4">
        <v>2</v>
      </c>
      <c r="CP4">
        <v>1.7</v>
      </c>
      <c r="CQ4">
        <v>1.7</v>
      </c>
      <c r="CR4">
        <v>1.8</v>
      </c>
      <c r="CS4">
        <v>1.5</v>
      </c>
      <c r="CT4">
        <v>1.8</v>
      </c>
      <c r="CU4">
        <v>1.4</v>
      </c>
      <c r="CV4">
        <v>1.4</v>
      </c>
      <c r="CW4">
        <v>1.3</v>
      </c>
      <c r="CX4">
        <v>1.4</v>
      </c>
      <c r="CY4">
        <v>1.3</v>
      </c>
      <c r="CZ4">
        <v>1.1000000000000001</v>
      </c>
      <c r="DA4">
        <v>1.3</v>
      </c>
      <c r="DB4">
        <v>1.2</v>
      </c>
      <c r="DC4">
        <v>1.3</v>
      </c>
      <c r="DD4">
        <v>1.4</v>
      </c>
      <c r="DE4">
        <v>1.3</v>
      </c>
      <c r="DF4">
        <v>1.3</v>
      </c>
    </row>
    <row r="5" spans="1:110">
      <c r="A5" s="2">
        <v>1222.2222222222224</v>
      </c>
      <c r="B5">
        <v>4</v>
      </c>
      <c r="C5">
        <v>30.8</v>
      </c>
      <c r="D5">
        <v>28.4</v>
      </c>
      <c r="E5">
        <v>27.8</v>
      </c>
      <c r="F5">
        <v>28</v>
      </c>
      <c r="G5">
        <v>26.5</v>
      </c>
      <c r="H5">
        <v>25.4</v>
      </c>
      <c r="I5">
        <v>25.7</v>
      </c>
      <c r="J5">
        <v>24.5</v>
      </c>
      <c r="K5">
        <v>25.6</v>
      </c>
      <c r="L5">
        <v>26.4</v>
      </c>
      <c r="M5">
        <v>27</v>
      </c>
      <c r="N5">
        <v>24.8</v>
      </c>
      <c r="O5">
        <v>24.5</v>
      </c>
      <c r="P5">
        <v>25.5</v>
      </c>
      <c r="Q5">
        <v>23.4</v>
      </c>
      <c r="R5">
        <v>20.5</v>
      </c>
      <c r="S5">
        <v>21.5</v>
      </c>
      <c r="T5">
        <v>20.399999999999999</v>
      </c>
      <c r="U5">
        <v>19.3</v>
      </c>
      <c r="V5">
        <v>21</v>
      </c>
      <c r="W5">
        <v>20.100000000000001</v>
      </c>
      <c r="X5">
        <v>18</v>
      </c>
      <c r="Y5">
        <v>19.8</v>
      </c>
      <c r="Z5">
        <v>19.7</v>
      </c>
      <c r="AA5">
        <v>19.5</v>
      </c>
      <c r="AB5">
        <v>19.399999999999999</v>
      </c>
      <c r="AC5">
        <v>19.100000000000001</v>
      </c>
      <c r="AD5">
        <v>17.7</v>
      </c>
      <c r="AE5">
        <v>16.899999999999999</v>
      </c>
      <c r="AF5">
        <v>17.399999999999999</v>
      </c>
      <c r="AG5">
        <v>16.100000000000001</v>
      </c>
      <c r="AH5">
        <v>15.3</v>
      </c>
      <c r="AI5">
        <v>15.1</v>
      </c>
      <c r="AJ5">
        <v>12.2</v>
      </c>
      <c r="AK5">
        <v>10.8</v>
      </c>
      <c r="AL5">
        <v>9.6</v>
      </c>
      <c r="AM5">
        <v>0.3</v>
      </c>
      <c r="AN5">
        <v>134.9</v>
      </c>
      <c r="AO5">
        <v>46.7</v>
      </c>
      <c r="AP5">
        <v>42</v>
      </c>
      <c r="AQ5">
        <v>135.6</v>
      </c>
      <c r="AR5">
        <v>66.7</v>
      </c>
      <c r="AS5">
        <v>109.6</v>
      </c>
      <c r="AT5">
        <v>60.8</v>
      </c>
      <c r="AU5">
        <v>73.900000000000006</v>
      </c>
      <c r="AV5">
        <v>8.1</v>
      </c>
      <c r="AW5">
        <v>0</v>
      </c>
      <c r="AX5">
        <v>26.4</v>
      </c>
      <c r="AY5">
        <v>15.2</v>
      </c>
      <c r="AZ5">
        <v>0.6</v>
      </c>
      <c r="BA5">
        <v>11.9</v>
      </c>
      <c r="BB5">
        <v>35.700000000000003</v>
      </c>
      <c r="BC5">
        <v>0</v>
      </c>
      <c r="BD5">
        <v>0.2</v>
      </c>
      <c r="BE5">
        <v>23.7</v>
      </c>
      <c r="BF5">
        <v>15.9</v>
      </c>
      <c r="BG5">
        <v>21.2</v>
      </c>
      <c r="BH5">
        <v>23.5</v>
      </c>
      <c r="BI5">
        <v>13</v>
      </c>
      <c r="BJ5">
        <v>17.2</v>
      </c>
      <c r="BK5">
        <v>13.7</v>
      </c>
      <c r="BL5">
        <v>16.2</v>
      </c>
      <c r="BM5">
        <v>13.3</v>
      </c>
      <c r="BN5">
        <v>21.9</v>
      </c>
      <c r="BO5">
        <v>22.7</v>
      </c>
      <c r="BP5">
        <v>14.4</v>
      </c>
      <c r="BQ5">
        <v>17.100000000000001</v>
      </c>
      <c r="BR5">
        <v>20.3</v>
      </c>
      <c r="BS5">
        <v>16.399999999999999</v>
      </c>
      <c r="BT5">
        <v>13.1</v>
      </c>
      <c r="BU5">
        <v>19.5</v>
      </c>
      <c r="BV5">
        <v>16.399999999999999</v>
      </c>
      <c r="BW5">
        <v>55</v>
      </c>
      <c r="BX5">
        <v>77</v>
      </c>
      <c r="BY5">
        <v>71</v>
      </c>
      <c r="BZ5">
        <v>68</v>
      </c>
      <c r="CA5">
        <v>82</v>
      </c>
      <c r="CB5">
        <v>87</v>
      </c>
      <c r="CC5">
        <v>87</v>
      </c>
      <c r="CD5">
        <v>90</v>
      </c>
      <c r="CE5">
        <v>83</v>
      </c>
      <c r="CF5">
        <v>76</v>
      </c>
      <c r="CG5">
        <v>66</v>
      </c>
      <c r="CH5">
        <v>84</v>
      </c>
      <c r="CI5">
        <v>78</v>
      </c>
      <c r="CJ5">
        <v>57</v>
      </c>
      <c r="CK5">
        <v>73</v>
      </c>
      <c r="CL5">
        <v>70</v>
      </c>
      <c r="CM5">
        <v>56</v>
      </c>
      <c r="CN5">
        <v>57</v>
      </c>
      <c r="CO5">
        <v>1.9</v>
      </c>
      <c r="CP5">
        <v>1.6</v>
      </c>
      <c r="CQ5">
        <v>1.7</v>
      </c>
      <c r="CR5">
        <v>1.8</v>
      </c>
      <c r="CS5">
        <v>1.6</v>
      </c>
      <c r="CT5">
        <v>1.5</v>
      </c>
      <c r="CU5">
        <v>1.4</v>
      </c>
      <c r="CV5">
        <v>1.3</v>
      </c>
      <c r="CW5">
        <v>1.2</v>
      </c>
      <c r="CX5">
        <v>1.4</v>
      </c>
      <c r="CY5">
        <v>1.6</v>
      </c>
      <c r="CZ5">
        <v>1.4</v>
      </c>
      <c r="DA5">
        <v>1.3</v>
      </c>
      <c r="DB5">
        <v>1.4</v>
      </c>
      <c r="DC5">
        <v>1.3</v>
      </c>
      <c r="DD5">
        <v>1.4</v>
      </c>
      <c r="DE5">
        <v>1.3</v>
      </c>
      <c r="DF5">
        <v>1.3</v>
      </c>
    </row>
    <row r="6" spans="1:110">
      <c r="A6" s="2">
        <v>800</v>
      </c>
      <c r="B6">
        <v>5</v>
      </c>
      <c r="C6">
        <v>30</v>
      </c>
      <c r="D6">
        <v>27.5</v>
      </c>
      <c r="E6">
        <v>27.2</v>
      </c>
      <c r="F6">
        <v>26.7</v>
      </c>
      <c r="G6">
        <v>26.8</v>
      </c>
      <c r="H6">
        <v>26.5</v>
      </c>
      <c r="I6">
        <v>26.9</v>
      </c>
      <c r="J6">
        <v>26.7</v>
      </c>
      <c r="K6">
        <v>26.5</v>
      </c>
      <c r="L6">
        <v>26.9</v>
      </c>
      <c r="M6">
        <v>25.7</v>
      </c>
      <c r="N6">
        <v>24.3</v>
      </c>
      <c r="O6">
        <v>25</v>
      </c>
      <c r="P6">
        <v>23.8</v>
      </c>
      <c r="Q6">
        <v>24.5</v>
      </c>
      <c r="R6">
        <v>23.4</v>
      </c>
      <c r="S6">
        <v>22</v>
      </c>
      <c r="T6">
        <v>21.5</v>
      </c>
      <c r="U6">
        <v>21.7</v>
      </c>
      <c r="V6">
        <v>20</v>
      </c>
      <c r="W6">
        <v>20.5</v>
      </c>
      <c r="X6">
        <v>19.600000000000001</v>
      </c>
      <c r="Y6">
        <v>20.399999999999999</v>
      </c>
      <c r="Z6">
        <v>20.9</v>
      </c>
      <c r="AA6">
        <v>18.7</v>
      </c>
      <c r="AB6">
        <v>20.100000000000001</v>
      </c>
      <c r="AC6">
        <v>18.5</v>
      </c>
      <c r="AD6">
        <v>17.2</v>
      </c>
      <c r="AE6">
        <v>19.2</v>
      </c>
      <c r="AF6">
        <v>17.899999999999999</v>
      </c>
      <c r="AG6">
        <v>18.399999999999999</v>
      </c>
      <c r="AH6">
        <v>15.7</v>
      </c>
      <c r="AI6">
        <v>14.3</v>
      </c>
      <c r="AJ6">
        <v>12.6</v>
      </c>
      <c r="AK6">
        <v>11.5</v>
      </c>
      <c r="AL6">
        <v>10.8</v>
      </c>
      <c r="AM6">
        <v>58.1</v>
      </c>
      <c r="AN6">
        <v>59</v>
      </c>
      <c r="AO6">
        <v>107</v>
      </c>
      <c r="AP6">
        <v>120.1</v>
      </c>
      <c r="AQ6">
        <v>55.3</v>
      </c>
      <c r="AR6">
        <v>95.3</v>
      </c>
      <c r="AS6">
        <v>6.1</v>
      </c>
      <c r="AT6">
        <v>81.2</v>
      </c>
      <c r="AU6">
        <v>124.3</v>
      </c>
      <c r="AV6">
        <v>11.8</v>
      </c>
      <c r="AW6">
        <v>44.2</v>
      </c>
      <c r="AX6">
        <v>49.2</v>
      </c>
      <c r="AY6">
        <v>73.3</v>
      </c>
      <c r="AZ6">
        <v>70.3</v>
      </c>
      <c r="BA6">
        <v>0</v>
      </c>
      <c r="BB6">
        <v>1.6</v>
      </c>
      <c r="BC6">
        <v>1.5</v>
      </c>
      <c r="BD6">
        <v>0</v>
      </c>
      <c r="BE6">
        <v>18.3</v>
      </c>
      <c r="BF6">
        <v>15.2</v>
      </c>
      <c r="BG6">
        <v>13.2</v>
      </c>
      <c r="BH6">
        <v>16.600000000000001</v>
      </c>
      <c r="BI6">
        <v>15.8</v>
      </c>
      <c r="BJ6">
        <v>14.2</v>
      </c>
      <c r="BK6">
        <v>19.2</v>
      </c>
      <c r="BL6">
        <v>15.2</v>
      </c>
      <c r="BM6">
        <v>19.100000000000001</v>
      </c>
      <c r="BN6">
        <v>22.2</v>
      </c>
      <c r="BO6">
        <v>15.6</v>
      </c>
      <c r="BP6">
        <v>11.6</v>
      </c>
      <c r="BQ6">
        <v>16.2</v>
      </c>
      <c r="BR6">
        <v>15</v>
      </c>
      <c r="BS6">
        <v>20.6</v>
      </c>
      <c r="BT6">
        <v>18.8</v>
      </c>
      <c r="BU6">
        <v>18.600000000000001</v>
      </c>
      <c r="BV6">
        <v>18.100000000000001</v>
      </c>
      <c r="BW6">
        <v>71</v>
      </c>
      <c r="BX6">
        <v>77</v>
      </c>
      <c r="BY6">
        <v>83</v>
      </c>
      <c r="BZ6">
        <v>83</v>
      </c>
      <c r="CA6">
        <v>85</v>
      </c>
      <c r="CB6">
        <v>89</v>
      </c>
      <c r="CC6">
        <v>79</v>
      </c>
      <c r="CD6">
        <v>82</v>
      </c>
      <c r="CE6">
        <v>75</v>
      </c>
      <c r="CF6">
        <v>72</v>
      </c>
      <c r="CG6">
        <v>86</v>
      </c>
      <c r="CH6">
        <v>82</v>
      </c>
      <c r="CI6">
        <v>82</v>
      </c>
      <c r="CJ6">
        <v>77</v>
      </c>
      <c r="CK6">
        <v>66</v>
      </c>
      <c r="CL6">
        <v>66</v>
      </c>
      <c r="CM6">
        <v>59</v>
      </c>
      <c r="CN6">
        <v>55</v>
      </c>
      <c r="CO6">
        <v>1.9</v>
      </c>
      <c r="CP6">
        <v>1.7</v>
      </c>
      <c r="CQ6">
        <v>1.8</v>
      </c>
      <c r="CR6">
        <v>1.6</v>
      </c>
      <c r="CS6">
        <v>1.6</v>
      </c>
      <c r="CT6">
        <v>1.6</v>
      </c>
      <c r="CU6">
        <v>1.6</v>
      </c>
      <c r="CV6">
        <v>1.5</v>
      </c>
      <c r="CW6">
        <v>1.5</v>
      </c>
      <c r="CX6">
        <v>1.6</v>
      </c>
      <c r="CY6">
        <v>1.2</v>
      </c>
      <c r="CZ6">
        <v>1.1000000000000001</v>
      </c>
      <c r="DA6">
        <v>1.2</v>
      </c>
      <c r="DB6">
        <v>1.3</v>
      </c>
      <c r="DC6">
        <v>1.4</v>
      </c>
      <c r="DD6">
        <v>1.4</v>
      </c>
      <c r="DE6">
        <v>1.3</v>
      </c>
      <c r="DF6">
        <v>1.4</v>
      </c>
    </row>
    <row r="7" spans="1:110">
      <c r="A7" s="2">
        <v>785.71428571428567</v>
      </c>
      <c r="B7">
        <v>6</v>
      </c>
      <c r="C7">
        <v>28.6</v>
      </c>
      <c r="D7">
        <v>30.3</v>
      </c>
      <c r="E7">
        <v>27.1</v>
      </c>
      <c r="F7">
        <v>26.9</v>
      </c>
      <c r="G7">
        <v>25.5</v>
      </c>
      <c r="H7">
        <v>26.2</v>
      </c>
      <c r="I7">
        <v>26.4</v>
      </c>
      <c r="J7">
        <v>26.3</v>
      </c>
      <c r="K7">
        <v>25.9</v>
      </c>
      <c r="L7">
        <v>25.1</v>
      </c>
      <c r="M7">
        <v>25.7</v>
      </c>
      <c r="N7">
        <v>25.4</v>
      </c>
      <c r="O7">
        <v>25.2</v>
      </c>
      <c r="P7">
        <v>25.2</v>
      </c>
      <c r="Q7">
        <v>25.7</v>
      </c>
      <c r="R7">
        <v>24.6</v>
      </c>
      <c r="S7">
        <v>21.8</v>
      </c>
      <c r="T7">
        <v>20.7</v>
      </c>
      <c r="U7">
        <v>20.5</v>
      </c>
      <c r="V7">
        <v>21.9</v>
      </c>
      <c r="W7">
        <v>20.3</v>
      </c>
      <c r="X7">
        <v>20.6</v>
      </c>
      <c r="Y7">
        <v>19.399999999999999</v>
      </c>
      <c r="Z7">
        <v>19.600000000000001</v>
      </c>
      <c r="AA7">
        <v>19.7</v>
      </c>
      <c r="AB7">
        <v>20.3</v>
      </c>
      <c r="AC7">
        <v>19.600000000000001</v>
      </c>
      <c r="AD7">
        <v>18.399999999999999</v>
      </c>
      <c r="AE7">
        <v>18.7</v>
      </c>
      <c r="AF7">
        <v>17.2</v>
      </c>
      <c r="AG7">
        <v>17.100000000000001</v>
      </c>
      <c r="AH7">
        <v>14.4</v>
      </c>
      <c r="AI7">
        <v>15.2</v>
      </c>
      <c r="AJ7">
        <v>14</v>
      </c>
      <c r="AK7">
        <v>12</v>
      </c>
      <c r="AL7">
        <v>10.9</v>
      </c>
      <c r="AM7">
        <v>77.400000000000006</v>
      </c>
      <c r="AN7">
        <v>23.1</v>
      </c>
      <c r="AO7">
        <v>87.3</v>
      </c>
      <c r="AP7">
        <v>108.4</v>
      </c>
      <c r="AQ7">
        <v>116.6</v>
      </c>
      <c r="AR7">
        <v>141.69999999999999</v>
      </c>
      <c r="AS7">
        <v>40.5</v>
      </c>
      <c r="AT7">
        <v>25.3</v>
      </c>
      <c r="AU7">
        <v>50.5</v>
      </c>
      <c r="AV7">
        <v>29.2</v>
      </c>
      <c r="AW7">
        <v>36.9</v>
      </c>
      <c r="AX7">
        <v>15.6</v>
      </c>
      <c r="AY7">
        <v>26.6</v>
      </c>
      <c r="AZ7">
        <v>0</v>
      </c>
      <c r="BA7">
        <v>0</v>
      </c>
      <c r="BB7">
        <v>0</v>
      </c>
      <c r="BC7">
        <v>9.6999999999999993</v>
      </c>
      <c r="BD7">
        <v>1.8</v>
      </c>
      <c r="BE7">
        <v>18</v>
      </c>
      <c r="BF7">
        <v>20.6</v>
      </c>
      <c r="BG7">
        <v>13.9</v>
      </c>
      <c r="BH7">
        <v>15.8</v>
      </c>
      <c r="BI7">
        <v>13.2</v>
      </c>
      <c r="BJ7">
        <v>15.9</v>
      </c>
      <c r="BK7">
        <v>17.5</v>
      </c>
      <c r="BL7">
        <v>19</v>
      </c>
      <c r="BM7">
        <v>14.6</v>
      </c>
      <c r="BN7">
        <v>15.7</v>
      </c>
      <c r="BO7">
        <v>17.8</v>
      </c>
      <c r="BP7">
        <v>18.5</v>
      </c>
      <c r="BQ7">
        <v>19.899999999999999</v>
      </c>
      <c r="BR7">
        <v>22.6</v>
      </c>
      <c r="BS7">
        <v>22.1</v>
      </c>
      <c r="BT7">
        <v>19</v>
      </c>
      <c r="BU7">
        <v>16.100000000000001</v>
      </c>
      <c r="BV7">
        <v>16.600000000000001</v>
      </c>
      <c r="BW7">
        <v>78</v>
      </c>
      <c r="BX7">
        <v>71</v>
      </c>
      <c r="BY7">
        <v>83</v>
      </c>
      <c r="BZ7">
        <v>83</v>
      </c>
      <c r="CA7">
        <v>86</v>
      </c>
      <c r="CB7">
        <v>84</v>
      </c>
      <c r="CC7">
        <v>83</v>
      </c>
      <c r="CD7">
        <v>83</v>
      </c>
      <c r="CE7">
        <v>89</v>
      </c>
      <c r="CF7">
        <v>82</v>
      </c>
      <c r="CG7">
        <v>86</v>
      </c>
      <c r="CH7">
        <v>83</v>
      </c>
      <c r="CI7">
        <v>77</v>
      </c>
      <c r="CJ7">
        <v>60</v>
      </c>
      <c r="CK7">
        <v>59</v>
      </c>
      <c r="CL7">
        <v>62</v>
      </c>
      <c r="CM7">
        <v>66</v>
      </c>
      <c r="CN7">
        <v>65</v>
      </c>
      <c r="CO7">
        <v>1.9</v>
      </c>
      <c r="CP7">
        <v>1.6</v>
      </c>
      <c r="CQ7">
        <v>1.6</v>
      </c>
      <c r="CR7">
        <v>1.5</v>
      </c>
      <c r="CS7">
        <v>1.6</v>
      </c>
      <c r="CT7">
        <v>1.4</v>
      </c>
      <c r="CU7">
        <v>1.3</v>
      </c>
      <c r="CV7">
        <v>1.2</v>
      </c>
      <c r="CW7">
        <v>1.6</v>
      </c>
      <c r="CX7">
        <v>1.5</v>
      </c>
      <c r="CY7">
        <v>1.4</v>
      </c>
      <c r="CZ7">
        <v>1.5</v>
      </c>
      <c r="DA7">
        <v>1.3</v>
      </c>
      <c r="DB7">
        <v>1.4</v>
      </c>
      <c r="DC7">
        <v>1.5</v>
      </c>
      <c r="DD7">
        <v>1.4</v>
      </c>
      <c r="DE7">
        <v>1.3</v>
      </c>
      <c r="DF7">
        <v>1.2</v>
      </c>
    </row>
    <row r="8" spans="1:110">
      <c r="A8" s="2">
        <v>857.14285714285711</v>
      </c>
      <c r="B8">
        <v>7</v>
      </c>
      <c r="C8">
        <v>29.7</v>
      </c>
      <c r="D8">
        <v>27.4</v>
      </c>
      <c r="E8">
        <v>27.8</v>
      </c>
      <c r="F8">
        <v>27.6</v>
      </c>
      <c r="G8">
        <v>26</v>
      </c>
      <c r="H8">
        <v>25.8</v>
      </c>
      <c r="I8">
        <v>26.1</v>
      </c>
      <c r="J8">
        <v>25.9</v>
      </c>
      <c r="K8">
        <v>25.8</v>
      </c>
      <c r="L8">
        <v>24.7</v>
      </c>
      <c r="M8">
        <v>25.2</v>
      </c>
      <c r="N8">
        <v>25.3</v>
      </c>
      <c r="O8">
        <v>25.6</v>
      </c>
      <c r="P8">
        <v>24.1</v>
      </c>
      <c r="Q8">
        <v>24.3</v>
      </c>
      <c r="R8">
        <v>23.8</v>
      </c>
      <c r="S8">
        <v>21.6</v>
      </c>
      <c r="T8">
        <v>22.4</v>
      </c>
      <c r="U8">
        <v>21.3</v>
      </c>
      <c r="V8">
        <v>20.399999999999999</v>
      </c>
      <c r="W8">
        <v>20</v>
      </c>
      <c r="X8">
        <v>20.100000000000001</v>
      </c>
      <c r="Y8">
        <v>19.399999999999999</v>
      </c>
      <c r="Z8">
        <v>19.899999999999999</v>
      </c>
      <c r="AA8">
        <v>20.9</v>
      </c>
      <c r="AB8">
        <v>19.5</v>
      </c>
      <c r="AC8">
        <v>19.2</v>
      </c>
      <c r="AD8">
        <v>19.100000000000001</v>
      </c>
      <c r="AE8">
        <v>18.2</v>
      </c>
      <c r="AF8">
        <v>17.3</v>
      </c>
      <c r="AG8">
        <v>17.8</v>
      </c>
      <c r="AH8">
        <v>15.8</v>
      </c>
      <c r="AI8">
        <v>13.5</v>
      </c>
      <c r="AJ8">
        <v>12.7</v>
      </c>
      <c r="AK8">
        <v>11.4</v>
      </c>
      <c r="AL8">
        <v>11</v>
      </c>
      <c r="AM8">
        <v>100.3</v>
      </c>
      <c r="AN8">
        <v>135.1</v>
      </c>
      <c r="AO8">
        <v>63.7</v>
      </c>
      <c r="AP8">
        <v>69</v>
      </c>
      <c r="AQ8">
        <v>76.2</v>
      </c>
      <c r="AR8">
        <v>224.8</v>
      </c>
      <c r="AS8">
        <v>115.1</v>
      </c>
      <c r="AT8">
        <v>123.5</v>
      </c>
      <c r="AU8">
        <v>61.5</v>
      </c>
      <c r="AV8">
        <v>104.5</v>
      </c>
      <c r="AW8">
        <v>72.2</v>
      </c>
      <c r="AX8">
        <v>5.2</v>
      </c>
      <c r="AY8">
        <v>13.4</v>
      </c>
      <c r="AZ8">
        <v>26.3</v>
      </c>
      <c r="BA8">
        <v>0</v>
      </c>
      <c r="BB8">
        <v>0</v>
      </c>
      <c r="BC8">
        <v>6.6</v>
      </c>
      <c r="BD8">
        <v>0</v>
      </c>
      <c r="BE8">
        <v>19</v>
      </c>
      <c r="BF8">
        <v>19.100000000000001</v>
      </c>
      <c r="BG8">
        <v>18.5</v>
      </c>
      <c r="BH8">
        <v>19.3</v>
      </c>
      <c r="BI8">
        <v>15</v>
      </c>
      <c r="BJ8">
        <v>14.1</v>
      </c>
      <c r="BK8">
        <v>15.5</v>
      </c>
      <c r="BL8">
        <v>18</v>
      </c>
      <c r="BM8">
        <v>15.5</v>
      </c>
      <c r="BN8">
        <v>14.7</v>
      </c>
      <c r="BO8">
        <v>17.7</v>
      </c>
      <c r="BP8">
        <v>20</v>
      </c>
      <c r="BQ8">
        <v>18.899999999999999</v>
      </c>
      <c r="BR8">
        <v>15.9</v>
      </c>
      <c r="BS8">
        <v>21</v>
      </c>
      <c r="BT8">
        <v>21.6</v>
      </c>
      <c r="BU8">
        <v>16.899999999999999</v>
      </c>
      <c r="BV8">
        <v>19.600000000000001</v>
      </c>
      <c r="BW8">
        <v>73</v>
      </c>
      <c r="BX8">
        <v>83</v>
      </c>
      <c r="BY8">
        <v>79</v>
      </c>
      <c r="BZ8">
        <v>74</v>
      </c>
      <c r="CA8">
        <v>86</v>
      </c>
      <c r="CB8">
        <v>88</v>
      </c>
      <c r="CC8">
        <v>89</v>
      </c>
      <c r="CD8">
        <v>87</v>
      </c>
      <c r="CE8">
        <v>87</v>
      </c>
      <c r="CF8">
        <v>89</v>
      </c>
      <c r="CG8">
        <v>84</v>
      </c>
      <c r="CH8">
        <v>78</v>
      </c>
      <c r="CI8">
        <v>81</v>
      </c>
      <c r="CJ8">
        <v>73</v>
      </c>
      <c r="CK8">
        <v>53</v>
      </c>
      <c r="CL8">
        <v>49</v>
      </c>
      <c r="CM8">
        <v>64</v>
      </c>
      <c r="CN8">
        <v>49</v>
      </c>
      <c r="CO8">
        <v>2</v>
      </c>
      <c r="CP8">
        <v>1.6</v>
      </c>
      <c r="CQ8">
        <v>1.5</v>
      </c>
      <c r="CR8">
        <v>1.7</v>
      </c>
      <c r="CS8">
        <v>1.7</v>
      </c>
      <c r="CT8">
        <v>1.6</v>
      </c>
      <c r="CU8">
        <v>1.4</v>
      </c>
      <c r="CV8">
        <v>1.7</v>
      </c>
      <c r="CW8">
        <v>1.4</v>
      </c>
      <c r="CX8">
        <v>1.2</v>
      </c>
      <c r="CY8">
        <v>1.3</v>
      </c>
      <c r="CZ8">
        <v>1.3</v>
      </c>
      <c r="DA8">
        <v>1.2</v>
      </c>
      <c r="DB8">
        <v>1.2</v>
      </c>
      <c r="DC8">
        <v>1.3</v>
      </c>
      <c r="DD8">
        <v>1.3</v>
      </c>
      <c r="DE8">
        <v>1.3</v>
      </c>
      <c r="DF8">
        <v>1.4</v>
      </c>
    </row>
    <row r="9" spans="1:110">
      <c r="A9" s="2">
        <v>714.28571428571433</v>
      </c>
      <c r="B9">
        <v>8</v>
      </c>
      <c r="C9">
        <v>26.1</v>
      </c>
      <c r="D9">
        <v>25.6</v>
      </c>
      <c r="E9">
        <v>25.9</v>
      </c>
      <c r="F9">
        <v>25.4</v>
      </c>
      <c r="G9">
        <v>26.4</v>
      </c>
      <c r="H9">
        <v>24.5</v>
      </c>
      <c r="I9">
        <v>24.6</v>
      </c>
      <c r="J9">
        <v>24.3</v>
      </c>
      <c r="K9">
        <v>24.9</v>
      </c>
      <c r="L9">
        <v>25.4</v>
      </c>
      <c r="M9">
        <v>25.2</v>
      </c>
      <c r="N9">
        <v>25.4</v>
      </c>
      <c r="O9">
        <v>23.4</v>
      </c>
      <c r="P9">
        <v>24.5</v>
      </c>
      <c r="Q9">
        <v>24</v>
      </c>
      <c r="R9">
        <v>23.4</v>
      </c>
      <c r="S9">
        <v>22.5</v>
      </c>
      <c r="T9">
        <v>21.5</v>
      </c>
      <c r="U9">
        <v>19.899999999999999</v>
      </c>
      <c r="V9">
        <v>20.2</v>
      </c>
      <c r="W9">
        <v>19.600000000000001</v>
      </c>
      <c r="X9">
        <v>19.7</v>
      </c>
      <c r="Y9">
        <v>19.7</v>
      </c>
      <c r="Z9">
        <v>19.600000000000001</v>
      </c>
      <c r="AA9">
        <v>19.8</v>
      </c>
      <c r="AB9">
        <v>18.899999999999999</v>
      </c>
      <c r="AC9">
        <v>19.5</v>
      </c>
      <c r="AD9">
        <v>17.3</v>
      </c>
      <c r="AE9">
        <v>16.7</v>
      </c>
      <c r="AF9">
        <v>17.600000000000001</v>
      </c>
      <c r="AG9">
        <v>16.399999999999999</v>
      </c>
      <c r="AH9">
        <v>14.8</v>
      </c>
      <c r="AI9">
        <v>16.399999999999999</v>
      </c>
      <c r="AJ9">
        <v>13.4</v>
      </c>
      <c r="AK9">
        <v>11.9</v>
      </c>
      <c r="AL9">
        <v>10.9</v>
      </c>
      <c r="AM9">
        <v>77.599999999999994</v>
      </c>
      <c r="AN9">
        <v>78.8</v>
      </c>
      <c r="AO9">
        <v>63.1</v>
      </c>
      <c r="AP9">
        <v>135.4</v>
      </c>
      <c r="AQ9">
        <v>49.9</v>
      </c>
      <c r="AR9">
        <v>171.5</v>
      </c>
      <c r="AS9">
        <v>129.1</v>
      </c>
      <c r="AT9">
        <v>115.5</v>
      </c>
      <c r="AU9">
        <v>52.2</v>
      </c>
      <c r="AV9">
        <v>24.6</v>
      </c>
      <c r="AW9">
        <v>42.8</v>
      </c>
      <c r="AX9">
        <v>22.7</v>
      </c>
      <c r="AY9">
        <v>59.5</v>
      </c>
      <c r="AZ9">
        <v>0.9</v>
      </c>
      <c r="BA9">
        <v>17.3</v>
      </c>
      <c r="BB9">
        <v>4.3</v>
      </c>
      <c r="BC9">
        <v>0.3</v>
      </c>
      <c r="BD9">
        <v>0</v>
      </c>
      <c r="BE9">
        <v>16.100000000000001</v>
      </c>
      <c r="BF9">
        <v>16</v>
      </c>
      <c r="BG9">
        <v>16.399999999999999</v>
      </c>
      <c r="BH9">
        <v>13.6</v>
      </c>
      <c r="BI9">
        <v>16.899999999999999</v>
      </c>
      <c r="BJ9">
        <v>14.8</v>
      </c>
      <c r="BK9">
        <v>15.4</v>
      </c>
      <c r="BL9">
        <v>12.2</v>
      </c>
      <c r="BM9">
        <v>14.9</v>
      </c>
      <c r="BN9">
        <v>22</v>
      </c>
      <c r="BO9">
        <v>19.399999999999999</v>
      </c>
      <c r="BP9">
        <v>20.7</v>
      </c>
      <c r="BQ9">
        <v>11.7</v>
      </c>
      <c r="BR9">
        <v>22</v>
      </c>
      <c r="BS9">
        <v>17.600000000000001</v>
      </c>
      <c r="BT9">
        <v>19.8</v>
      </c>
      <c r="BU9">
        <v>18.5</v>
      </c>
      <c r="BV9">
        <v>18.2</v>
      </c>
      <c r="BW9">
        <v>84</v>
      </c>
      <c r="BX9">
        <v>87</v>
      </c>
      <c r="BY9">
        <v>86</v>
      </c>
      <c r="BZ9">
        <v>90</v>
      </c>
      <c r="CA9">
        <v>85</v>
      </c>
      <c r="CB9">
        <v>90</v>
      </c>
      <c r="CC9">
        <v>87</v>
      </c>
      <c r="CD9">
        <v>89</v>
      </c>
      <c r="CE9">
        <v>90</v>
      </c>
      <c r="CF9">
        <v>84</v>
      </c>
      <c r="CG9">
        <v>79</v>
      </c>
      <c r="CH9">
        <v>80</v>
      </c>
      <c r="CI9">
        <v>82</v>
      </c>
      <c r="CJ9">
        <v>75</v>
      </c>
      <c r="CK9">
        <v>86</v>
      </c>
      <c r="CL9">
        <v>72</v>
      </c>
      <c r="CM9">
        <v>60</v>
      </c>
      <c r="CN9">
        <v>63</v>
      </c>
      <c r="CO9">
        <v>1.5</v>
      </c>
      <c r="CP9">
        <v>1.4</v>
      </c>
      <c r="CQ9">
        <v>1.6</v>
      </c>
      <c r="CR9">
        <v>1.8</v>
      </c>
      <c r="CS9">
        <v>1.7</v>
      </c>
      <c r="CT9">
        <v>1.6</v>
      </c>
      <c r="CU9">
        <v>1</v>
      </c>
      <c r="CV9">
        <v>1.3</v>
      </c>
      <c r="CW9">
        <v>1.3</v>
      </c>
      <c r="CX9">
        <v>1.4</v>
      </c>
      <c r="CY9">
        <v>1.4</v>
      </c>
      <c r="CZ9">
        <v>1.3</v>
      </c>
      <c r="DA9">
        <v>1.1000000000000001</v>
      </c>
      <c r="DB9">
        <v>1.4</v>
      </c>
      <c r="DC9">
        <v>1.3</v>
      </c>
      <c r="DD9">
        <v>1.3</v>
      </c>
      <c r="DE9">
        <v>1.3</v>
      </c>
      <c r="DF9">
        <v>1.4</v>
      </c>
    </row>
    <row r="10" spans="1:110">
      <c r="A10" s="2">
        <v>700</v>
      </c>
      <c r="B10">
        <v>9</v>
      </c>
      <c r="C10">
        <v>34.9</v>
      </c>
      <c r="D10">
        <v>32.4</v>
      </c>
      <c r="E10">
        <v>30.7</v>
      </c>
      <c r="F10">
        <v>30.8</v>
      </c>
      <c r="G10">
        <v>28.2</v>
      </c>
      <c r="H10">
        <v>28.1</v>
      </c>
      <c r="I10">
        <v>27.9</v>
      </c>
      <c r="J10">
        <v>25.2</v>
      </c>
      <c r="K10">
        <v>26.1</v>
      </c>
      <c r="L10">
        <v>25.3</v>
      </c>
      <c r="M10">
        <v>25.5</v>
      </c>
      <c r="N10">
        <v>25</v>
      </c>
      <c r="O10">
        <v>25.9</v>
      </c>
      <c r="P10">
        <v>26.1</v>
      </c>
      <c r="Q10">
        <v>24</v>
      </c>
      <c r="R10">
        <v>23</v>
      </c>
      <c r="S10">
        <v>22</v>
      </c>
      <c r="T10">
        <v>21.6</v>
      </c>
      <c r="U10">
        <v>23</v>
      </c>
      <c r="V10">
        <v>19.3</v>
      </c>
      <c r="W10">
        <v>21.7</v>
      </c>
      <c r="X10">
        <v>21.8</v>
      </c>
      <c r="Y10">
        <v>21</v>
      </c>
      <c r="Z10">
        <v>20.6</v>
      </c>
      <c r="AA10">
        <v>20.7</v>
      </c>
      <c r="AB10">
        <v>19.7</v>
      </c>
      <c r="AC10">
        <v>17.399999999999999</v>
      </c>
      <c r="AD10">
        <v>19.2</v>
      </c>
      <c r="AE10">
        <v>17.3</v>
      </c>
      <c r="AF10">
        <v>17.100000000000001</v>
      </c>
      <c r="AG10">
        <v>16.3</v>
      </c>
      <c r="AH10">
        <v>17.100000000000001</v>
      </c>
      <c r="AI10">
        <v>17.2</v>
      </c>
      <c r="AJ10">
        <v>11.3</v>
      </c>
      <c r="AK10">
        <v>10.8</v>
      </c>
      <c r="AL10">
        <v>9.1</v>
      </c>
      <c r="AM10">
        <v>53.6</v>
      </c>
      <c r="AN10">
        <v>25.5</v>
      </c>
      <c r="AO10">
        <v>20.8</v>
      </c>
      <c r="AP10">
        <v>57.1</v>
      </c>
      <c r="AQ10">
        <v>136.19999999999999</v>
      </c>
      <c r="AR10">
        <v>17.8</v>
      </c>
      <c r="AS10">
        <v>113.8</v>
      </c>
      <c r="AT10">
        <v>46.4</v>
      </c>
      <c r="AU10">
        <v>26.5</v>
      </c>
      <c r="AV10">
        <v>56.1</v>
      </c>
      <c r="AW10">
        <v>60.1</v>
      </c>
      <c r="AX10">
        <v>67.8</v>
      </c>
      <c r="AY10">
        <v>13.2</v>
      </c>
      <c r="AZ10">
        <v>33.6</v>
      </c>
      <c r="BA10">
        <v>89.5</v>
      </c>
      <c r="BB10">
        <v>0</v>
      </c>
      <c r="BC10">
        <v>0</v>
      </c>
      <c r="BD10">
        <v>0</v>
      </c>
      <c r="BE10">
        <v>21.7</v>
      </c>
      <c r="BF10">
        <v>24.4</v>
      </c>
      <c r="BG10">
        <v>18.100000000000001</v>
      </c>
      <c r="BH10">
        <v>19</v>
      </c>
      <c r="BI10">
        <v>16.5</v>
      </c>
      <c r="BJ10">
        <v>20</v>
      </c>
      <c r="BK10">
        <v>19.3</v>
      </c>
      <c r="BL10">
        <v>13.3</v>
      </c>
      <c r="BM10">
        <v>22.4</v>
      </c>
      <c r="BN10">
        <v>16.5</v>
      </c>
      <c r="BO10">
        <v>14.3</v>
      </c>
      <c r="BP10">
        <v>17.399999999999999</v>
      </c>
      <c r="BQ10">
        <v>20.6</v>
      </c>
      <c r="BR10">
        <v>19.7</v>
      </c>
      <c r="BS10">
        <v>16.5</v>
      </c>
      <c r="BT10">
        <v>21.1</v>
      </c>
      <c r="BU10">
        <v>19.7</v>
      </c>
      <c r="BV10">
        <v>20.100000000000001</v>
      </c>
      <c r="BW10">
        <v>41</v>
      </c>
      <c r="BX10">
        <v>48</v>
      </c>
      <c r="BY10">
        <v>69</v>
      </c>
      <c r="BZ10">
        <v>71</v>
      </c>
      <c r="CA10">
        <v>82</v>
      </c>
      <c r="CB10">
        <v>79</v>
      </c>
      <c r="CC10">
        <v>81</v>
      </c>
      <c r="CD10">
        <v>86</v>
      </c>
      <c r="CE10">
        <v>78</v>
      </c>
      <c r="CF10">
        <v>85</v>
      </c>
      <c r="CG10">
        <v>77</v>
      </c>
      <c r="CH10">
        <v>78</v>
      </c>
      <c r="CI10">
        <v>78</v>
      </c>
      <c r="CJ10">
        <v>76</v>
      </c>
      <c r="CK10">
        <v>82</v>
      </c>
      <c r="CL10">
        <v>59</v>
      </c>
      <c r="CM10">
        <v>54</v>
      </c>
      <c r="CN10">
        <v>43</v>
      </c>
      <c r="CO10">
        <v>2</v>
      </c>
      <c r="CP10">
        <v>1.8</v>
      </c>
      <c r="CQ10">
        <v>1.5</v>
      </c>
      <c r="CR10">
        <v>1.7</v>
      </c>
      <c r="CS10">
        <v>1.7</v>
      </c>
      <c r="CT10">
        <v>1.9</v>
      </c>
      <c r="CU10">
        <v>1.6</v>
      </c>
      <c r="CV10">
        <v>1.3</v>
      </c>
      <c r="CW10">
        <v>1.4</v>
      </c>
      <c r="CX10">
        <v>1.2</v>
      </c>
      <c r="CY10">
        <v>1.2</v>
      </c>
      <c r="CZ10">
        <v>1.4</v>
      </c>
      <c r="DA10">
        <v>1.4</v>
      </c>
      <c r="DB10">
        <v>1.3</v>
      </c>
      <c r="DC10">
        <v>1.1000000000000001</v>
      </c>
      <c r="DD10">
        <v>1.4</v>
      </c>
      <c r="DE10">
        <v>1.4</v>
      </c>
      <c r="DF10">
        <v>1.4</v>
      </c>
    </row>
    <row r="11" spans="1:110">
      <c r="A11" s="2">
        <v>857.14285714285711</v>
      </c>
      <c r="B11">
        <v>10</v>
      </c>
      <c r="C11">
        <v>32.700000000000003</v>
      </c>
      <c r="D11">
        <v>27.9</v>
      </c>
      <c r="E11">
        <v>29.1</v>
      </c>
      <c r="F11">
        <v>26.2</v>
      </c>
      <c r="G11">
        <v>26.5</v>
      </c>
      <c r="H11">
        <v>25.7</v>
      </c>
      <c r="I11">
        <v>26.2</v>
      </c>
      <c r="J11">
        <v>24.8</v>
      </c>
      <c r="K11">
        <v>24.8</v>
      </c>
      <c r="L11">
        <v>25</v>
      </c>
      <c r="M11">
        <v>24.3</v>
      </c>
      <c r="N11">
        <v>23.9</v>
      </c>
      <c r="O11">
        <v>22.9</v>
      </c>
      <c r="P11">
        <v>24.2</v>
      </c>
      <c r="Q11">
        <v>23.4</v>
      </c>
      <c r="R11">
        <v>23</v>
      </c>
      <c r="S11">
        <v>23.6</v>
      </c>
      <c r="T11">
        <v>20.9</v>
      </c>
      <c r="U11">
        <v>20.2</v>
      </c>
      <c r="V11">
        <v>20.3</v>
      </c>
      <c r="W11">
        <v>20.5</v>
      </c>
      <c r="X11">
        <v>20</v>
      </c>
      <c r="Y11">
        <v>20.2</v>
      </c>
      <c r="Z11">
        <v>19.399999999999999</v>
      </c>
      <c r="AA11">
        <v>20.2</v>
      </c>
      <c r="AB11">
        <v>20.100000000000001</v>
      </c>
      <c r="AC11">
        <v>19.3</v>
      </c>
      <c r="AD11">
        <v>19.5</v>
      </c>
      <c r="AE11">
        <v>19.2</v>
      </c>
      <c r="AF11">
        <v>18</v>
      </c>
      <c r="AG11">
        <v>17.399999999999999</v>
      </c>
      <c r="AH11">
        <v>15.1</v>
      </c>
      <c r="AI11">
        <v>15.2</v>
      </c>
      <c r="AJ11">
        <v>13.2</v>
      </c>
      <c r="AK11">
        <v>15.4</v>
      </c>
      <c r="AL11">
        <v>10.5</v>
      </c>
      <c r="AM11">
        <v>46.8</v>
      </c>
      <c r="AN11">
        <v>91.1</v>
      </c>
      <c r="AO11">
        <v>48.6</v>
      </c>
      <c r="AP11">
        <v>117.6</v>
      </c>
      <c r="AQ11">
        <v>54.6</v>
      </c>
      <c r="AR11">
        <v>248.1</v>
      </c>
      <c r="AS11">
        <v>90.4</v>
      </c>
      <c r="AT11">
        <v>125.5</v>
      </c>
      <c r="AU11">
        <v>200.2</v>
      </c>
      <c r="AV11">
        <v>123.4</v>
      </c>
      <c r="AW11">
        <v>141.19999999999999</v>
      </c>
      <c r="AX11">
        <v>112.4</v>
      </c>
      <c r="AY11">
        <v>171.9</v>
      </c>
      <c r="AZ11">
        <v>7.3</v>
      </c>
      <c r="BA11">
        <v>4.4000000000000004</v>
      </c>
      <c r="BB11">
        <v>0</v>
      </c>
      <c r="BC11">
        <v>3</v>
      </c>
      <c r="BD11">
        <v>7</v>
      </c>
      <c r="BE11">
        <v>21</v>
      </c>
      <c r="BF11">
        <v>14.5</v>
      </c>
      <c r="BG11">
        <v>19.399999999999999</v>
      </c>
      <c r="BH11">
        <v>13.2</v>
      </c>
      <c r="BI11">
        <v>16.7</v>
      </c>
      <c r="BJ11">
        <v>15.5</v>
      </c>
      <c r="BK11">
        <v>14.8</v>
      </c>
      <c r="BL11">
        <v>13.2</v>
      </c>
      <c r="BM11">
        <v>12.6</v>
      </c>
      <c r="BN11">
        <v>16.899999999999999</v>
      </c>
      <c r="BO11">
        <v>11.4</v>
      </c>
      <c r="BP11">
        <v>12.2</v>
      </c>
      <c r="BQ11">
        <v>10.3</v>
      </c>
      <c r="BR11">
        <v>21.6</v>
      </c>
      <c r="BS11">
        <v>20.399999999999999</v>
      </c>
      <c r="BT11">
        <v>20.6</v>
      </c>
      <c r="BU11">
        <v>18.899999999999999</v>
      </c>
      <c r="BV11">
        <v>17.899999999999999</v>
      </c>
      <c r="BW11">
        <v>49</v>
      </c>
      <c r="BX11">
        <v>75</v>
      </c>
      <c r="BY11">
        <v>74</v>
      </c>
      <c r="BZ11">
        <v>86</v>
      </c>
      <c r="CA11">
        <v>85</v>
      </c>
      <c r="CB11">
        <v>87</v>
      </c>
      <c r="CC11">
        <v>89</v>
      </c>
      <c r="CD11">
        <v>91</v>
      </c>
      <c r="CE11">
        <v>90</v>
      </c>
      <c r="CF11">
        <v>91</v>
      </c>
      <c r="CG11">
        <v>92</v>
      </c>
      <c r="CH11">
        <v>89</v>
      </c>
      <c r="CI11">
        <v>89</v>
      </c>
      <c r="CJ11">
        <v>74</v>
      </c>
      <c r="CK11">
        <v>78</v>
      </c>
      <c r="CL11">
        <v>75</v>
      </c>
      <c r="CM11">
        <v>80</v>
      </c>
      <c r="CN11">
        <v>60</v>
      </c>
      <c r="CO11">
        <v>1.9</v>
      </c>
      <c r="CP11">
        <v>1.5</v>
      </c>
      <c r="CQ11">
        <v>1.7</v>
      </c>
      <c r="CR11">
        <v>2</v>
      </c>
      <c r="CS11">
        <v>1.4</v>
      </c>
      <c r="CT11">
        <v>1.7</v>
      </c>
      <c r="CU11">
        <v>1.6</v>
      </c>
      <c r="CV11">
        <v>1.6</v>
      </c>
      <c r="CW11">
        <v>1.4</v>
      </c>
      <c r="CX11">
        <v>1.5</v>
      </c>
      <c r="CY11">
        <v>1.5</v>
      </c>
      <c r="CZ11">
        <v>1.2</v>
      </c>
      <c r="DA11">
        <v>1.2</v>
      </c>
      <c r="DB11">
        <v>1.3</v>
      </c>
      <c r="DC11">
        <v>1.3</v>
      </c>
      <c r="DD11">
        <v>1.5</v>
      </c>
      <c r="DE11">
        <v>1.2</v>
      </c>
      <c r="DF11">
        <v>1.3</v>
      </c>
    </row>
    <row r="12" spans="1:110">
      <c r="A12" s="2">
        <v>846.15384615384619</v>
      </c>
      <c r="B12">
        <v>11</v>
      </c>
      <c r="C12">
        <v>25.9</v>
      </c>
      <c r="D12">
        <v>26.5</v>
      </c>
      <c r="E12">
        <v>26</v>
      </c>
      <c r="F12">
        <v>25.9</v>
      </c>
      <c r="G12">
        <v>25.3</v>
      </c>
      <c r="H12">
        <v>26.3</v>
      </c>
      <c r="I12">
        <v>25.2</v>
      </c>
      <c r="J12">
        <v>23.9</v>
      </c>
      <c r="K12">
        <v>24.5</v>
      </c>
      <c r="L12">
        <v>25.5</v>
      </c>
      <c r="M12">
        <v>24.8</v>
      </c>
      <c r="N12">
        <v>24.2</v>
      </c>
      <c r="O12">
        <v>24.6</v>
      </c>
      <c r="P12">
        <v>24.4</v>
      </c>
      <c r="Q12">
        <v>23.9</v>
      </c>
      <c r="R12">
        <v>23.9</v>
      </c>
      <c r="S12">
        <v>22.4</v>
      </c>
      <c r="T12">
        <v>21.1</v>
      </c>
      <c r="U12">
        <v>19.899999999999999</v>
      </c>
      <c r="V12">
        <v>18.8</v>
      </c>
      <c r="W12">
        <v>19.899999999999999</v>
      </c>
      <c r="X12">
        <v>19.2</v>
      </c>
      <c r="Y12">
        <v>19.899999999999999</v>
      </c>
      <c r="Z12">
        <v>19.899999999999999</v>
      </c>
      <c r="AA12">
        <v>19.8</v>
      </c>
      <c r="AB12">
        <v>19.100000000000001</v>
      </c>
      <c r="AC12">
        <v>19.600000000000001</v>
      </c>
      <c r="AD12">
        <v>19.5</v>
      </c>
      <c r="AE12">
        <v>19.399999999999999</v>
      </c>
      <c r="AF12">
        <v>18.8</v>
      </c>
      <c r="AG12">
        <v>16.5</v>
      </c>
      <c r="AH12">
        <v>15.2</v>
      </c>
      <c r="AI12">
        <v>15</v>
      </c>
      <c r="AJ12">
        <v>14.6</v>
      </c>
      <c r="AK12">
        <v>12.2</v>
      </c>
      <c r="AL12">
        <v>10.7</v>
      </c>
      <c r="AM12">
        <v>102.3</v>
      </c>
      <c r="AN12">
        <v>80.5</v>
      </c>
      <c r="AO12">
        <v>105.3</v>
      </c>
      <c r="AP12">
        <v>107.9</v>
      </c>
      <c r="AQ12">
        <v>119.4</v>
      </c>
      <c r="AR12">
        <v>97.7</v>
      </c>
      <c r="AS12">
        <v>27.9</v>
      </c>
      <c r="AT12">
        <v>241.7</v>
      </c>
      <c r="AU12">
        <v>78.3</v>
      </c>
      <c r="AV12">
        <v>39.4</v>
      </c>
      <c r="AW12">
        <v>63.8</v>
      </c>
      <c r="AX12">
        <v>158.4</v>
      </c>
      <c r="AY12">
        <v>0</v>
      </c>
      <c r="AZ12">
        <v>1.8</v>
      </c>
      <c r="BA12">
        <v>19</v>
      </c>
      <c r="BB12">
        <v>0</v>
      </c>
      <c r="BC12">
        <v>0</v>
      </c>
      <c r="BD12">
        <v>0</v>
      </c>
      <c r="BE12">
        <v>12.5</v>
      </c>
      <c r="BF12">
        <v>18.899999999999999</v>
      </c>
      <c r="BG12">
        <v>14.5</v>
      </c>
      <c r="BH12">
        <v>15.3</v>
      </c>
      <c r="BI12">
        <v>12.2</v>
      </c>
      <c r="BJ12">
        <v>17.7</v>
      </c>
      <c r="BK12">
        <v>14.8</v>
      </c>
      <c r="BL12">
        <v>10.9</v>
      </c>
      <c r="BM12">
        <v>16.399999999999999</v>
      </c>
      <c r="BN12">
        <v>19</v>
      </c>
      <c r="BO12">
        <v>16.899999999999999</v>
      </c>
      <c r="BP12">
        <v>14.3</v>
      </c>
      <c r="BQ12">
        <v>21.6</v>
      </c>
      <c r="BR12">
        <v>21.6</v>
      </c>
      <c r="BS12">
        <v>19</v>
      </c>
      <c r="BT12">
        <v>19.8</v>
      </c>
      <c r="BU12">
        <v>19.7</v>
      </c>
      <c r="BV12">
        <v>18.8</v>
      </c>
      <c r="BW12">
        <v>86</v>
      </c>
      <c r="BX12">
        <v>80</v>
      </c>
      <c r="BY12">
        <v>86</v>
      </c>
      <c r="BZ12">
        <v>88</v>
      </c>
      <c r="CA12">
        <v>90</v>
      </c>
      <c r="CB12">
        <v>89</v>
      </c>
      <c r="CC12">
        <v>88</v>
      </c>
      <c r="CD12">
        <v>90</v>
      </c>
      <c r="CE12">
        <v>92</v>
      </c>
      <c r="CF12">
        <v>87</v>
      </c>
      <c r="CG12">
        <v>88</v>
      </c>
      <c r="CH12">
        <v>90</v>
      </c>
      <c r="CI12">
        <v>80</v>
      </c>
      <c r="CJ12">
        <v>77</v>
      </c>
      <c r="CK12">
        <v>82</v>
      </c>
      <c r="CL12">
        <v>66</v>
      </c>
      <c r="CM12">
        <v>63</v>
      </c>
      <c r="CN12">
        <v>59</v>
      </c>
      <c r="CO12">
        <v>1.6</v>
      </c>
      <c r="CP12">
        <v>1.6</v>
      </c>
      <c r="CQ12">
        <v>1.4</v>
      </c>
      <c r="CR12">
        <v>1.4</v>
      </c>
      <c r="CS12">
        <v>1.6</v>
      </c>
      <c r="CT12">
        <v>1.5</v>
      </c>
      <c r="CU12">
        <v>1.4</v>
      </c>
      <c r="CV12">
        <v>1.8</v>
      </c>
      <c r="CW12">
        <v>1.4</v>
      </c>
      <c r="CX12">
        <v>1.5</v>
      </c>
      <c r="CY12">
        <v>1.3</v>
      </c>
      <c r="CZ12">
        <v>1.2</v>
      </c>
      <c r="DA12">
        <v>1.3</v>
      </c>
      <c r="DB12">
        <v>1.4</v>
      </c>
      <c r="DC12">
        <v>1.3</v>
      </c>
      <c r="DD12">
        <v>1.2</v>
      </c>
      <c r="DE12">
        <v>1.3</v>
      </c>
      <c r="DF12">
        <v>1.4</v>
      </c>
    </row>
    <row r="13" spans="1:110">
      <c r="A13" s="2">
        <v>1416.6666666666667</v>
      </c>
      <c r="B13">
        <v>12</v>
      </c>
      <c r="C13">
        <v>34.4</v>
      </c>
      <c r="D13">
        <v>30</v>
      </c>
      <c r="E13">
        <v>27.7</v>
      </c>
      <c r="F13">
        <v>29.3</v>
      </c>
      <c r="G13">
        <v>26.7</v>
      </c>
      <c r="H13">
        <v>26.2</v>
      </c>
      <c r="I13">
        <v>25.7</v>
      </c>
      <c r="J13">
        <v>25.3</v>
      </c>
      <c r="K13">
        <v>24.4</v>
      </c>
      <c r="L13">
        <v>24.5</v>
      </c>
      <c r="M13">
        <v>24.5</v>
      </c>
      <c r="N13">
        <v>24.6</v>
      </c>
      <c r="O13">
        <v>24.2</v>
      </c>
      <c r="P13">
        <v>24.9</v>
      </c>
      <c r="Q13">
        <v>24.7</v>
      </c>
      <c r="R13">
        <v>23</v>
      </c>
      <c r="S13">
        <v>21.9</v>
      </c>
      <c r="T13">
        <v>19.600000000000001</v>
      </c>
      <c r="U13">
        <v>20.6</v>
      </c>
      <c r="V13">
        <v>21</v>
      </c>
      <c r="W13">
        <v>20.399999999999999</v>
      </c>
      <c r="X13">
        <v>21.5</v>
      </c>
      <c r="Y13">
        <v>20.9</v>
      </c>
      <c r="Z13">
        <v>20.5</v>
      </c>
      <c r="AA13">
        <v>19.8</v>
      </c>
      <c r="AB13">
        <v>20.100000000000001</v>
      </c>
      <c r="AC13">
        <v>19.7</v>
      </c>
      <c r="AD13">
        <v>20.100000000000001</v>
      </c>
      <c r="AE13">
        <v>19.600000000000001</v>
      </c>
      <c r="AF13">
        <v>19.399999999999999</v>
      </c>
      <c r="AG13">
        <v>18.100000000000001</v>
      </c>
      <c r="AH13">
        <v>16.2</v>
      </c>
      <c r="AI13">
        <v>15.7</v>
      </c>
      <c r="AJ13">
        <v>13.1</v>
      </c>
      <c r="AK13">
        <v>12.6</v>
      </c>
      <c r="AL13">
        <v>10.3</v>
      </c>
      <c r="AM13">
        <v>45.2</v>
      </c>
      <c r="AN13">
        <v>63.3</v>
      </c>
      <c r="AO13">
        <v>84.5</v>
      </c>
      <c r="AP13">
        <v>40.799999999999997</v>
      </c>
      <c r="AQ13">
        <v>88.3</v>
      </c>
      <c r="AR13">
        <v>150.69999999999999</v>
      </c>
      <c r="AS13">
        <v>84.1</v>
      </c>
      <c r="AT13">
        <v>210.4</v>
      </c>
      <c r="AU13">
        <v>98.5</v>
      </c>
      <c r="AV13">
        <v>35.5</v>
      </c>
      <c r="AW13">
        <v>43.9</v>
      </c>
      <c r="AX13">
        <v>109.4</v>
      </c>
      <c r="AY13">
        <v>83.5</v>
      </c>
      <c r="AZ13">
        <v>4.4000000000000004</v>
      </c>
      <c r="BA13">
        <v>0.1</v>
      </c>
      <c r="BB13">
        <v>0.3</v>
      </c>
      <c r="BC13">
        <v>0.1</v>
      </c>
      <c r="BD13">
        <v>1</v>
      </c>
      <c r="BE13">
        <v>25.2</v>
      </c>
      <c r="BF13">
        <v>14.7</v>
      </c>
      <c r="BG13">
        <v>15.5</v>
      </c>
      <c r="BH13">
        <v>21.1</v>
      </c>
      <c r="BI13">
        <v>12.5</v>
      </c>
      <c r="BJ13">
        <v>10.199999999999999</v>
      </c>
      <c r="BK13">
        <v>17.7</v>
      </c>
      <c r="BL13">
        <v>16.100000000000001</v>
      </c>
      <c r="BM13">
        <v>12.1</v>
      </c>
      <c r="BN13">
        <v>16.7</v>
      </c>
      <c r="BO13">
        <v>17.5</v>
      </c>
      <c r="BP13">
        <v>14.7</v>
      </c>
      <c r="BQ13">
        <v>19.399999999999999</v>
      </c>
      <c r="BR13">
        <v>21.7</v>
      </c>
      <c r="BS13">
        <v>21</v>
      </c>
      <c r="BT13">
        <v>19.8</v>
      </c>
      <c r="BU13">
        <v>18.8</v>
      </c>
      <c r="BV13">
        <v>17.3</v>
      </c>
      <c r="BW13">
        <v>41</v>
      </c>
      <c r="BX13">
        <v>71</v>
      </c>
      <c r="BY13">
        <v>81</v>
      </c>
      <c r="BZ13">
        <v>73</v>
      </c>
      <c r="CA13">
        <v>85</v>
      </c>
      <c r="CB13">
        <v>84</v>
      </c>
      <c r="CC13">
        <v>86</v>
      </c>
      <c r="CD13">
        <v>90</v>
      </c>
      <c r="CE13">
        <v>92</v>
      </c>
      <c r="CF13">
        <v>90</v>
      </c>
      <c r="CG13">
        <v>90</v>
      </c>
      <c r="CH13">
        <v>93</v>
      </c>
      <c r="CI13">
        <v>82</v>
      </c>
      <c r="CJ13">
        <v>72</v>
      </c>
      <c r="CK13">
        <v>65</v>
      </c>
      <c r="CL13">
        <v>66</v>
      </c>
      <c r="CM13">
        <v>63</v>
      </c>
      <c r="CN13">
        <v>63</v>
      </c>
      <c r="CO13">
        <v>2.2000000000000002</v>
      </c>
      <c r="CP13">
        <v>1.7</v>
      </c>
      <c r="CQ13">
        <v>1.6</v>
      </c>
      <c r="CR13">
        <v>1.9</v>
      </c>
      <c r="CS13">
        <v>1.7</v>
      </c>
      <c r="CT13">
        <v>1.6</v>
      </c>
      <c r="CU13">
        <v>1.5</v>
      </c>
      <c r="CV13">
        <v>1.5</v>
      </c>
      <c r="CW13">
        <v>1.5</v>
      </c>
      <c r="CX13">
        <v>1.4</v>
      </c>
      <c r="CY13">
        <v>1.3</v>
      </c>
      <c r="CZ13">
        <v>2</v>
      </c>
      <c r="DA13">
        <v>1.4</v>
      </c>
      <c r="DB13">
        <v>1.4</v>
      </c>
      <c r="DC13">
        <v>1.5</v>
      </c>
      <c r="DD13">
        <v>1.5</v>
      </c>
      <c r="DE13">
        <v>1.4</v>
      </c>
      <c r="DF13">
        <v>1.3</v>
      </c>
    </row>
    <row r="14" spans="1:110">
      <c r="A14" s="2">
        <v>857.14285714285711</v>
      </c>
      <c r="B14">
        <v>13</v>
      </c>
      <c r="C14">
        <v>27.1</v>
      </c>
      <c r="D14">
        <v>26.5</v>
      </c>
      <c r="E14">
        <v>26.3</v>
      </c>
      <c r="F14">
        <v>25</v>
      </c>
      <c r="G14">
        <v>25.6</v>
      </c>
      <c r="H14">
        <v>24.9</v>
      </c>
      <c r="I14">
        <v>23.7</v>
      </c>
      <c r="J14">
        <v>24.3</v>
      </c>
      <c r="K14">
        <v>25.3</v>
      </c>
      <c r="L14">
        <v>25.1</v>
      </c>
      <c r="M14">
        <v>23.8</v>
      </c>
      <c r="N14">
        <v>24.2</v>
      </c>
      <c r="O14">
        <v>25.4</v>
      </c>
      <c r="P14">
        <v>24.4</v>
      </c>
      <c r="Q14">
        <v>23.7</v>
      </c>
      <c r="R14">
        <v>23.4</v>
      </c>
      <c r="S14">
        <v>22.8</v>
      </c>
      <c r="T14">
        <v>21.2</v>
      </c>
      <c r="U14">
        <v>20.5</v>
      </c>
      <c r="V14">
        <v>20.6</v>
      </c>
      <c r="W14">
        <v>20.3</v>
      </c>
      <c r="X14">
        <v>20.3</v>
      </c>
      <c r="Y14">
        <v>20.100000000000001</v>
      </c>
      <c r="Z14">
        <v>20.399999999999999</v>
      </c>
      <c r="AA14">
        <v>19.899999999999999</v>
      </c>
      <c r="AB14">
        <v>19.7</v>
      </c>
      <c r="AC14">
        <v>19.5</v>
      </c>
      <c r="AD14">
        <v>18.899999999999999</v>
      </c>
      <c r="AE14">
        <v>17.100000000000001</v>
      </c>
      <c r="AF14">
        <v>16.899999999999999</v>
      </c>
      <c r="AG14">
        <v>17.3</v>
      </c>
      <c r="AH14">
        <v>17.7</v>
      </c>
      <c r="AI14">
        <v>17.100000000000001</v>
      </c>
      <c r="AJ14">
        <v>16.7</v>
      </c>
      <c r="AK14">
        <v>13.5</v>
      </c>
      <c r="AL14">
        <v>12.3</v>
      </c>
      <c r="AM14">
        <v>78.2</v>
      </c>
      <c r="AN14">
        <v>119.7</v>
      </c>
      <c r="AO14">
        <v>44.9</v>
      </c>
      <c r="AP14">
        <v>155.4</v>
      </c>
      <c r="AQ14">
        <v>68.900000000000006</v>
      </c>
      <c r="AR14">
        <v>144.69999999999999</v>
      </c>
      <c r="AS14">
        <v>117</v>
      </c>
      <c r="AT14">
        <v>92.3</v>
      </c>
      <c r="AU14">
        <v>34.4</v>
      </c>
      <c r="AV14">
        <v>114.8</v>
      </c>
      <c r="AW14">
        <v>27.5</v>
      </c>
      <c r="AX14">
        <v>35.1</v>
      </c>
      <c r="AY14">
        <v>14.4</v>
      </c>
      <c r="AZ14">
        <v>31.8</v>
      </c>
      <c r="BA14">
        <v>11.2</v>
      </c>
      <c r="BB14">
        <v>6.8</v>
      </c>
      <c r="BC14">
        <v>2</v>
      </c>
      <c r="BD14">
        <v>0</v>
      </c>
      <c r="BE14">
        <v>19.3</v>
      </c>
      <c r="BF14">
        <v>13.5</v>
      </c>
      <c r="BG14">
        <v>20.100000000000001</v>
      </c>
      <c r="BH14">
        <v>14.7</v>
      </c>
      <c r="BI14">
        <v>18</v>
      </c>
      <c r="BJ14">
        <v>17.3</v>
      </c>
      <c r="BK14">
        <v>14.5</v>
      </c>
      <c r="BL14">
        <v>15.8</v>
      </c>
      <c r="BM14">
        <v>18.2</v>
      </c>
      <c r="BN14">
        <v>15.2</v>
      </c>
      <c r="BO14">
        <v>18.8</v>
      </c>
      <c r="BP14">
        <v>19.7</v>
      </c>
      <c r="BQ14">
        <v>20.2</v>
      </c>
      <c r="BR14">
        <v>16.399999999999999</v>
      </c>
      <c r="BS14">
        <v>14.7</v>
      </c>
      <c r="BT14">
        <v>15.1</v>
      </c>
      <c r="BU14">
        <v>18.100000000000001</v>
      </c>
      <c r="BV14">
        <v>18.100000000000001</v>
      </c>
      <c r="BW14">
        <v>81</v>
      </c>
      <c r="BX14">
        <v>86</v>
      </c>
      <c r="BY14">
        <v>88</v>
      </c>
      <c r="BZ14">
        <v>91</v>
      </c>
      <c r="CA14">
        <v>91</v>
      </c>
      <c r="CB14">
        <v>92</v>
      </c>
      <c r="CC14">
        <v>93</v>
      </c>
      <c r="CD14">
        <v>91</v>
      </c>
      <c r="CE14">
        <v>89</v>
      </c>
      <c r="CF14">
        <v>88</v>
      </c>
      <c r="CG14">
        <v>83</v>
      </c>
      <c r="CH14">
        <v>84</v>
      </c>
      <c r="CI14">
        <v>80</v>
      </c>
      <c r="CJ14">
        <v>85</v>
      </c>
      <c r="CK14">
        <v>88</v>
      </c>
      <c r="CL14">
        <v>82</v>
      </c>
      <c r="CM14">
        <v>68</v>
      </c>
      <c r="CN14">
        <v>71</v>
      </c>
      <c r="CO14">
        <v>2</v>
      </c>
      <c r="CP14">
        <v>1.8</v>
      </c>
      <c r="CQ14">
        <v>1.7</v>
      </c>
      <c r="CR14">
        <v>1.9</v>
      </c>
      <c r="CS14">
        <v>1.8</v>
      </c>
      <c r="CT14">
        <v>1.7</v>
      </c>
      <c r="CU14">
        <v>1.5</v>
      </c>
      <c r="CV14">
        <v>1.5</v>
      </c>
      <c r="CW14">
        <v>1.5</v>
      </c>
      <c r="CX14">
        <v>1.6</v>
      </c>
      <c r="CY14">
        <v>1.6</v>
      </c>
      <c r="CZ14">
        <v>1.4</v>
      </c>
      <c r="DA14">
        <v>1.4</v>
      </c>
      <c r="DB14">
        <v>1.3</v>
      </c>
      <c r="DC14">
        <v>1.4</v>
      </c>
      <c r="DD14">
        <v>1.2</v>
      </c>
      <c r="DE14">
        <v>1.4</v>
      </c>
      <c r="DF14">
        <v>1.3</v>
      </c>
    </row>
    <row r="15" spans="1:110">
      <c r="A15" s="2">
        <v>944.44444444444446</v>
      </c>
      <c r="B15">
        <v>14</v>
      </c>
      <c r="C15">
        <v>31.4</v>
      </c>
      <c r="D15">
        <v>31.9</v>
      </c>
      <c r="E15">
        <v>31.4</v>
      </c>
      <c r="F15">
        <v>26.9</v>
      </c>
      <c r="G15">
        <v>26.2</v>
      </c>
      <c r="H15">
        <v>27.1</v>
      </c>
      <c r="I15">
        <v>26.3</v>
      </c>
      <c r="J15">
        <v>25.7</v>
      </c>
      <c r="K15">
        <v>27.3</v>
      </c>
      <c r="L15">
        <v>26</v>
      </c>
      <c r="M15">
        <v>25.6</v>
      </c>
      <c r="N15">
        <v>24.9</v>
      </c>
      <c r="O15">
        <v>25.6</v>
      </c>
      <c r="P15">
        <v>23.5</v>
      </c>
      <c r="Q15">
        <v>23.2</v>
      </c>
      <c r="R15">
        <v>23.4</v>
      </c>
      <c r="S15">
        <v>21.7</v>
      </c>
      <c r="T15">
        <v>21.5</v>
      </c>
      <c r="U15">
        <v>21.9</v>
      </c>
      <c r="V15">
        <v>21.9</v>
      </c>
      <c r="W15">
        <v>22.8</v>
      </c>
      <c r="X15">
        <v>20.8</v>
      </c>
      <c r="Y15">
        <v>19.8</v>
      </c>
      <c r="Z15">
        <v>20.7</v>
      </c>
      <c r="AA15">
        <v>20.3</v>
      </c>
      <c r="AB15">
        <v>18.8</v>
      </c>
      <c r="AC15">
        <v>18.899999999999999</v>
      </c>
      <c r="AD15">
        <v>19.5</v>
      </c>
      <c r="AE15">
        <v>19.2</v>
      </c>
      <c r="AF15">
        <v>17.5</v>
      </c>
      <c r="AG15">
        <v>17.3</v>
      </c>
      <c r="AH15">
        <v>15.6</v>
      </c>
      <c r="AI15">
        <v>17</v>
      </c>
      <c r="AJ15">
        <v>13.9</v>
      </c>
      <c r="AK15">
        <v>11.9</v>
      </c>
      <c r="AL15">
        <v>12.5</v>
      </c>
      <c r="AM15">
        <v>12.2</v>
      </c>
      <c r="AN15">
        <v>33.700000000000003</v>
      </c>
      <c r="AO15">
        <v>98.7</v>
      </c>
      <c r="AP15">
        <v>79.2</v>
      </c>
      <c r="AQ15">
        <v>53</v>
      </c>
      <c r="AR15">
        <v>89.7</v>
      </c>
      <c r="AS15">
        <v>116.8</v>
      </c>
      <c r="AT15">
        <v>154.5</v>
      </c>
      <c r="AU15">
        <v>2.4</v>
      </c>
      <c r="AV15">
        <v>26.9</v>
      </c>
      <c r="AW15">
        <v>41.4</v>
      </c>
      <c r="AX15">
        <v>21.4</v>
      </c>
      <c r="AY15">
        <v>0.5</v>
      </c>
      <c r="AZ15">
        <v>35.9</v>
      </c>
      <c r="BA15">
        <v>10.7</v>
      </c>
      <c r="BB15">
        <v>11.1</v>
      </c>
      <c r="BC15">
        <v>0.5</v>
      </c>
      <c r="BD15">
        <v>12.8</v>
      </c>
      <c r="BE15">
        <v>20.6</v>
      </c>
      <c r="BF15">
        <v>22.5</v>
      </c>
      <c r="BG15">
        <v>17.600000000000001</v>
      </c>
      <c r="BH15">
        <v>12</v>
      </c>
      <c r="BI15">
        <v>13.5</v>
      </c>
      <c r="BJ15">
        <v>18</v>
      </c>
      <c r="BK15">
        <v>18.899999999999999</v>
      </c>
      <c r="BL15">
        <v>18.3</v>
      </c>
      <c r="BM15">
        <v>23.4</v>
      </c>
      <c r="BN15">
        <v>17.7</v>
      </c>
      <c r="BO15">
        <v>16.2</v>
      </c>
      <c r="BP15">
        <v>18.2</v>
      </c>
      <c r="BQ15">
        <v>21.7</v>
      </c>
      <c r="BR15">
        <v>18.7</v>
      </c>
      <c r="BS15">
        <v>17</v>
      </c>
      <c r="BT15">
        <v>18.399999999999999</v>
      </c>
      <c r="BU15">
        <v>18.100000000000001</v>
      </c>
      <c r="BV15">
        <v>16.600000000000001</v>
      </c>
      <c r="BW15">
        <v>54</v>
      </c>
      <c r="BX15">
        <v>56</v>
      </c>
      <c r="BY15">
        <v>57</v>
      </c>
      <c r="BZ15">
        <v>80</v>
      </c>
      <c r="CA15">
        <v>87</v>
      </c>
      <c r="CB15">
        <v>84</v>
      </c>
      <c r="CC15">
        <v>88</v>
      </c>
      <c r="CD15">
        <v>83</v>
      </c>
      <c r="CE15">
        <v>68</v>
      </c>
      <c r="CF15">
        <v>75</v>
      </c>
      <c r="CG15">
        <v>85</v>
      </c>
      <c r="CH15">
        <v>85</v>
      </c>
      <c r="CI15">
        <v>80</v>
      </c>
      <c r="CJ15">
        <v>80</v>
      </c>
      <c r="CK15">
        <v>79</v>
      </c>
      <c r="CL15">
        <v>64</v>
      </c>
      <c r="CM15">
        <v>67</v>
      </c>
      <c r="CN15">
        <v>67</v>
      </c>
      <c r="CO15">
        <v>2</v>
      </c>
      <c r="CP15">
        <v>2</v>
      </c>
      <c r="CQ15">
        <v>1.7</v>
      </c>
      <c r="CR15">
        <v>1.3</v>
      </c>
      <c r="CS15">
        <v>1.6</v>
      </c>
      <c r="CT15">
        <v>1.6</v>
      </c>
      <c r="CU15">
        <v>1.6</v>
      </c>
      <c r="CV15">
        <v>1.8</v>
      </c>
      <c r="CW15">
        <v>1.7</v>
      </c>
      <c r="CX15">
        <v>1.3</v>
      </c>
      <c r="CY15">
        <v>1.5</v>
      </c>
      <c r="CZ15">
        <v>1.5</v>
      </c>
      <c r="DA15">
        <v>1.5</v>
      </c>
      <c r="DB15">
        <v>1.4</v>
      </c>
      <c r="DC15">
        <v>1.1000000000000001</v>
      </c>
      <c r="DD15">
        <v>1.3</v>
      </c>
      <c r="DE15">
        <v>1.4</v>
      </c>
      <c r="DF15">
        <v>1.3</v>
      </c>
    </row>
    <row r="16" spans="1:110">
      <c r="A16" s="2">
        <v>875</v>
      </c>
      <c r="B16">
        <v>15</v>
      </c>
      <c r="C16">
        <v>30.1</v>
      </c>
      <c r="D16">
        <v>29</v>
      </c>
      <c r="E16">
        <v>26.5</v>
      </c>
      <c r="F16">
        <v>25.9</v>
      </c>
      <c r="G16">
        <v>26.1</v>
      </c>
      <c r="H16">
        <v>25.9</v>
      </c>
      <c r="I16">
        <v>24.9</v>
      </c>
      <c r="J16">
        <v>25.7</v>
      </c>
      <c r="K16">
        <v>25.5</v>
      </c>
      <c r="L16">
        <v>26</v>
      </c>
      <c r="M16">
        <v>25.8</v>
      </c>
      <c r="N16">
        <v>26.6</v>
      </c>
      <c r="O16">
        <v>25.5</v>
      </c>
      <c r="P16">
        <v>24.2</v>
      </c>
      <c r="Q16">
        <v>25.4</v>
      </c>
      <c r="R16">
        <v>23.9</v>
      </c>
      <c r="S16">
        <v>23</v>
      </c>
      <c r="T16">
        <v>21.8</v>
      </c>
      <c r="U16">
        <v>20.100000000000001</v>
      </c>
      <c r="V16">
        <v>20.5</v>
      </c>
      <c r="W16">
        <v>19.899999999999999</v>
      </c>
      <c r="X16">
        <v>20.5</v>
      </c>
      <c r="Y16">
        <v>19.8</v>
      </c>
      <c r="Z16">
        <v>19.7</v>
      </c>
      <c r="AA16">
        <v>20.2</v>
      </c>
      <c r="AB16">
        <v>19.899999999999999</v>
      </c>
      <c r="AC16">
        <v>18.600000000000001</v>
      </c>
      <c r="AD16">
        <v>18.7</v>
      </c>
      <c r="AE16">
        <v>17</v>
      </c>
      <c r="AF16">
        <v>17.600000000000001</v>
      </c>
      <c r="AG16">
        <v>17.899999999999999</v>
      </c>
      <c r="AH16">
        <v>15.4</v>
      </c>
      <c r="AI16">
        <v>14.8</v>
      </c>
      <c r="AJ16">
        <v>14.9</v>
      </c>
      <c r="AK16">
        <v>14.1</v>
      </c>
      <c r="AL16">
        <v>11.4</v>
      </c>
      <c r="AM16">
        <v>72.2</v>
      </c>
      <c r="AN16">
        <v>103.4</v>
      </c>
      <c r="AO16">
        <v>172.2</v>
      </c>
      <c r="AP16">
        <v>67.599999999999994</v>
      </c>
      <c r="AQ16">
        <v>57.9</v>
      </c>
      <c r="AR16">
        <v>42.1</v>
      </c>
      <c r="AS16">
        <v>112.9</v>
      </c>
      <c r="AT16">
        <v>74.2</v>
      </c>
      <c r="AU16">
        <v>125.1</v>
      </c>
      <c r="AV16">
        <v>35.4</v>
      </c>
      <c r="AW16">
        <v>1.2</v>
      </c>
      <c r="AX16">
        <v>5.3</v>
      </c>
      <c r="AY16">
        <v>47</v>
      </c>
      <c r="AZ16">
        <v>0.1</v>
      </c>
      <c r="BA16">
        <v>0</v>
      </c>
      <c r="BB16">
        <v>12.9</v>
      </c>
      <c r="BC16">
        <v>0.7</v>
      </c>
      <c r="BD16">
        <v>3.8</v>
      </c>
      <c r="BE16">
        <v>18.899999999999999</v>
      </c>
      <c r="BF16">
        <v>18.2</v>
      </c>
      <c r="BG16">
        <v>14.2</v>
      </c>
      <c r="BH16">
        <v>14.6</v>
      </c>
      <c r="BI16">
        <v>21.7</v>
      </c>
      <c r="BJ16">
        <v>15.8</v>
      </c>
      <c r="BK16">
        <v>15.1</v>
      </c>
      <c r="BL16">
        <v>18.3</v>
      </c>
      <c r="BM16">
        <v>20.5</v>
      </c>
      <c r="BN16">
        <v>23.3</v>
      </c>
      <c r="BO16">
        <v>22.7</v>
      </c>
      <c r="BP16">
        <v>23.2</v>
      </c>
      <c r="BQ16">
        <v>15.6</v>
      </c>
      <c r="BR16">
        <v>21.1</v>
      </c>
      <c r="BS16">
        <v>22.7</v>
      </c>
      <c r="BT16">
        <v>17.899999999999999</v>
      </c>
      <c r="BU16">
        <v>18.2</v>
      </c>
      <c r="BV16">
        <v>17.3</v>
      </c>
      <c r="BW16">
        <v>58</v>
      </c>
      <c r="BX16">
        <v>74</v>
      </c>
      <c r="BY16">
        <v>84</v>
      </c>
      <c r="BZ16">
        <v>89</v>
      </c>
      <c r="CA16">
        <v>88</v>
      </c>
      <c r="CB16">
        <v>87</v>
      </c>
      <c r="CC16">
        <v>91</v>
      </c>
      <c r="CD16">
        <v>89</v>
      </c>
      <c r="CE16">
        <v>89</v>
      </c>
      <c r="CF16">
        <v>81</v>
      </c>
      <c r="CG16">
        <v>72</v>
      </c>
      <c r="CH16">
        <v>67</v>
      </c>
      <c r="CI16">
        <v>79</v>
      </c>
      <c r="CJ16">
        <v>74</v>
      </c>
      <c r="CK16">
        <v>61</v>
      </c>
      <c r="CL16">
        <v>72</v>
      </c>
      <c r="CM16">
        <v>67</v>
      </c>
      <c r="CN16">
        <v>58</v>
      </c>
      <c r="CO16">
        <v>1.9</v>
      </c>
      <c r="CP16">
        <v>1.9</v>
      </c>
      <c r="CQ16">
        <v>1.7</v>
      </c>
      <c r="CR16">
        <v>1.8</v>
      </c>
      <c r="CS16">
        <v>1.7</v>
      </c>
      <c r="CT16">
        <v>1.8</v>
      </c>
      <c r="CU16">
        <v>1.7</v>
      </c>
      <c r="CV16">
        <v>1.8</v>
      </c>
      <c r="CW16">
        <v>1.7</v>
      </c>
      <c r="CX16">
        <v>1.7</v>
      </c>
      <c r="CY16">
        <v>1.7</v>
      </c>
      <c r="CZ16">
        <v>1.4</v>
      </c>
      <c r="DA16">
        <v>1.3</v>
      </c>
      <c r="DB16">
        <v>1.4</v>
      </c>
      <c r="DC16">
        <v>1.4</v>
      </c>
      <c r="DD16">
        <v>1.3</v>
      </c>
      <c r="DE16">
        <v>1.4</v>
      </c>
      <c r="DF16">
        <v>1.3</v>
      </c>
    </row>
    <row r="17" spans="1:110">
      <c r="A17" s="2">
        <v>562.5</v>
      </c>
      <c r="B17">
        <v>16</v>
      </c>
      <c r="C17">
        <v>31.3</v>
      </c>
      <c r="D17">
        <v>29.2</v>
      </c>
      <c r="E17">
        <v>28</v>
      </c>
      <c r="F17">
        <v>26.4</v>
      </c>
      <c r="G17">
        <v>26.2</v>
      </c>
      <c r="H17">
        <v>25.4</v>
      </c>
      <c r="I17">
        <v>25.5</v>
      </c>
      <c r="J17">
        <v>25.7</v>
      </c>
      <c r="K17">
        <v>25.7</v>
      </c>
      <c r="L17">
        <v>25.4</v>
      </c>
      <c r="M17">
        <v>25.8</v>
      </c>
      <c r="N17">
        <v>25.5</v>
      </c>
      <c r="O17">
        <v>25.2</v>
      </c>
      <c r="P17">
        <v>24.5</v>
      </c>
      <c r="Q17">
        <v>25.2</v>
      </c>
      <c r="R17">
        <v>24.4</v>
      </c>
      <c r="S17">
        <v>23.5</v>
      </c>
      <c r="T17">
        <v>23.4</v>
      </c>
      <c r="U17">
        <v>22.3</v>
      </c>
      <c r="V17">
        <v>21</v>
      </c>
      <c r="W17">
        <v>21.3</v>
      </c>
      <c r="X17">
        <v>20.3</v>
      </c>
      <c r="Y17">
        <v>19.7</v>
      </c>
      <c r="Z17">
        <v>19.899999999999999</v>
      </c>
      <c r="AA17">
        <v>19.7</v>
      </c>
      <c r="AB17">
        <v>19.8</v>
      </c>
      <c r="AC17">
        <v>20.5</v>
      </c>
      <c r="AD17">
        <v>19.600000000000001</v>
      </c>
      <c r="AE17">
        <v>18.600000000000001</v>
      </c>
      <c r="AF17">
        <v>18.100000000000001</v>
      </c>
      <c r="AG17">
        <v>18.100000000000001</v>
      </c>
      <c r="AH17">
        <v>16.7</v>
      </c>
      <c r="AI17">
        <v>17.600000000000001</v>
      </c>
      <c r="AJ17">
        <v>13.5</v>
      </c>
      <c r="AK17">
        <v>12.4</v>
      </c>
      <c r="AL17">
        <v>11.2</v>
      </c>
      <c r="AM17">
        <v>37.5</v>
      </c>
      <c r="AN17">
        <v>55.6</v>
      </c>
      <c r="AO17">
        <v>41.2</v>
      </c>
      <c r="AP17">
        <v>148.30000000000001</v>
      </c>
      <c r="AQ17">
        <v>109.4</v>
      </c>
      <c r="AR17">
        <v>78.3</v>
      </c>
      <c r="AS17">
        <v>120.1</v>
      </c>
      <c r="AT17">
        <v>36</v>
      </c>
      <c r="AU17">
        <v>37.700000000000003</v>
      </c>
      <c r="AV17">
        <v>40.6</v>
      </c>
      <c r="AW17">
        <v>21.5</v>
      </c>
      <c r="AX17">
        <v>9.5</v>
      </c>
      <c r="AY17">
        <v>22.8</v>
      </c>
      <c r="AZ17">
        <v>4.4000000000000004</v>
      </c>
      <c r="BA17">
        <v>11.2</v>
      </c>
      <c r="BB17">
        <v>0</v>
      </c>
      <c r="BC17">
        <v>0</v>
      </c>
      <c r="BD17">
        <v>0</v>
      </c>
      <c r="BE17">
        <v>20.2</v>
      </c>
      <c r="BF17">
        <v>16.399999999999999</v>
      </c>
      <c r="BG17">
        <v>16</v>
      </c>
      <c r="BH17">
        <v>13.6</v>
      </c>
      <c r="BI17">
        <v>15.4</v>
      </c>
      <c r="BJ17">
        <v>16.7</v>
      </c>
      <c r="BK17">
        <v>13.1</v>
      </c>
      <c r="BL17">
        <v>14.6</v>
      </c>
      <c r="BM17">
        <v>18.8</v>
      </c>
      <c r="BN17">
        <v>16.3</v>
      </c>
      <c r="BO17">
        <v>22.2</v>
      </c>
      <c r="BP17">
        <v>19</v>
      </c>
      <c r="BQ17">
        <v>19</v>
      </c>
      <c r="BR17">
        <v>19.8</v>
      </c>
      <c r="BS17">
        <v>17.399999999999999</v>
      </c>
      <c r="BT17">
        <v>20.6</v>
      </c>
      <c r="BU17">
        <v>20.399999999999999</v>
      </c>
      <c r="BV17">
        <v>20.2</v>
      </c>
      <c r="BW17">
        <v>66</v>
      </c>
      <c r="BX17">
        <v>75</v>
      </c>
      <c r="BY17">
        <v>77</v>
      </c>
      <c r="BZ17">
        <v>83</v>
      </c>
      <c r="CA17">
        <v>88</v>
      </c>
      <c r="CB17">
        <v>87</v>
      </c>
      <c r="CC17">
        <v>87</v>
      </c>
      <c r="CD17">
        <v>85</v>
      </c>
      <c r="CE17">
        <v>86</v>
      </c>
      <c r="CF17">
        <v>85</v>
      </c>
      <c r="CG17">
        <v>81</v>
      </c>
      <c r="CH17">
        <v>80</v>
      </c>
      <c r="CI17">
        <v>80</v>
      </c>
      <c r="CJ17">
        <v>79</v>
      </c>
      <c r="CK17">
        <v>76</v>
      </c>
      <c r="CL17">
        <v>61</v>
      </c>
      <c r="CM17">
        <v>56</v>
      </c>
      <c r="CN17">
        <v>49</v>
      </c>
      <c r="CO17">
        <v>1.8</v>
      </c>
      <c r="CP17">
        <v>1.9</v>
      </c>
      <c r="CQ17">
        <v>1.8</v>
      </c>
      <c r="CR17">
        <v>1.7</v>
      </c>
      <c r="CS17">
        <v>1.9</v>
      </c>
      <c r="CT17">
        <v>1.5</v>
      </c>
      <c r="CU17">
        <v>1.5</v>
      </c>
      <c r="CV17">
        <v>1.5</v>
      </c>
      <c r="CW17">
        <v>1.2</v>
      </c>
      <c r="CX17">
        <v>1.2</v>
      </c>
      <c r="CY17">
        <v>1.5</v>
      </c>
      <c r="CZ17">
        <v>1.3</v>
      </c>
      <c r="DA17">
        <v>1.2</v>
      </c>
      <c r="DB17">
        <v>1.2</v>
      </c>
      <c r="DC17">
        <v>1.2</v>
      </c>
      <c r="DD17">
        <v>1.5</v>
      </c>
      <c r="DE17">
        <v>1.5</v>
      </c>
      <c r="DF17">
        <v>1.5</v>
      </c>
    </row>
    <row r="18" spans="1:110">
      <c r="A18" s="2">
        <v>500</v>
      </c>
      <c r="B18">
        <v>17</v>
      </c>
      <c r="C18">
        <v>27.3</v>
      </c>
      <c r="D18">
        <v>27.9</v>
      </c>
      <c r="E18">
        <v>26.6</v>
      </c>
      <c r="F18">
        <v>27.4</v>
      </c>
      <c r="G18">
        <v>26.1</v>
      </c>
      <c r="H18">
        <v>25.5</v>
      </c>
      <c r="I18">
        <v>26.3</v>
      </c>
      <c r="J18">
        <v>26.8</v>
      </c>
      <c r="K18">
        <v>25.5</v>
      </c>
      <c r="L18">
        <v>25.1</v>
      </c>
      <c r="M18">
        <v>25</v>
      </c>
      <c r="N18">
        <v>25.9</v>
      </c>
      <c r="O18">
        <v>25.5</v>
      </c>
      <c r="P18">
        <v>25.4</v>
      </c>
      <c r="Q18">
        <v>25.3</v>
      </c>
      <c r="R18">
        <v>24.6</v>
      </c>
      <c r="S18">
        <v>24.7</v>
      </c>
      <c r="T18">
        <v>22.1</v>
      </c>
      <c r="U18">
        <v>20.7</v>
      </c>
      <c r="V18">
        <v>20.399999999999999</v>
      </c>
      <c r="W18">
        <v>20.100000000000001</v>
      </c>
      <c r="X18">
        <v>20.100000000000001</v>
      </c>
      <c r="Y18">
        <v>20.100000000000001</v>
      </c>
      <c r="Z18">
        <v>19.8</v>
      </c>
      <c r="AA18">
        <v>20.2</v>
      </c>
      <c r="AB18">
        <v>19.5</v>
      </c>
      <c r="AC18">
        <v>19.5</v>
      </c>
      <c r="AD18">
        <v>19.2</v>
      </c>
      <c r="AE18">
        <v>17.8</v>
      </c>
      <c r="AF18">
        <v>18</v>
      </c>
      <c r="AG18">
        <v>17.899999999999999</v>
      </c>
      <c r="AH18">
        <v>17.399999999999999</v>
      </c>
      <c r="AI18">
        <v>15.3</v>
      </c>
      <c r="AJ18">
        <v>14.5</v>
      </c>
      <c r="AK18">
        <v>13.2</v>
      </c>
      <c r="AL18">
        <v>10.8</v>
      </c>
      <c r="AM18">
        <v>128.6</v>
      </c>
      <c r="AN18">
        <v>60.8</v>
      </c>
      <c r="AO18">
        <v>97.9</v>
      </c>
      <c r="AP18">
        <v>32.700000000000003</v>
      </c>
      <c r="AQ18">
        <v>81.3</v>
      </c>
      <c r="AR18">
        <v>121.2</v>
      </c>
      <c r="AS18">
        <v>60.5</v>
      </c>
      <c r="AT18">
        <v>40.6</v>
      </c>
      <c r="AU18">
        <v>110.5</v>
      </c>
      <c r="AV18">
        <v>125.3</v>
      </c>
      <c r="AW18">
        <v>25.9</v>
      </c>
      <c r="AX18">
        <v>3.9</v>
      </c>
      <c r="AY18">
        <v>97.5</v>
      </c>
      <c r="AZ18">
        <v>9</v>
      </c>
      <c r="BA18">
        <v>0</v>
      </c>
      <c r="BB18">
        <v>0</v>
      </c>
      <c r="BC18">
        <v>0</v>
      </c>
      <c r="BD18">
        <v>0</v>
      </c>
      <c r="BE18">
        <v>14.3</v>
      </c>
      <c r="BF18">
        <v>16.399999999999999</v>
      </c>
      <c r="BG18">
        <v>14.5</v>
      </c>
      <c r="BH18">
        <v>16.8</v>
      </c>
      <c r="BI18">
        <v>15.1</v>
      </c>
      <c r="BJ18">
        <v>12.3</v>
      </c>
      <c r="BK18">
        <v>15.6</v>
      </c>
      <c r="BL18">
        <v>19.8</v>
      </c>
      <c r="BM18">
        <v>14.7</v>
      </c>
      <c r="BN18">
        <v>14.8</v>
      </c>
      <c r="BO18">
        <v>21.2</v>
      </c>
      <c r="BP18">
        <v>21</v>
      </c>
      <c r="BQ18">
        <v>15.3</v>
      </c>
      <c r="BR18">
        <v>18.3</v>
      </c>
      <c r="BS18">
        <v>21.6</v>
      </c>
      <c r="BT18">
        <v>20.399999999999999</v>
      </c>
      <c r="BU18">
        <v>20.6</v>
      </c>
      <c r="BV18">
        <v>18.600000000000001</v>
      </c>
      <c r="BW18">
        <v>80</v>
      </c>
      <c r="BX18">
        <v>81</v>
      </c>
      <c r="BY18">
        <v>82</v>
      </c>
      <c r="BZ18">
        <v>81</v>
      </c>
      <c r="CA18">
        <v>86</v>
      </c>
      <c r="CB18">
        <v>90</v>
      </c>
      <c r="CC18">
        <v>90</v>
      </c>
      <c r="CD18">
        <v>85</v>
      </c>
      <c r="CE18">
        <v>88</v>
      </c>
      <c r="CF18">
        <v>87</v>
      </c>
      <c r="CG18">
        <v>88</v>
      </c>
      <c r="CH18">
        <v>78</v>
      </c>
      <c r="CI18">
        <v>77</v>
      </c>
      <c r="CJ18">
        <v>77</v>
      </c>
      <c r="CK18">
        <v>65</v>
      </c>
      <c r="CL18">
        <v>68</v>
      </c>
      <c r="CM18">
        <v>56</v>
      </c>
      <c r="CN18">
        <v>54</v>
      </c>
      <c r="CO18">
        <v>1.3</v>
      </c>
      <c r="CP18">
        <v>1.8</v>
      </c>
      <c r="CQ18">
        <v>1.6</v>
      </c>
      <c r="CR18">
        <v>1.5</v>
      </c>
      <c r="CS18">
        <v>1.4</v>
      </c>
      <c r="CT18">
        <v>1.6</v>
      </c>
      <c r="CU18">
        <v>1.8</v>
      </c>
      <c r="CV18">
        <v>1.5</v>
      </c>
      <c r="CW18">
        <v>1.4</v>
      </c>
      <c r="CX18">
        <v>1.2</v>
      </c>
      <c r="CY18">
        <v>1.5</v>
      </c>
      <c r="CZ18">
        <v>1.3</v>
      </c>
      <c r="DA18">
        <v>1.2</v>
      </c>
      <c r="DB18">
        <v>1.4</v>
      </c>
      <c r="DC18">
        <v>1.4</v>
      </c>
      <c r="DD18">
        <v>1.3</v>
      </c>
      <c r="DE18">
        <v>1.4</v>
      </c>
      <c r="DF18">
        <v>1.4</v>
      </c>
    </row>
    <row r="19" spans="1:110">
      <c r="A19" s="2">
        <v>538.46153846153845</v>
      </c>
      <c r="B19">
        <v>18</v>
      </c>
      <c r="C19">
        <v>30</v>
      </c>
      <c r="D19">
        <v>28.8</v>
      </c>
      <c r="E19">
        <v>26.5</v>
      </c>
      <c r="F19">
        <v>26</v>
      </c>
      <c r="G19">
        <v>25.4</v>
      </c>
      <c r="H19">
        <v>25.7</v>
      </c>
      <c r="I19">
        <v>25</v>
      </c>
      <c r="J19">
        <v>25.7</v>
      </c>
      <c r="K19">
        <v>25.7</v>
      </c>
      <c r="L19">
        <v>24.4</v>
      </c>
      <c r="M19">
        <v>24.9</v>
      </c>
      <c r="N19">
        <v>24.7</v>
      </c>
      <c r="O19">
        <v>24.1</v>
      </c>
      <c r="P19">
        <v>23.7</v>
      </c>
      <c r="Q19">
        <v>23.8</v>
      </c>
      <c r="R19">
        <v>22.1</v>
      </c>
      <c r="S19">
        <v>21.8</v>
      </c>
      <c r="T19">
        <v>20.6</v>
      </c>
      <c r="U19">
        <v>21.1</v>
      </c>
      <c r="V19">
        <v>20</v>
      </c>
      <c r="W19">
        <v>20.7</v>
      </c>
      <c r="X19">
        <v>20.8</v>
      </c>
      <c r="Y19">
        <v>20.2</v>
      </c>
      <c r="Z19">
        <v>19.600000000000001</v>
      </c>
      <c r="AA19">
        <v>19.600000000000001</v>
      </c>
      <c r="AB19">
        <v>20.100000000000001</v>
      </c>
      <c r="AC19">
        <v>19.7</v>
      </c>
      <c r="AD19">
        <v>19.5</v>
      </c>
      <c r="AE19">
        <v>19.7</v>
      </c>
      <c r="AF19">
        <v>17.2</v>
      </c>
      <c r="AG19">
        <v>16.899999999999999</v>
      </c>
      <c r="AH19">
        <v>16</v>
      </c>
      <c r="AI19">
        <v>13</v>
      </c>
      <c r="AJ19">
        <v>12.3</v>
      </c>
      <c r="AK19">
        <v>11.3</v>
      </c>
      <c r="AL19">
        <v>9.8000000000000007</v>
      </c>
      <c r="AM19">
        <v>66.7</v>
      </c>
      <c r="AN19">
        <v>81.3</v>
      </c>
      <c r="AO19">
        <v>89.1</v>
      </c>
      <c r="AP19">
        <v>73</v>
      </c>
      <c r="AQ19">
        <v>160.4</v>
      </c>
      <c r="AR19">
        <v>113</v>
      </c>
      <c r="AS19">
        <v>120.8</v>
      </c>
      <c r="AT19">
        <v>73.599999999999994</v>
      </c>
      <c r="AU19">
        <v>100.1</v>
      </c>
      <c r="AV19">
        <v>71.900000000000006</v>
      </c>
      <c r="AW19">
        <v>64</v>
      </c>
      <c r="AX19">
        <v>54.9</v>
      </c>
      <c r="AY19">
        <v>67.400000000000006</v>
      </c>
      <c r="AZ19">
        <v>71.2</v>
      </c>
      <c r="BA19">
        <v>0</v>
      </c>
      <c r="BB19">
        <v>9.9</v>
      </c>
      <c r="BC19">
        <v>0</v>
      </c>
      <c r="BD19">
        <v>0</v>
      </c>
      <c r="BE19">
        <v>18.600000000000001</v>
      </c>
      <c r="BF19">
        <v>19.7</v>
      </c>
      <c r="BG19">
        <v>16.600000000000001</v>
      </c>
      <c r="BH19">
        <v>16.7</v>
      </c>
      <c r="BI19">
        <v>10.7</v>
      </c>
      <c r="BJ19">
        <v>14.2</v>
      </c>
      <c r="BK19">
        <v>13.1</v>
      </c>
      <c r="BL19">
        <v>15.6</v>
      </c>
      <c r="BM19">
        <v>12.9</v>
      </c>
      <c r="BN19">
        <v>13.7</v>
      </c>
      <c r="BO19">
        <v>15.9</v>
      </c>
      <c r="BP19">
        <v>19.2</v>
      </c>
      <c r="BQ19">
        <v>17.7</v>
      </c>
      <c r="BR19">
        <v>18.2</v>
      </c>
      <c r="BS19">
        <v>21.3</v>
      </c>
      <c r="BT19">
        <v>19.100000000000001</v>
      </c>
      <c r="BU19">
        <v>19.3</v>
      </c>
      <c r="BV19">
        <v>18.5</v>
      </c>
      <c r="BW19">
        <v>69</v>
      </c>
      <c r="BX19">
        <v>75</v>
      </c>
      <c r="BY19">
        <v>88</v>
      </c>
      <c r="BZ19">
        <v>87</v>
      </c>
      <c r="CA19">
        <v>88</v>
      </c>
      <c r="CB19">
        <v>88</v>
      </c>
      <c r="CC19">
        <v>91</v>
      </c>
      <c r="CD19">
        <v>90</v>
      </c>
      <c r="CE19">
        <v>92</v>
      </c>
      <c r="CF19">
        <v>91</v>
      </c>
      <c r="CG19">
        <v>88</v>
      </c>
      <c r="CH19">
        <v>86</v>
      </c>
      <c r="CI19">
        <v>80</v>
      </c>
      <c r="CJ19">
        <v>83</v>
      </c>
      <c r="CK19">
        <v>67</v>
      </c>
      <c r="CL19">
        <v>72</v>
      </c>
      <c r="CM19">
        <v>60</v>
      </c>
      <c r="CN19">
        <v>60</v>
      </c>
      <c r="CO19">
        <v>1.9</v>
      </c>
      <c r="CP19">
        <v>1.8</v>
      </c>
      <c r="CQ19">
        <v>1.6</v>
      </c>
      <c r="CR19">
        <v>1.4</v>
      </c>
      <c r="CS19">
        <v>1.7</v>
      </c>
      <c r="CT19">
        <v>1.9</v>
      </c>
      <c r="CU19">
        <v>1.7</v>
      </c>
      <c r="CV19">
        <v>1.5</v>
      </c>
      <c r="CW19">
        <v>1.7</v>
      </c>
      <c r="CX19">
        <v>1.2</v>
      </c>
      <c r="CY19">
        <v>1</v>
      </c>
      <c r="CZ19">
        <v>1.5</v>
      </c>
      <c r="DA19">
        <v>1.3</v>
      </c>
      <c r="DB19">
        <v>1.4</v>
      </c>
      <c r="DC19">
        <v>1.5</v>
      </c>
      <c r="DD19">
        <v>1.3</v>
      </c>
      <c r="DE19">
        <v>1.3</v>
      </c>
      <c r="DF19">
        <v>1.3</v>
      </c>
    </row>
    <row r="20" spans="1:110">
      <c r="A20" s="2">
        <v>1200</v>
      </c>
      <c r="B20">
        <v>19</v>
      </c>
      <c r="C20">
        <v>34</v>
      </c>
      <c r="D20">
        <v>31.9</v>
      </c>
      <c r="E20">
        <v>27.5</v>
      </c>
      <c r="F20">
        <v>27.3</v>
      </c>
      <c r="G20">
        <v>27.4</v>
      </c>
      <c r="H20">
        <v>26</v>
      </c>
      <c r="I20">
        <v>27.3</v>
      </c>
      <c r="J20">
        <v>24.6</v>
      </c>
      <c r="K20">
        <v>26.3</v>
      </c>
      <c r="L20">
        <v>26.6</v>
      </c>
      <c r="M20">
        <v>26.6</v>
      </c>
      <c r="N20">
        <v>26.1</v>
      </c>
      <c r="O20">
        <v>24.7</v>
      </c>
      <c r="P20">
        <v>23</v>
      </c>
      <c r="Q20">
        <v>22.9</v>
      </c>
      <c r="R20">
        <v>22.5</v>
      </c>
      <c r="S20">
        <v>22.3</v>
      </c>
      <c r="T20">
        <v>21.1</v>
      </c>
      <c r="U20">
        <v>21.9</v>
      </c>
      <c r="V20">
        <v>21.9</v>
      </c>
      <c r="W20">
        <v>20.3</v>
      </c>
      <c r="X20">
        <v>19.5</v>
      </c>
      <c r="Y20">
        <v>20.8</v>
      </c>
      <c r="Z20">
        <v>20</v>
      </c>
      <c r="AA20">
        <v>20.399999999999999</v>
      </c>
      <c r="AB20">
        <v>20.100000000000001</v>
      </c>
      <c r="AC20">
        <v>19.5</v>
      </c>
      <c r="AD20">
        <v>20.3</v>
      </c>
      <c r="AE20">
        <v>19.7</v>
      </c>
      <c r="AF20">
        <v>19.2</v>
      </c>
      <c r="AG20">
        <v>16.8</v>
      </c>
      <c r="AH20">
        <v>16.8</v>
      </c>
      <c r="AI20">
        <v>15.2</v>
      </c>
      <c r="AJ20">
        <v>13</v>
      </c>
      <c r="AK20">
        <v>12</v>
      </c>
      <c r="AL20">
        <v>11</v>
      </c>
      <c r="AM20">
        <v>9.8000000000000007</v>
      </c>
      <c r="AN20">
        <v>52.3</v>
      </c>
      <c r="AO20">
        <v>137.19999999999999</v>
      </c>
      <c r="AP20">
        <v>27.6</v>
      </c>
      <c r="AQ20">
        <v>71.099999999999994</v>
      </c>
      <c r="AR20">
        <v>55.1</v>
      </c>
      <c r="AS20">
        <v>64.2</v>
      </c>
      <c r="AT20">
        <v>150.69999999999999</v>
      </c>
      <c r="AU20">
        <v>29.3</v>
      </c>
      <c r="AV20">
        <v>40.200000000000003</v>
      </c>
      <c r="AW20">
        <v>32.799999999999997</v>
      </c>
      <c r="AX20">
        <v>18</v>
      </c>
      <c r="AY20">
        <v>22.7</v>
      </c>
      <c r="AZ20">
        <v>119.6</v>
      </c>
      <c r="BA20">
        <v>5.3</v>
      </c>
      <c r="BB20">
        <v>0.8</v>
      </c>
      <c r="BC20">
        <v>0.1</v>
      </c>
      <c r="BD20">
        <v>0</v>
      </c>
      <c r="BE20">
        <v>25</v>
      </c>
      <c r="BF20">
        <v>17.100000000000001</v>
      </c>
      <c r="BG20">
        <v>15</v>
      </c>
      <c r="BH20">
        <v>16.8</v>
      </c>
      <c r="BI20">
        <v>16.8</v>
      </c>
      <c r="BJ20">
        <v>14.1</v>
      </c>
      <c r="BK20">
        <v>15.2</v>
      </c>
      <c r="BL20">
        <v>13.2</v>
      </c>
      <c r="BM20">
        <v>18.899999999999999</v>
      </c>
      <c r="BN20">
        <v>19</v>
      </c>
      <c r="BO20">
        <v>18.3</v>
      </c>
      <c r="BP20">
        <v>18.899999999999999</v>
      </c>
      <c r="BQ20">
        <v>18.600000000000001</v>
      </c>
      <c r="BR20">
        <v>12.6</v>
      </c>
      <c r="BS20">
        <v>15.6</v>
      </c>
      <c r="BT20">
        <v>19.2</v>
      </c>
      <c r="BU20">
        <v>18.5</v>
      </c>
      <c r="BV20">
        <v>18.8</v>
      </c>
      <c r="BW20">
        <v>47</v>
      </c>
      <c r="BX20">
        <v>65</v>
      </c>
      <c r="BY20">
        <v>78</v>
      </c>
      <c r="BZ20">
        <v>79</v>
      </c>
      <c r="CA20">
        <v>82</v>
      </c>
      <c r="CB20">
        <v>86</v>
      </c>
      <c r="CC20">
        <v>85</v>
      </c>
      <c r="CD20">
        <v>89</v>
      </c>
      <c r="CE20">
        <v>82</v>
      </c>
      <c r="CF20">
        <v>86</v>
      </c>
      <c r="CG20">
        <v>87</v>
      </c>
      <c r="CH20">
        <v>85</v>
      </c>
      <c r="CI20">
        <v>79</v>
      </c>
      <c r="CJ20">
        <v>88</v>
      </c>
      <c r="CK20">
        <v>74</v>
      </c>
      <c r="CL20">
        <v>73</v>
      </c>
      <c r="CM20">
        <v>64</v>
      </c>
      <c r="CN20">
        <v>60</v>
      </c>
      <c r="CO20">
        <v>2.1</v>
      </c>
      <c r="CP20">
        <v>1.7</v>
      </c>
      <c r="CQ20">
        <v>1.9</v>
      </c>
      <c r="CR20">
        <v>1.4</v>
      </c>
      <c r="CS20">
        <v>1.7</v>
      </c>
      <c r="CT20">
        <v>1.7</v>
      </c>
      <c r="CU20">
        <v>1.4</v>
      </c>
      <c r="CV20">
        <v>1.4</v>
      </c>
      <c r="CW20">
        <v>1.3</v>
      </c>
      <c r="CX20">
        <v>1.3</v>
      </c>
      <c r="CY20">
        <v>1.3</v>
      </c>
      <c r="CZ20">
        <v>1.3</v>
      </c>
      <c r="DA20">
        <v>1.2</v>
      </c>
      <c r="DB20">
        <v>1.2</v>
      </c>
      <c r="DC20">
        <v>1.1000000000000001</v>
      </c>
      <c r="DD20">
        <v>1.3</v>
      </c>
      <c r="DE20">
        <v>1.3</v>
      </c>
      <c r="DF20">
        <v>1.3</v>
      </c>
    </row>
    <row r="21" spans="1:110">
      <c r="A21" s="2">
        <v>1388.8888888888889</v>
      </c>
      <c r="B21">
        <v>20</v>
      </c>
      <c r="C21">
        <v>31</v>
      </c>
      <c r="D21">
        <v>28.3</v>
      </c>
      <c r="E21">
        <v>28.4</v>
      </c>
      <c r="F21">
        <v>28.2</v>
      </c>
      <c r="G21">
        <v>27.2</v>
      </c>
      <c r="H21">
        <v>27</v>
      </c>
      <c r="I21">
        <v>26.7</v>
      </c>
      <c r="J21">
        <v>26</v>
      </c>
      <c r="K21">
        <v>25.3</v>
      </c>
      <c r="L21">
        <v>25.8</v>
      </c>
      <c r="M21">
        <v>26.3</v>
      </c>
      <c r="N21">
        <v>26.7</v>
      </c>
      <c r="O21">
        <v>26.8</v>
      </c>
      <c r="P21">
        <v>25.7</v>
      </c>
      <c r="Q21">
        <v>25.7</v>
      </c>
      <c r="R21">
        <v>24.9</v>
      </c>
      <c r="S21">
        <v>24.5</v>
      </c>
      <c r="T21">
        <v>23</v>
      </c>
      <c r="U21">
        <v>20.5</v>
      </c>
      <c r="V21">
        <v>20.5</v>
      </c>
      <c r="W21">
        <v>20.3</v>
      </c>
      <c r="X21">
        <v>20</v>
      </c>
      <c r="Y21">
        <v>19.8</v>
      </c>
      <c r="Z21">
        <v>20.2</v>
      </c>
      <c r="AA21">
        <v>20.9</v>
      </c>
      <c r="AB21">
        <v>20.5</v>
      </c>
      <c r="AC21">
        <v>19.3</v>
      </c>
      <c r="AD21">
        <v>19.399999999999999</v>
      </c>
      <c r="AE21">
        <v>19.600000000000001</v>
      </c>
      <c r="AF21">
        <v>17.7</v>
      </c>
      <c r="AG21">
        <v>17.8</v>
      </c>
      <c r="AH21">
        <v>15.2</v>
      </c>
      <c r="AI21">
        <v>14.9</v>
      </c>
      <c r="AJ21">
        <v>15.1</v>
      </c>
      <c r="AK21">
        <v>13.8</v>
      </c>
      <c r="AL21">
        <v>11.5</v>
      </c>
      <c r="AM21">
        <v>12.7</v>
      </c>
      <c r="AN21">
        <v>119.4</v>
      </c>
      <c r="AO21">
        <v>41.3</v>
      </c>
      <c r="AP21">
        <v>55.3</v>
      </c>
      <c r="AQ21">
        <v>80.8</v>
      </c>
      <c r="AR21">
        <v>115.2</v>
      </c>
      <c r="AS21">
        <v>85.2</v>
      </c>
      <c r="AT21">
        <v>98.8</v>
      </c>
      <c r="AU21">
        <v>90.9</v>
      </c>
      <c r="AV21">
        <v>35.9</v>
      </c>
      <c r="AW21">
        <v>16.399999999999999</v>
      </c>
      <c r="AX21">
        <v>15.9</v>
      </c>
      <c r="AY21">
        <v>9.8000000000000007</v>
      </c>
      <c r="AZ21">
        <v>2.8</v>
      </c>
      <c r="BA21">
        <v>0</v>
      </c>
      <c r="BB21">
        <v>0</v>
      </c>
      <c r="BC21">
        <v>0</v>
      </c>
      <c r="BD21">
        <v>0</v>
      </c>
      <c r="BE21">
        <v>23.4</v>
      </c>
      <c r="BF21">
        <v>20</v>
      </c>
      <c r="BG21">
        <v>21.4</v>
      </c>
      <c r="BH21">
        <v>14.2</v>
      </c>
      <c r="BI21">
        <v>17.8</v>
      </c>
      <c r="BJ21">
        <v>18.7</v>
      </c>
      <c r="BK21">
        <v>15.6</v>
      </c>
      <c r="BL21">
        <v>13.1</v>
      </c>
      <c r="BM21">
        <v>16.3</v>
      </c>
      <c r="BN21">
        <v>17.5</v>
      </c>
      <c r="BO21">
        <v>17.7</v>
      </c>
      <c r="BP21">
        <v>19.100000000000001</v>
      </c>
      <c r="BQ21">
        <v>21.2</v>
      </c>
      <c r="BR21">
        <v>21.9</v>
      </c>
      <c r="BS21">
        <v>23</v>
      </c>
      <c r="BT21">
        <v>21.7</v>
      </c>
      <c r="BU21">
        <v>21.1</v>
      </c>
      <c r="BV21">
        <v>19.399999999999999</v>
      </c>
      <c r="BW21">
        <v>63</v>
      </c>
      <c r="BX21">
        <v>76</v>
      </c>
      <c r="BY21">
        <v>79</v>
      </c>
      <c r="BZ21">
        <v>81</v>
      </c>
      <c r="CA21">
        <v>84</v>
      </c>
      <c r="CB21">
        <v>86</v>
      </c>
      <c r="CC21">
        <v>89</v>
      </c>
      <c r="CD21">
        <v>92</v>
      </c>
      <c r="CE21">
        <v>89</v>
      </c>
      <c r="CF21">
        <v>89</v>
      </c>
      <c r="CG21">
        <v>85</v>
      </c>
      <c r="CH21">
        <v>77</v>
      </c>
      <c r="CI21">
        <v>75</v>
      </c>
      <c r="CJ21">
        <v>64</v>
      </c>
      <c r="CK21">
        <v>56</v>
      </c>
      <c r="CL21">
        <v>58</v>
      </c>
      <c r="CM21">
        <v>55</v>
      </c>
      <c r="CN21">
        <v>48</v>
      </c>
      <c r="CO21">
        <v>1.9</v>
      </c>
      <c r="CP21">
        <v>1.4</v>
      </c>
      <c r="CQ21">
        <v>1.8</v>
      </c>
      <c r="CR21">
        <v>1.7</v>
      </c>
      <c r="CS21">
        <v>1.7</v>
      </c>
      <c r="CT21">
        <v>1.7</v>
      </c>
      <c r="CU21">
        <v>1.7</v>
      </c>
      <c r="CV21">
        <v>1.9</v>
      </c>
      <c r="CW21">
        <v>1.5</v>
      </c>
      <c r="CX21">
        <v>1.4</v>
      </c>
      <c r="CY21">
        <v>1.2</v>
      </c>
      <c r="CZ21">
        <v>1.3</v>
      </c>
      <c r="DA21">
        <v>1.3</v>
      </c>
      <c r="DB21">
        <v>1.4</v>
      </c>
      <c r="DC21">
        <v>1.3</v>
      </c>
      <c r="DD21">
        <v>1.2</v>
      </c>
      <c r="DE21">
        <v>1.3</v>
      </c>
      <c r="DF21">
        <v>1.4</v>
      </c>
    </row>
    <row r="24" spans="1:110">
      <c r="E24" t="s">
        <v>178</v>
      </c>
      <c r="F24" t="s">
        <v>179</v>
      </c>
    </row>
    <row r="25" spans="1:110">
      <c r="E25" s="2">
        <v>608.69565217391312</v>
      </c>
      <c r="F25">
        <f>4578.727-171.791*T2</f>
        <v>558.81760000000031</v>
      </c>
    </row>
    <row r="26" spans="1:110">
      <c r="E26" s="2">
        <v>500</v>
      </c>
      <c r="F26">
        <f t="shared" ref="F26:F44" si="0">4578.727-171.791*T3</f>
        <v>610.35489999999982</v>
      </c>
    </row>
    <row r="27" spans="1:110">
      <c r="E27" s="2">
        <v>1272.7272727272727</v>
      </c>
      <c r="F27">
        <f t="shared" si="0"/>
        <v>816.50410000000011</v>
      </c>
    </row>
    <row r="28" spans="1:110">
      <c r="E28" s="2">
        <v>1222.2222222222224</v>
      </c>
      <c r="F28">
        <f t="shared" si="0"/>
        <v>1074.1906000000004</v>
      </c>
    </row>
    <row r="29" spans="1:110">
      <c r="E29" s="2">
        <v>800</v>
      </c>
      <c r="F29">
        <f t="shared" si="0"/>
        <v>885.2204999999999</v>
      </c>
    </row>
    <row r="30" spans="1:110">
      <c r="E30" s="2">
        <v>785.71428571428567</v>
      </c>
      <c r="F30">
        <f t="shared" si="0"/>
        <v>1022.6532999999999</v>
      </c>
    </row>
    <row r="31" spans="1:110">
      <c r="E31" s="2">
        <v>857.14285714285711</v>
      </c>
      <c r="F31">
        <f t="shared" si="0"/>
        <v>730.60860000000002</v>
      </c>
    </row>
    <row r="32" spans="1:110">
      <c r="E32" s="2">
        <v>714.28571428571433</v>
      </c>
      <c r="F32">
        <f t="shared" si="0"/>
        <v>885.2204999999999</v>
      </c>
    </row>
    <row r="33" spans="5:6">
      <c r="E33" s="2">
        <v>700</v>
      </c>
      <c r="F33">
        <f t="shared" si="0"/>
        <v>868.04139999999961</v>
      </c>
    </row>
    <row r="34" spans="5:6">
      <c r="E34" s="2">
        <v>857.14285714285711</v>
      </c>
      <c r="F34">
        <f t="shared" si="0"/>
        <v>988.29510000000028</v>
      </c>
    </row>
    <row r="35" spans="5:6">
      <c r="E35" s="2">
        <v>846.15384615384619</v>
      </c>
      <c r="F35">
        <f t="shared" si="0"/>
        <v>953.9368999999997</v>
      </c>
    </row>
    <row r="36" spans="5:6">
      <c r="E36" s="2">
        <v>1416.6666666666667</v>
      </c>
      <c r="F36">
        <f t="shared" si="0"/>
        <v>1211.6233999999995</v>
      </c>
    </row>
    <row r="37" spans="5:6">
      <c r="E37" s="2">
        <v>857.14285714285711</v>
      </c>
      <c r="F37">
        <f t="shared" si="0"/>
        <v>936.75779999999986</v>
      </c>
    </row>
    <row r="38" spans="5:6">
      <c r="E38" s="2">
        <v>944.44444444444446</v>
      </c>
      <c r="F38">
        <f t="shared" si="0"/>
        <v>885.2204999999999</v>
      </c>
    </row>
    <row r="39" spans="5:6">
      <c r="E39" s="2">
        <v>875</v>
      </c>
      <c r="F39">
        <f t="shared" si="0"/>
        <v>833.68319999999994</v>
      </c>
    </row>
    <row r="40" spans="5:6">
      <c r="E40" s="2">
        <v>562.5</v>
      </c>
      <c r="F40">
        <f t="shared" si="0"/>
        <v>558.81760000000031</v>
      </c>
    </row>
    <row r="41" spans="5:6">
      <c r="E41" s="2">
        <v>500</v>
      </c>
      <c r="F41">
        <f t="shared" si="0"/>
        <v>782.14589999999953</v>
      </c>
    </row>
    <row r="42" spans="5:6">
      <c r="E42" s="2">
        <v>538.46153846153845</v>
      </c>
      <c r="F42">
        <f t="shared" si="0"/>
        <v>1039.8323999999998</v>
      </c>
    </row>
    <row r="43" spans="5:6">
      <c r="E43" s="2">
        <v>1200</v>
      </c>
      <c r="F43">
        <f t="shared" si="0"/>
        <v>953.9368999999997</v>
      </c>
    </row>
    <row r="44" spans="5:6">
      <c r="E44" s="2">
        <v>1388.8888888888889</v>
      </c>
      <c r="F44">
        <f t="shared" si="0"/>
        <v>627.53400000000011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M99" workbookViewId="0">
      <selection activeCell="Y125" sqref="Y125"/>
    </sheetView>
  </sheetViews>
  <sheetFormatPr defaultRowHeight="15"/>
  <sheetData>
    <row r="1" spans="1:123">
      <c r="A1" s="3" t="s">
        <v>110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112</v>
      </c>
      <c r="W1" s="3" t="s">
        <v>113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114</v>
      </c>
      <c r="AQ1" s="3" t="s">
        <v>115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116</v>
      </c>
      <c r="BK1" s="3" t="s">
        <v>117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118</v>
      </c>
      <c r="CE1" s="3" t="s">
        <v>119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120</v>
      </c>
      <c r="CY1" s="3" t="s">
        <v>121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122</v>
      </c>
      <c r="DS1" s="3" t="s">
        <v>123</v>
      </c>
    </row>
    <row r="2" spans="1:123">
      <c r="A2" s="4">
        <v>2001</v>
      </c>
      <c r="B2" s="2">
        <v>608.69565217391312</v>
      </c>
      <c r="C2">
        <v>1</v>
      </c>
      <c r="D2">
        <v>28.1</v>
      </c>
      <c r="E2">
        <v>26.8</v>
      </c>
      <c r="F2">
        <v>26.7</v>
      </c>
      <c r="G2">
        <v>26.4</v>
      </c>
      <c r="H2">
        <v>26.6</v>
      </c>
      <c r="I2">
        <v>26.2</v>
      </c>
      <c r="J2">
        <v>25.8</v>
      </c>
      <c r="K2">
        <v>26</v>
      </c>
      <c r="L2">
        <v>26.1</v>
      </c>
      <c r="M2">
        <v>25.6</v>
      </c>
      <c r="N2">
        <v>25.2</v>
      </c>
      <c r="O2">
        <v>25.3</v>
      </c>
      <c r="P2">
        <v>25.8</v>
      </c>
      <c r="Q2">
        <v>25.5</v>
      </c>
      <c r="R2">
        <v>24.5</v>
      </c>
      <c r="S2">
        <v>24.2</v>
      </c>
      <c r="T2">
        <v>22.6</v>
      </c>
      <c r="U2">
        <v>23.4</v>
      </c>
      <c r="V2">
        <f>SUM(D2:U2)</f>
        <v>460.8</v>
      </c>
      <c r="W2">
        <f>SUMPRODUCT(D2:U2,$D$22:$U$22)</f>
        <v>-85.037795849070633</v>
      </c>
      <c r="X2">
        <v>19.8</v>
      </c>
      <c r="Y2">
        <v>20.6</v>
      </c>
      <c r="Z2">
        <v>20.2</v>
      </c>
      <c r="AA2">
        <v>19.7</v>
      </c>
      <c r="AB2">
        <v>20.3</v>
      </c>
      <c r="AC2">
        <v>19.100000000000001</v>
      </c>
      <c r="AD2">
        <v>19.5</v>
      </c>
      <c r="AE2">
        <v>19.8</v>
      </c>
      <c r="AF2">
        <v>18.7</v>
      </c>
      <c r="AG2">
        <v>18.100000000000001</v>
      </c>
      <c r="AH2">
        <v>17.399999999999999</v>
      </c>
      <c r="AI2">
        <v>15.8</v>
      </c>
      <c r="AJ2">
        <v>14.4</v>
      </c>
      <c r="AK2">
        <v>15.1</v>
      </c>
      <c r="AL2">
        <v>15.8</v>
      </c>
      <c r="AM2">
        <v>12.3</v>
      </c>
      <c r="AN2">
        <v>10.9</v>
      </c>
      <c r="AO2">
        <v>11.3</v>
      </c>
      <c r="AP2">
        <f>SUM(X2:AO2)</f>
        <v>308.80000000000007</v>
      </c>
      <c r="AQ2">
        <f>SUMPRODUCT(X2:AO2,$X$22:$AO$22)</f>
        <v>11.845799405440525</v>
      </c>
      <c r="AR2">
        <v>78</v>
      </c>
      <c r="AS2">
        <v>82</v>
      </c>
      <c r="AT2">
        <v>83</v>
      </c>
      <c r="AU2">
        <v>89</v>
      </c>
      <c r="AV2">
        <v>89</v>
      </c>
      <c r="AW2">
        <v>85</v>
      </c>
      <c r="AX2">
        <v>87</v>
      </c>
      <c r="AY2">
        <v>89</v>
      </c>
      <c r="AZ2">
        <v>82</v>
      </c>
      <c r="BA2">
        <v>82</v>
      </c>
      <c r="BB2">
        <v>78</v>
      </c>
      <c r="BC2">
        <v>71</v>
      </c>
      <c r="BD2">
        <v>60</v>
      </c>
      <c r="BE2">
        <v>66</v>
      </c>
      <c r="BF2">
        <v>68</v>
      </c>
      <c r="BG2">
        <v>54</v>
      </c>
      <c r="BH2">
        <v>50</v>
      </c>
      <c r="BI2">
        <v>49</v>
      </c>
      <c r="BJ2">
        <f>SUM(AR2:BI2)</f>
        <v>1342</v>
      </c>
      <c r="BK2">
        <f>SUMPRODUCT(AR2:BI2,$AR$22:$BI$22)</f>
        <v>216.55176095831573</v>
      </c>
      <c r="BL2">
        <v>100.6</v>
      </c>
      <c r="BM2">
        <v>79.3</v>
      </c>
      <c r="BN2">
        <v>124.1</v>
      </c>
      <c r="BO2">
        <v>86.1</v>
      </c>
      <c r="BP2">
        <v>117.5</v>
      </c>
      <c r="BQ2">
        <v>39.5</v>
      </c>
      <c r="BR2">
        <v>42.9</v>
      </c>
      <c r="BS2">
        <v>127.6</v>
      </c>
      <c r="BT2">
        <v>26.5</v>
      </c>
      <c r="BU2">
        <v>100.1</v>
      </c>
      <c r="BV2">
        <v>34.700000000000003</v>
      </c>
      <c r="BW2">
        <v>10.3</v>
      </c>
      <c r="BX2">
        <v>0</v>
      </c>
      <c r="BY2">
        <v>15</v>
      </c>
      <c r="BZ2">
        <v>1.9</v>
      </c>
      <c r="CA2">
        <v>0</v>
      </c>
      <c r="CB2">
        <v>0</v>
      </c>
      <c r="CC2">
        <v>0</v>
      </c>
      <c r="CD2">
        <f>SUM(BL2:CC2)</f>
        <v>906.1</v>
      </c>
      <c r="CE2">
        <f>SUMPRODUCT(BL2:CC2,$BL$22:$CC$22)</f>
        <v>32.550818414675511</v>
      </c>
      <c r="CF2">
        <v>18.399999999999999</v>
      </c>
      <c r="CG2">
        <v>20</v>
      </c>
      <c r="CH2">
        <v>15.2</v>
      </c>
      <c r="CI2">
        <v>13</v>
      </c>
      <c r="CJ2">
        <v>16.899999999999999</v>
      </c>
      <c r="CK2">
        <v>16.7</v>
      </c>
      <c r="CL2">
        <v>19</v>
      </c>
      <c r="CM2">
        <v>15.6</v>
      </c>
      <c r="CN2">
        <v>17.8</v>
      </c>
      <c r="CO2">
        <v>19.3</v>
      </c>
      <c r="CP2">
        <v>20.2</v>
      </c>
      <c r="CQ2">
        <v>19.899999999999999</v>
      </c>
      <c r="CR2">
        <v>23.3</v>
      </c>
      <c r="CS2">
        <v>19.8</v>
      </c>
      <c r="CT2">
        <v>20.100000000000001</v>
      </c>
      <c r="CU2">
        <v>19.8</v>
      </c>
      <c r="CV2">
        <v>19.7</v>
      </c>
      <c r="CW2">
        <v>18.5</v>
      </c>
      <c r="CX2">
        <f>SUM(CF2:CW2)</f>
        <v>333.20000000000005</v>
      </c>
      <c r="CY2">
        <f>SUMPRODUCT(CF2:CW2,$CF$22:$CW$22)</f>
        <v>-20.661471603426065</v>
      </c>
      <c r="CZ2">
        <v>1.5</v>
      </c>
      <c r="DA2">
        <v>1.3</v>
      </c>
      <c r="DB2">
        <v>1.7</v>
      </c>
      <c r="DC2">
        <v>1.6</v>
      </c>
      <c r="DD2">
        <v>1.5</v>
      </c>
      <c r="DE2">
        <v>1.4</v>
      </c>
      <c r="DF2">
        <v>1.5</v>
      </c>
      <c r="DG2">
        <v>1.4</v>
      </c>
      <c r="DH2">
        <v>1.4</v>
      </c>
      <c r="DI2">
        <v>1.4</v>
      </c>
      <c r="DJ2">
        <v>1.5</v>
      </c>
      <c r="DK2">
        <v>1.4</v>
      </c>
      <c r="DL2">
        <v>1.5</v>
      </c>
      <c r="DM2">
        <v>1.3</v>
      </c>
      <c r="DN2">
        <v>1.2</v>
      </c>
      <c r="DO2">
        <v>1.3</v>
      </c>
      <c r="DP2">
        <v>1.3</v>
      </c>
      <c r="DQ2">
        <v>1.4</v>
      </c>
      <c r="DR2">
        <f>SUM(CZ2:DQ2)</f>
        <v>25.6</v>
      </c>
      <c r="DS2">
        <f>SUMPRODUCT(CZ2:DQ2,$CZ$22:$DQ$22)</f>
        <v>1.0432436519341224</v>
      </c>
    </row>
    <row r="3" spans="1:123">
      <c r="A3" s="4">
        <v>2002</v>
      </c>
      <c r="B3" s="2">
        <v>500</v>
      </c>
      <c r="C3">
        <v>2</v>
      </c>
      <c r="D3">
        <v>31.9</v>
      </c>
      <c r="E3">
        <v>34.799999999999997</v>
      </c>
      <c r="F3">
        <v>34.6</v>
      </c>
      <c r="G3">
        <v>33.299999999999997</v>
      </c>
      <c r="H3">
        <v>32.700000000000003</v>
      </c>
      <c r="I3">
        <v>29.8</v>
      </c>
      <c r="J3">
        <v>27.6</v>
      </c>
      <c r="K3">
        <v>26.6</v>
      </c>
      <c r="L3">
        <v>26</v>
      </c>
      <c r="M3">
        <v>25.1</v>
      </c>
      <c r="N3">
        <v>24.2</v>
      </c>
      <c r="O3">
        <v>23.2</v>
      </c>
      <c r="P3">
        <v>24.9</v>
      </c>
      <c r="Q3">
        <v>25.2</v>
      </c>
      <c r="R3">
        <v>26</v>
      </c>
      <c r="S3">
        <v>22.8</v>
      </c>
      <c r="T3">
        <v>23.8</v>
      </c>
      <c r="U3">
        <v>23.1</v>
      </c>
      <c r="V3">
        <f t="shared" ref="V3:V21" si="0">SUM(D3:U3)</f>
        <v>495.59999999999997</v>
      </c>
      <c r="W3">
        <f t="shared" ref="W3:W21" si="1">SUMPRODUCT(D3:U3,$D$22:$U$22)</f>
        <v>-91.64655039902803</v>
      </c>
      <c r="X3">
        <v>21.7</v>
      </c>
      <c r="Y3">
        <v>22.1</v>
      </c>
      <c r="Z3">
        <v>21</v>
      </c>
      <c r="AA3">
        <v>22.3</v>
      </c>
      <c r="AB3">
        <v>21.3</v>
      </c>
      <c r="AC3">
        <v>20.7</v>
      </c>
      <c r="AD3">
        <v>20.5</v>
      </c>
      <c r="AE3">
        <v>19.399999999999999</v>
      </c>
      <c r="AF3">
        <v>18.8</v>
      </c>
      <c r="AG3">
        <v>18.5</v>
      </c>
      <c r="AH3">
        <v>17.399999999999999</v>
      </c>
      <c r="AI3">
        <v>16.600000000000001</v>
      </c>
      <c r="AJ3">
        <v>15</v>
      </c>
      <c r="AK3">
        <v>13.9</v>
      </c>
      <c r="AL3">
        <v>13.4</v>
      </c>
      <c r="AM3">
        <v>13.1</v>
      </c>
      <c r="AN3">
        <v>11.5</v>
      </c>
      <c r="AO3">
        <v>10.199999999999999</v>
      </c>
      <c r="AP3">
        <f t="shared" ref="AP3:AP20" si="2">SUM(X3:AO3)</f>
        <v>317.39999999999998</v>
      </c>
      <c r="AQ3">
        <f t="shared" ref="AQ3:AQ21" si="3">SUMPRODUCT(X3:AO3,$X$22:$AO$22)</f>
        <v>11.52474887690431</v>
      </c>
      <c r="AR3">
        <v>60</v>
      </c>
      <c r="AS3">
        <v>41</v>
      </c>
      <c r="AT3">
        <v>37</v>
      </c>
      <c r="AU3">
        <v>48</v>
      </c>
      <c r="AV3">
        <v>50</v>
      </c>
      <c r="AW3">
        <v>63</v>
      </c>
      <c r="AX3">
        <v>80</v>
      </c>
      <c r="AY3">
        <v>77</v>
      </c>
      <c r="AZ3">
        <v>82</v>
      </c>
      <c r="BA3">
        <v>84</v>
      </c>
      <c r="BB3">
        <v>82</v>
      </c>
      <c r="BC3">
        <v>84</v>
      </c>
      <c r="BD3">
        <v>72</v>
      </c>
      <c r="BE3">
        <v>61</v>
      </c>
      <c r="BF3">
        <v>51</v>
      </c>
      <c r="BG3">
        <v>71</v>
      </c>
      <c r="BH3">
        <v>58</v>
      </c>
      <c r="BI3">
        <v>47</v>
      </c>
      <c r="BJ3">
        <f t="shared" ref="BJ3:BJ21" si="4">SUM(AR3:BI3)</f>
        <v>1148</v>
      </c>
      <c r="BK3">
        <f t="shared" ref="BK3:BK21" si="5">SUMPRODUCT(AR3:BI3,$AR$22:$BI$22)</f>
        <v>191.07965684196733</v>
      </c>
      <c r="BL3">
        <v>24.8</v>
      </c>
      <c r="BM3">
        <v>13.2</v>
      </c>
      <c r="BN3">
        <v>29.9</v>
      </c>
      <c r="BO3">
        <v>30.5</v>
      </c>
      <c r="BP3">
        <v>7.3</v>
      </c>
      <c r="BQ3">
        <v>95.6</v>
      </c>
      <c r="BR3">
        <v>79.7</v>
      </c>
      <c r="BS3">
        <v>59.6</v>
      </c>
      <c r="BT3">
        <v>51.2</v>
      </c>
      <c r="BU3">
        <v>21.1</v>
      </c>
      <c r="BV3">
        <v>86.5</v>
      </c>
      <c r="BW3">
        <v>63.7</v>
      </c>
      <c r="BX3">
        <v>8.1999999999999993</v>
      </c>
      <c r="BY3">
        <v>0.2</v>
      </c>
      <c r="BZ3">
        <v>0</v>
      </c>
      <c r="CA3">
        <v>9.6999999999999993</v>
      </c>
      <c r="CB3">
        <v>0</v>
      </c>
      <c r="CC3">
        <v>0</v>
      </c>
      <c r="CD3">
        <f t="shared" ref="CD3:CD21" si="6">SUM(BL3:CC3)</f>
        <v>581.20000000000016</v>
      </c>
      <c r="CE3">
        <f t="shared" ref="CE3:CE21" si="7">SUMPRODUCT(BL3:CC3,$BL$22:$CC$22)</f>
        <v>44.575056277269844</v>
      </c>
      <c r="CF3">
        <v>21.8</v>
      </c>
      <c r="CG3">
        <v>20.100000000000001</v>
      </c>
      <c r="CH3">
        <v>20.7</v>
      </c>
      <c r="CI3">
        <v>17.3</v>
      </c>
      <c r="CJ3">
        <v>22</v>
      </c>
      <c r="CK3">
        <v>17.600000000000001</v>
      </c>
      <c r="CL3">
        <v>14.8</v>
      </c>
      <c r="CM3">
        <v>14.9</v>
      </c>
      <c r="CN3">
        <v>14.4</v>
      </c>
      <c r="CO3">
        <v>14</v>
      </c>
      <c r="CP3">
        <v>10.7</v>
      </c>
      <c r="CQ3">
        <v>12.7</v>
      </c>
      <c r="CR3">
        <v>19.8</v>
      </c>
      <c r="CS3">
        <v>21.6</v>
      </c>
      <c r="CT3">
        <v>20.8</v>
      </c>
      <c r="CU3">
        <v>17</v>
      </c>
      <c r="CV3">
        <v>18.7</v>
      </c>
      <c r="CW3">
        <v>18.600000000000001</v>
      </c>
      <c r="CX3">
        <f t="shared" ref="CX3:CX21" si="8">SUM(CF3:CW3)</f>
        <v>317.5</v>
      </c>
      <c r="CY3">
        <f t="shared" ref="CY3:CY21" si="9">SUMPRODUCT(CF3:CW3,$CF$22:$CW$22)</f>
        <v>-16.5931672967317</v>
      </c>
      <c r="CZ3">
        <v>1.7</v>
      </c>
      <c r="DA3">
        <v>2.2000000000000002</v>
      </c>
      <c r="DB3">
        <v>2.2999999999999998</v>
      </c>
      <c r="DC3">
        <v>2</v>
      </c>
      <c r="DD3">
        <v>2.2000000000000002</v>
      </c>
      <c r="DE3">
        <v>1.4</v>
      </c>
      <c r="DF3">
        <v>1.5</v>
      </c>
      <c r="DG3">
        <v>1.3</v>
      </c>
      <c r="DH3">
        <v>1.3</v>
      </c>
      <c r="DI3">
        <v>1.4</v>
      </c>
      <c r="DJ3">
        <v>1.1000000000000001</v>
      </c>
      <c r="DK3">
        <v>1.1000000000000001</v>
      </c>
      <c r="DL3">
        <v>1.4</v>
      </c>
      <c r="DM3">
        <v>1.5</v>
      </c>
      <c r="DN3">
        <v>1.4</v>
      </c>
      <c r="DO3">
        <v>1.3</v>
      </c>
      <c r="DP3">
        <v>1.5</v>
      </c>
      <c r="DQ3">
        <v>1.5</v>
      </c>
      <c r="DR3">
        <f t="shared" ref="DR3:DR21" si="10">SUM(CZ3:DQ3)</f>
        <v>28.1</v>
      </c>
      <c r="DS3">
        <f t="shared" ref="DS3:DS21" si="11">SUMPRODUCT(CZ3:DQ3,$CZ$22:$DQ$22)</f>
        <v>0.30419253093149257</v>
      </c>
    </row>
    <row r="4" spans="1:123">
      <c r="A4" s="4">
        <v>2003</v>
      </c>
      <c r="B4" s="2">
        <v>1272.7272727272727</v>
      </c>
      <c r="C4">
        <v>3</v>
      </c>
      <c r="D4">
        <v>31.5</v>
      </c>
      <c r="E4">
        <v>28.6</v>
      </c>
      <c r="F4">
        <v>26.8</v>
      </c>
      <c r="G4">
        <v>26.8</v>
      </c>
      <c r="H4">
        <v>26.9</v>
      </c>
      <c r="I4">
        <v>26</v>
      </c>
      <c r="J4">
        <v>26.6</v>
      </c>
      <c r="K4">
        <v>26.3</v>
      </c>
      <c r="L4">
        <v>26.5</v>
      </c>
      <c r="M4">
        <v>26.1</v>
      </c>
      <c r="N4">
        <v>25.1</v>
      </c>
      <c r="O4">
        <v>25.2</v>
      </c>
      <c r="P4">
        <v>24.9</v>
      </c>
      <c r="Q4">
        <v>24</v>
      </c>
      <c r="R4">
        <v>23.8</v>
      </c>
      <c r="S4">
        <v>23.7</v>
      </c>
      <c r="T4">
        <v>22.9</v>
      </c>
      <c r="U4">
        <v>21.9</v>
      </c>
      <c r="V4">
        <f t="shared" si="0"/>
        <v>463.59999999999997</v>
      </c>
      <c r="W4">
        <f t="shared" si="1"/>
        <v>-82.697133313145983</v>
      </c>
      <c r="X4">
        <v>20.5</v>
      </c>
      <c r="Y4">
        <v>20.6</v>
      </c>
      <c r="Z4">
        <v>19.399999999999999</v>
      </c>
      <c r="AA4">
        <v>19.8</v>
      </c>
      <c r="AB4">
        <v>20.6</v>
      </c>
      <c r="AC4">
        <v>19.399999999999999</v>
      </c>
      <c r="AD4">
        <v>20.3</v>
      </c>
      <c r="AE4">
        <v>20</v>
      </c>
      <c r="AF4">
        <v>19.5</v>
      </c>
      <c r="AG4">
        <v>19.5</v>
      </c>
      <c r="AH4">
        <v>18.600000000000001</v>
      </c>
      <c r="AI4">
        <v>18.8</v>
      </c>
      <c r="AJ4">
        <v>17.899999999999999</v>
      </c>
      <c r="AK4">
        <v>14.9</v>
      </c>
      <c r="AL4">
        <v>13</v>
      </c>
      <c r="AM4">
        <v>11.1</v>
      </c>
      <c r="AN4">
        <v>12.2</v>
      </c>
      <c r="AO4">
        <v>11.1</v>
      </c>
      <c r="AP4">
        <f t="shared" si="2"/>
        <v>317.20000000000005</v>
      </c>
      <c r="AQ4">
        <f t="shared" si="3"/>
        <v>17.06453630802017</v>
      </c>
      <c r="AR4">
        <v>61</v>
      </c>
      <c r="AS4">
        <v>72</v>
      </c>
      <c r="AT4">
        <v>82</v>
      </c>
      <c r="AU4">
        <v>86</v>
      </c>
      <c r="AV4">
        <v>85</v>
      </c>
      <c r="AW4">
        <v>87</v>
      </c>
      <c r="AX4">
        <v>86</v>
      </c>
      <c r="AY4">
        <v>84</v>
      </c>
      <c r="AZ4">
        <v>85</v>
      </c>
      <c r="BA4">
        <v>87</v>
      </c>
      <c r="BB4">
        <v>87</v>
      </c>
      <c r="BC4">
        <v>83</v>
      </c>
      <c r="BD4">
        <v>87</v>
      </c>
      <c r="BE4">
        <v>71</v>
      </c>
      <c r="BF4">
        <v>60</v>
      </c>
      <c r="BG4">
        <v>52</v>
      </c>
      <c r="BH4">
        <v>53</v>
      </c>
      <c r="BI4">
        <v>59</v>
      </c>
      <c r="BJ4">
        <f t="shared" si="4"/>
        <v>1367</v>
      </c>
      <c r="BK4">
        <f t="shared" si="5"/>
        <v>243.34327263358182</v>
      </c>
      <c r="BL4">
        <v>21.2</v>
      </c>
      <c r="BM4">
        <v>86.2</v>
      </c>
      <c r="BN4">
        <v>80.5</v>
      </c>
      <c r="BO4">
        <v>72.599999999999994</v>
      </c>
      <c r="BP4">
        <v>31.7</v>
      </c>
      <c r="BQ4">
        <v>79.2</v>
      </c>
      <c r="BR4">
        <v>67.8</v>
      </c>
      <c r="BS4">
        <v>58.6</v>
      </c>
      <c r="BT4">
        <v>66.5</v>
      </c>
      <c r="BU4">
        <v>86.2</v>
      </c>
      <c r="BV4">
        <v>88.9</v>
      </c>
      <c r="BW4">
        <v>23.9</v>
      </c>
      <c r="BX4">
        <v>54.8</v>
      </c>
      <c r="BY4">
        <v>15.5</v>
      </c>
      <c r="BZ4">
        <v>0</v>
      </c>
      <c r="CA4">
        <v>0</v>
      </c>
      <c r="CB4">
        <v>19</v>
      </c>
      <c r="CC4">
        <v>3.1</v>
      </c>
      <c r="CD4">
        <f t="shared" si="6"/>
        <v>855.69999999999993</v>
      </c>
      <c r="CE4">
        <f t="shared" si="7"/>
        <v>75.751223100276974</v>
      </c>
      <c r="CF4">
        <v>20.5</v>
      </c>
      <c r="CG4">
        <v>18.7</v>
      </c>
      <c r="CH4">
        <v>16.600000000000001</v>
      </c>
      <c r="CI4">
        <v>19.100000000000001</v>
      </c>
      <c r="CJ4">
        <v>19.399999999999999</v>
      </c>
      <c r="CK4">
        <v>15.1</v>
      </c>
      <c r="CL4">
        <v>17.7</v>
      </c>
      <c r="CM4">
        <v>13.9</v>
      </c>
      <c r="CN4">
        <v>16.7</v>
      </c>
      <c r="CO4">
        <v>15.2</v>
      </c>
      <c r="CP4">
        <v>14.4</v>
      </c>
      <c r="CQ4">
        <v>12.6</v>
      </c>
      <c r="CR4">
        <v>17</v>
      </c>
      <c r="CS4">
        <v>19.3</v>
      </c>
      <c r="CT4">
        <v>22.3</v>
      </c>
      <c r="CU4">
        <v>22.1</v>
      </c>
      <c r="CV4">
        <v>19.2</v>
      </c>
      <c r="CW4">
        <v>18</v>
      </c>
      <c r="CX4">
        <f t="shared" si="8"/>
        <v>317.8</v>
      </c>
      <c r="CY4">
        <f t="shared" si="9"/>
        <v>-13.412978059828644</v>
      </c>
      <c r="CZ4">
        <v>2</v>
      </c>
      <c r="DA4">
        <v>1.7</v>
      </c>
      <c r="DB4">
        <v>1.7</v>
      </c>
      <c r="DC4">
        <v>1.8</v>
      </c>
      <c r="DD4">
        <v>1.5</v>
      </c>
      <c r="DE4">
        <v>1.8</v>
      </c>
      <c r="DF4">
        <v>1.4</v>
      </c>
      <c r="DG4">
        <v>1.4</v>
      </c>
      <c r="DH4">
        <v>1.3</v>
      </c>
      <c r="DI4">
        <v>1.4</v>
      </c>
      <c r="DJ4">
        <v>1.3</v>
      </c>
      <c r="DK4">
        <v>1.1000000000000001</v>
      </c>
      <c r="DL4">
        <v>1.3</v>
      </c>
      <c r="DM4">
        <v>1.2</v>
      </c>
      <c r="DN4">
        <v>1.3</v>
      </c>
      <c r="DO4">
        <v>1.4</v>
      </c>
      <c r="DP4">
        <v>1.3</v>
      </c>
      <c r="DQ4">
        <v>1.3</v>
      </c>
      <c r="DR4">
        <f t="shared" si="10"/>
        <v>26.200000000000003</v>
      </c>
      <c r="DS4">
        <f t="shared" si="11"/>
        <v>1.3700739464769343</v>
      </c>
    </row>
    <row r="5" spans="1:123">
      <c r="A5" s="4">
        <v>2004</v>
      </c>
      <c r="B5" s="2">
        <v>1222.2222222222224</v>
      </c>
      <c r="C5">
        <v>4</v>
      </c>
      <c r="D5">
        <v>30.8</v>
      </c>
      <c r="E5">
        <v>28.4</v>
      </c>
      <c r="F5">
        <v>27.8</v>
      </c>
      <c r="G5">
        <v>28</v>
      </c>
      <c r="H5">
        <v>26.5</v>
      </c>
      <c r="I5">
        <v>25.4</v>
      </c>
      <c r="J5">
        <v>25.7</v>
      </c>
      <c r="K5">
        <v>24.5</v>
      </c>
      <c r="L5">
        <v>25.6</v>
      </c>
      <c r="M5">
        <v>26.4</v>
      </c>
      <c r="N5">
        <v>27</v>
      </c>
      <c r="O5">
        <v>24.8</v>
      </c>
      <c r="P5">
        <v>24.5</v>
      </c>
      <c r="Q5">
        <v>25.5</v>
      </c>
      <c r="R5">
        <v>23.4</v>
      </c>
      <c r="S5">
        <v>20.5</v>
      </c>
      <c r="T5">
        <v>21.5</v>
      </c>
      <c r="U5">
        <v>20.399999999999999</v>
      </c>
      <c r="V5">
        <f t="shared" si="0"/>
        <v>456.69999999999993</v>
      </c>
      <c r="W5">
        <f t="shared" si="1"/>
        <v>-79.148292818724784</v>
      </c>
      <c r="X5">
        <v>19.3</v>
      </c>
      <c r="Y5">
        <v>21</v>
      </c>
      <c r="Z5">
        <v>20.100000000000001</v>
      </c>
      <c r="AA5">
        <v>18</v>
      </c>
      <c r="AB5">
        <v>19.8</v>
      </c>
      <c r="AC5">
        <v>19.7</v>
      </c>
      <c r="AD5">
        <v>19.5</v>
      </c>
      <c r="AE5">
        <v>19.399999999999999</v>
      </c>
      <c r="AF5">
        <v>19.100000000000001</v>
      </c>
      <c r="AG5">
        <v>17.7</v>
      </c>
      <c r="AH5">
        <v>16.899999999999999</v>
      </c>
      <c r="AI5">
        <v>17.399999999999999</v>
      </c>
      <c r="AJ5">
        <v>16.100000000000001</v>
      </c>
      <c r="AK5">
        <v>15.3</v>
      </c>
      <c r="AL5">
        <v>15.1</v>
      </c>
      <c r="AM5">
        <v>12.2</v>
      </c>
      <c r="AN5">
        <v>10.8</v>
      </c>
      <c r="AO5">
        <v>9.6</v>
      </c>
      <c r="AP5">
        <f t="shared" si="2"/>
        <v>307.00000000000006</v>
      </c>
      <c r="AQ5">
        <f t="shared" si="3"/>
        <v>14.230892514239887</v>
      </c>
      <c r="AR5">
        <v>55</v>
      </c>
      <c r="AS5">
        <v>77</v>
      </c>
      <c r="AT5">
        <v>71</v>
      </c>
      <c r="AU5">
        <v>68</v>
      </c>
      <c r="AV5">
        <v>82</v>
      </c>
      <c r="AW5">
        <v>87</v>
      </c>
      <c r="AX5">
        <v>87</v>
      </c>
      <c r="AY5">
        <v>90</v>
      </c>
      <c r="AZ5">
        <v>83</v>
      </c>
      <c r="BA5">
        <v>76</v>
      </c>
      <c r="BB5">
        <v>66</v>
      </c>
      <c r="BC5">
        <v>84</v>
      </c>
      <c r="BD5">
        <v>78</v>
      </c>
      <c r="BE5">
        <v>57</v>
      </c>
      <c r="BF5">
        <v>73</v>
      </c>
      <c r="BG5">
        <v>70</v>
      </c>
      <c r="BH5">
        <v>56</v>
      </c>
      <c r="BI5">
        <v>57</v>
      </c>
      <c r="BJ5">
        <f t="shared" si="4"/>
        <v>1317</v>
      </c>
      <c r="BK5">
        <f t="shared" si="5"/>
        <v>236.21631644022554</v>
      </c>
      <c r="BL5">
        <v>0.3</v>
      </c>
      <c r="BM5">
        <v>134.9</v>
      </c>
      <c r="BN5">
        <v>46.7</v>
      </c>
      <c r="BO5">
        <v>42</v>
      </c>
      <c r="BP5">
        <v>135.6</v>
      </c>
      <c r="BQ5">
        <v>66.7</v>
      </c>
      <c r="BR5">
        <v>109.6</v>
      </c>
      <c r="BS5">
        <v>60.8</v>
      </c>
      <c r="BT5">
        <v>73.900000000000006</v>
      </c>
      <c r="BU5">
        <v>8.1</v>
      </c>
      <c r="BV5">
        <v>0</v>
      </c>
      <c r="BW5">
        <v>26.4</v>
      </c>
      <c r="BX5">
        <v>15.2</v>
      </c>
      <c r="BY5">
        <v>0.6</v>
      </c>
      <c r="BZ5">
        <v>11.9</v>
      </c>
      <c r="CA5">
        <v>35.700000000000003</v>
      </c>
      <c r="CB5">
        <v>0</v>
      </c>
      <c r="CC5">
        <v>0.2</v>
      </c>
      <c r="CD5">
        <f t="shared" si="6"/>
        <v>768.6</v>
      </c>
      <c r="CE5">
        <f t="shared" si="7"/>
        <v>110.7765594613238</v>
      </c>
      <c r="CF5">
        <v>23.7</v>
      </c>
      <c r="CG5">
        <v>15.9</v>
      </c>
      <c r="CH5">
        <v>21.2</v>
      </c>
      <c r="CI5">
        <v>23.5</v>
      </c>
      <c r="CJ5">
        <v>13</v>
      </c>
      <c r="CK5">
        <v>17.2</v>
      </c>
      <c r="CL5">
        <v>13.7</v>
      </c>
      <c r="CM5">
        <v>16.2</v>
      </c>
      <c r="CN5">
        <v>13.3</v>
      </c>
      <c r="CO5">
        <v>21.9</v>
      </c>
      <c r="CP5">
        <v>22.7</v>
      </c>
      <c r="CQ5">
        <v>14.4</v>
      </c>
      <c r="CR5">
        <v>17.100000000000001</v>
      </c>
      <c r="CS5">
        <v>20.3</v>
      </c>
      <c r="CT5">
        <v>16.399999999999999</v>
      </c>
      <c r="CU5">
        <v>13.1</v>
      </c>
      <c r="CV5">
        <v>19.5</v>
      </c>
      <c r="CW5">
        <v>16.399999999999999</v>
      </c>
      <c r="CX5">
        <f t="shared" si="8"/>
        <v>319.5</v>
      </c>
      <c r="CY5">
        <f t="shared" si="9"/>
        <v>-4.6894262142743877</v>
      </c>
      <c r="CZ5">
        <v>1.9</v>
      </c>
      <c r="DA5">
        <v>1.6</v>
      </c>
      <c r="DB5">
        <v>1.7</v>
      </c>
      <c r="DC5">
        <v>1.8</v>
      </c>
      <c r="DD5">
        <v>1.6</v>
      </c>
      <c r="DE5">
        <v>1.5</v>
      </c>
      <c r="DF5">
        <v>1.4</v>
      </c>
      <c r="DG5">
        <v>1.3</v>
      </c>
      <c r="DH5">
        <v>1.2</v>
      </c>
      <c r="DI5">
        <v>1.4</v>
      </c>
      <c r="DJ5">
        <v>1.6</v>
      </c>
      <c r="DK5">
        <v>1.4</v>
      </c>
      <c r="DL5">
        <v>1.3</v>
      </c>
      <c r="DM5">
        <v>1.4</v>
      </c>
      <c r="DN5">
        <v>1.3</v>
      </c>
      <c r="DO5">
        <v>1.4</v>
      </c>
      <c r="DP5">
        <v>1.3</v>
      </c>
      <c r="DQ5">
        <v>1.3</v>
      </c>
      <c r="DR5">
        <f t="shared" si="10"/>
        <v>26.4</v>
      </c>
      <c r="DS5">
        <f t="shared" si="11"/>
        <v>1.3427705072932841</v>
      </c>
    </row>
    <row r="6" spans="1:123">
      <c r="A6" s="4">
        <v>2005</v>
      </c>
      <c r="B6" s="2">
        <v>800</v>
      </c>
      <c r="C6">
        <v>5</v>
      </c>
      <c r="D6">
        <v>30</v>
      </c>
      <c r="E6">
        <v>27.5</v>
      </c>
      <c r="F6">
        <v>27.2</v>
      </c>
      <c r="G6">
        <v>26.7</v>
      </c>
      <c r="H6">
        <v>26.8</v>
      </c>
      <c r="I6">
        <v>26.5</v>
      </c>
      <c r="J6">
        <v>26.9</v>
      </c>
      <c r="K6">
        <v>26.7</v>
      </c>
      <c r="L6">
        <v>26.5</v>
      </c>
      <c r="M6">
        <v>26.9</v>
      </c>
      <c r="N6">
        <v>25.7</v>
      </c>
      <c r="O6">
        <v>24.3</v>
      </c>
      <c r="P6">
        <v>25</v>
      </c>
      <c r="Q6">
        <v>23.8</v>
      </c>
      <c r="R6">
        <v>24.5</v>
      </c>
      <c r="S6">
        <v>23.4</v>
      </c>
      <c r="T6">
        <v>22</v>
      </c>
      <c r="U6">
        <v>21.5</v>
      </c>
      <c r="V6">
        <f t="shared" si="0"/>
        <v>461.9</v>
      </c>
      <c r="W6">
        <f t="shared" si="1"/>
        <v>-82.709487374867791</v>
      </c>
      <c r="X6">
        <v>21.7</v>
      </c>
      <c r="Y6">
        <v>20</v>
      </c>
      <c r="Z6">
        <v>20.5</v>
      </c>
      <c r="AA6">
        <v>19.600000000000001</v>
      </c>
      <c r="AB6">
        <v>20.399999999999999</v>
      </c>
      <c r="AC6">
        <v>20.9</v>
      </c>
      <c r="AD6">
        <v>18.7</v>
      </c>
      <c r="AE6">
        <v>20.100000000000001</v>
      </c>
      <c r="AF6">
        <v>18.5</v>
      </c>
      <c r="AG6">
        <v>17.2</v>
      </c>
      <c r="AH6">
        <v>19.2</v>
      </c>
      <c r="AI6">
        <v>17.899999999999999</v>
      </c>
      <c r="AJ6">
        <v>18.399999999999999</v>
      </c>
      <c r="AK6">
        <v>15.7</v>
      </c>
      <c r="AL6">
        <v>14.3</v>
      </c>
      <c r="AM6">
        <v>12.6</v>
      </c>
      <c r="AN6">
        <v>11.5</v>
      </c>
      <c r="AO6">
        <v>10.8</v>
      </c>
      <c r="AP6">
        <f t="shared" si="2"/>
        <v>318.00000000000006</v>
      </c>
      <c r="AQ6">
        <f t="shared" si="3"/>
        <v>14.829423645656288</v>
      </c>
      <c r="AR6">
        <v>71</v>
      </c>
      <c r="AS6">
        <v>77</v>
      </c>
      <c r="AT6">
        <v>83</v>
      </c>
      <c r="AU6">
        <v>83</v>
      </c>
      <c r="AV6">
        <v>85</v>
      </c>
      <c r="AW6">
        <v>89</v>
      </c>
      <c r="AX6">
        <v>79</v>
      </c>
      <c r="AY6">
        <v>82</v>
      </c>
      <c r="AZ6">
        <v>75</v>
      </c>
      <c r="BA6">
        <v>72</v>
      </c>
      <c r="BB6">
        <v>86</v>
      </c>
      <c r="BC6">
        <v>82</v>
      </c>
      <c r="BD6">
        <v>82</v>
      </c>
      <c r="BE6">
        <v>77</v>
      </c>
      <c r="BF6">
        <v>66</v>
      </c>
      <c r="BG6">
        <v>66</v>
      </c>
      <c r="BH6">
        <v>59</v>
      </c>
      <c r="BI6">
        <v>55</v>
      </c>
      <c r="BJ6">
        <f t="shared" si="4"/>
        <v>1369</v>
      </c>
      <c r="BK6">
        <f t="shared" si="5"/>
        <v>230.3807136206901</v>
      </c>
      <c r="BL6">
        <v>58.1</v>
      </c>
      <c r="BM6">
        <v>59</v>
      </c>
      <c r="BN6">
        <v>107</v>
      </c>
      <c r="BO6">
        <v>120.1</v>
      </c>
      <c r="BP6">
        <v>55.3</v>
      </c>
      <c r="BQ6">
        <v>95.3</v>
      </c>
      <c r="BR6">
        <v>6.1</v>
      </c>
      <c r="BS6">
        <v>81.2</v>
      </c>
      <c r="BT6">
        <v>124.3</v>
      </c>
      <c r="BU6">
        <v>11.8</v>
      </c>
      <c r="BV6">
        <v>44.2</v>
      </c>
      <c r="BW6">
        <v>49.2</v>
      </c>
      <c r="BX6">
        <v>73.3</v>
      </c>
      <c r="BY6">
        <v>70.3</v>
      </c>
      <c r="BZ6">
        <v>0</v>
      </c>
      <c r="CA6">
        <v>1.6</v>
      </c>
      <c r="CB6">
        <v>1.5</v>
      </c>
      <c r="CC6">
        <v>0</v>
      </c>
      <c r="CD6">
        <f t="shared" si="6"/>
        <v>958.3</v>
      </c>
      <c r="CE6">
        <f t="shared" si="7"/>
        <v>65.527011080772922</v>
      </c>
      <c r="CF6">
        <v>18.3</v>
      </c>
      <c r="CG6">
        <v>15.2</v>
      </c>
      <c r="CH6">
        <v>13.2</v>
      </c>
      <c r="CI6">
        <v>16.600000000000001</v>
      </c>
      <c r="CJ6">
        <v>15.8</v>
      </c>
      <c r="CK6">
        <v>14.2</v>
      </c>
      <c r="CL6">
        <v>19.2</v>
      </c>
      <c r="CM6">
        <v>15.2</v>
      </c>
      <c r="CN6">
        <v>19.100000000000001</v>
      </c>
      <c r="CO6">
        <v>22.2</v>
      </c>
      <c r="CP6">
        <v>15.6</v>
      </c>
      <c r="CQ6">
        <v>11.6</v>
      </c>
      <c r="CR6">
        <v>16.2</v>
      </c>
      <c r="CS6">
        <v>15</v>
      </c>
      <c r="CT6">
        <v>20.6</v>
      </c>
      <c r="CU6">
        <v>18.8</v>
      </c>
      <c r="CV6">
        <v>18.600000000000001</v>
      </c>
      <c r="CW6">
        <v>18.100000000000001</v>
      </c>
      <c r="CX6">
        <f t="shared" si="8"/>
        <v>303.5</v>
      </c>
      <c r="CY6">
        <f t="shared" si="9"/>
        <v>-12.570927234598646</v>
      </c>
      <c r="CZ6">
        <v>1.9</v>
      </c>
      <c r="DA6">
        <v>1.7</v>
      </c>
      <c r="DB6">
        <v>1.8</v>
      </c>
      <c r="DC6">
        <v>1.6</v>
      </c>
      <c r="DD6">
        <v>1.6</v>
      </c>
      <c r="DE6">
        <v>1.6</v>
      </c>
      <c r="DF6">
        <v>1.6</v>
      </c>
      <c r="DG6">
        <v>1.5</v>
      </c>
      <c r="DH6">
        <v>1.5</v>
      </c>
      <c r="DI6">
        <v>1.6</v>
      </c>
      <c r="DJ6">
        <v>1.2</v>
      </c>
      <c r="DK6">
        <v>1.1000000000000001</v>
      </c>
      <c r="DL6">
        <v>1.2</v>
      </c>
      <c r="DM6">
        <v>1.3</v>
      </c>
      <c r="DN6">
        <v>1.4</v>
      </c>
      <c r="DO6">
        <v>1.4</v>
      </c>
      <c r="DP6">
        <v>1.3</v>
      </c>
      <c r="DQ6">
        <v>1.4</v>
      </c>
      <c r="DR6">
        <f t="shared" si="10"/>
        <v>26.699999999999996</v>
      </c>
      <c r="DS6">
        <f t="shared" si="11"/>
        <v>1.1491073927089583</v>
      </c>
    </row>
    <row r="7" spans="1:123">
      <c r="A7" s="4">
        <v>2006</v>
      </c>
      <c r="B7" s="2">
        <v>785.71428571428567</v>
      </c>
      <c r="C7">
        <v>6</v>
      </c>
      <c r="D7">
        <v>28.6</v>
      </c>
      <c r="E7">
        <v>30.3</v>
      </c>
      <c r="F7">
        <v>27.1</v>
      </c>
      <c r="G7">
        <v>26.9</v>
      </c>
      <c r="H7">
        <v>25.5</v>
      </c>
      <c r="I7">
        <v>26.2</v>
      </c>
      <c r="J7">
        <v>26.4</v>
      </c>
      <c r="K7">
        <v>26.3</v>
      </c>
      <c r="L7">
        <v>25.9</v>
      </c>
      <c r="M7">
        <v>25.1</v>
      </c>
      <c r="N7">
        <v>25.7</v>
      </c>
      <c r="O7">
        <v>25.4</v>
      </c>
      <c r="P7">
        <v>25.2</v>
      </c>
      <c r="Q7">
        <v>25.2</v>
      </c>
      <c r="R7">
        <v>25.7</v>
      </c>
      <c r="S7">
        <v>24.6</v>
      </c>
      <c r="T7">
        <v>21.8</v>
      </c>
      <c r="U7">
        <v>20.7</v>
      </c>
      <c r="V7">
        <f t="shared" si="0"/>
        <v>462.59999999999997</v>
      </c>
      <c r="W7">
        <f t="shared" si="1"/>
        <v>-83.40345580896539</v>
      </c>
      <c r="X7">
        <v>20.5</v>
      </c>
      <c r="Y7">
        <v>21.9</v>
      </c>
      <c r="Z7">
        <v>20.3</v>
      </c>
      <c r="AA7">
        <v>20.6</v>
      </c>
      <c r="AB7">
        <v>19.399999999999999</v>
      </c>
      <c r="AC7">
        <v>19.600000000000001</v>
      </c>
      <c r="AD7">
        <v>19.7</v>
      </c>
      <c r="AE7">
        <v>20.3</v>
      </c>
      <c r="AF7">
        <v>19.600000000000001</v>
      </c>
      <c r="AG7">
        <v>18.399999999999999</v>
      </c>
      <c r="AH7">
        <v>18.7</v>
      </c>
      <c r="AI7">
        <v>17.2</v>
      </c>
      <c r="AJ7">
        <v>17.100000000000001</v>
      </c>
      <c r="AK7">
        <v>14.4</v>
      </c>
      <c r="AL7">
        <v>15.2</v>
      </c>
      <c r="AM7">
        <v>14</v>
      </c>
      <c r="AN7">
        <v>12</v>
      </c>
      <c r="AO7">
        <v>10.9</v>
      </c>
      <c r="AP7">
        <f t="shared" si="2"/>
        <v>319.79999999999995</v>
      </c>
      <c r="AQ7">
        <f t="shared" si="3"/>
        <v>14.020291726969633</v>
      </c>
      <c r="AR7">
        <v>78</v>
      </c>
      <c r="AS7">
        <v>71</v>
      </c>
      <c r="AT7">
        <v>83</v>
      </c>
      <c r="AU7">
        <v>83</v>
      </c>
      <c r="AV7">
        <v>86</v>
      </c>
      <c r="AW7">
        <v>84</v>
      </c>
      <c r="AX7">
        <v>83</v>
      </c>
      <c r="AY7">
        <v>83</v>
      </c>
      <c r="AZ7">
        <v>89</v>
      </c>
      <c r="BA7">
        <v>82</v>
      </c>
      <c r="BB7">
        <v>86</v>
      </c>
      <c r="BC7">
        <v>83</v>
      </c>
      <c r="BD7">
        <v>77</v>
      </c>
      <c r="BE7">
        <v>60</v>
      </c>
      <c r="BF7">
        <v>59</v>
      </c>
      <c r="BG7">
        <v>62</v>
      </c>
      <c r="BH7">
        <v>66</v>
      </c>
      <c r="BI7">
        <v>65</v>
      </c>
      <c r="BJ7">
        <f t="shared" si="4"/>
        <v>1380</v>
      </c>
      <c r="BK7">
        <f t="shared" si="5"/>
        <v>234.8884207171443</v>
      </c>
      <c r="BL7">
        <v>77.400000000000006</v>
      </c>
      <c r="BM7">
        <v>23.1</v>
      </c>
      <c r="BN7">
        <v>87.3</v>
      </c>
      <c r="BO7">
        <v>108.4</v>
      </c>
      <c r="BP7">
        <v>116.6</v>
      </c>
      <c r="BQ7">
        <v>141.69999999999999</v>
      </c>
      <c r="BR7">
        <v>40.5</v>
      </c>
      <c r="BS7">
        <v>25.3</v>
      </c>
      <c r="BT7">
        <v>50.5</v>
      </c>
      <c r="BU7">
        <v>29.2</v>
      </c>
      <c r="BV7">
        <v>36.9</v>
      </c>
      <c r="BW7">
        <v>15.6</v>
      </c>
      <c r="BX7">
        <v>26.6</v>
      </c>
      <c r="BY7">
        <v>0</v>
      </c>
      <c r="BZ7">
        <v>0</v>
      </c>
      <c r="CA7">
        <v>0</v>
      </c>
      <c r="CB7">
        <v>9.6999999999999993</v>
      </c>
      <c r="CC7">
        <v>1.8</v>
      </c>
      <c r="CD7">
        <f t="shared" si="6"/>
        <v>790.6</v>
      </c>
      <c r="CE7">
        <f t="shared" si="7"/>
        <v>6.2516714298853797</v>
      </c>
      <c r="CF7">
        <v>18</v>
      </c>
      <c r="CG7">
        <v>20.6</v>
      </c>
      <c r="CH7">
        <v>13.9</v>
      </c>
      <c r="CI7">
        <v>15.8</v>
      </c>
      <c r="CJ7">
        <v>13.2</v>
      </c>
      <c r="CK7">
        <v>15.9</v>
      </c>
      <c r="CL7">
        <v>17.5</v>
      </c>
      <c r="CM7">
        <v>19</v>
      </c>
      <c r="CN7">
        <v>14.6</v>
      </c>
      <c r="CO7">
        <v>15.7</v>
      </c>
      <c r="CP7">
        <v>17.8</v>
      </c>
      <c r="CQ7">
        <v>18.5</v>
      </c>
      <c r="CR7">
        <v>19.899999999999999</v>
      </c>
      <c r="CS7">
        <v>22.6</v>
      </c>
      <c r="CT7">
        <v>22.1</v>
      </c>
      <c r="CU7">
        <v>19</v>
      </c>
      <c r="CV7">
        <v>16.100000000000001</v>
      </c>
      <c r="CW7">
        <v>16.600000000000001</v>
      </c>
      <c r="CX7">
        <f t="shared" si="8"/>
        <v>316.80000000000007</v>
      </c>
      <c r="CY7">
        <f t="shared" si="9"/>
        <v>-14.489864503959117</v>
      </c>
      <c r="CZ7">
        <v>1.9</v>
      </c>
      <c r="DA7">
        <v>1.6</v>
      </c>
      <c r="DB7">
        <v>1.6</v>
      </c>
      <c r="DC7">
        <v>1.5</v>
      </c>
      <c r="DD7">
        <v>1.6</v>
      </c>
      <c r="DE7">
        <v>1.4</v>
      </c>
      <c r="DF7">
        <v>1.3</v>
      </c>
      <c r="DG7">
        <v>1.2</v>
      </c>
      <c r="DH7">
        <v>1.6</v>
      </c>
      <c r="DI7">
        <v>1.5</v>
      </c>
      <c r="DJ7">
        <v>1.4</v>
      </c>
      <c r="DK7">
        <v>1.5</v>
      </c>
      <c r="DL7">
        <v>1.3</v>
      </c>
      <c r="DM7">
        <v>1.4</v>
      </c>
      <c r="DN7">
        <v>1.5</v>
      </c>
      <c r="DO7">
        <v>1.4</v>
      </c>
      <c r="DP7">
        <v>1.3</v>
      </c>
      <c r="DQ7">
        <v>1.2</v>
      </c>
      <c r="DR7">
        <f t="shared" si="10"/>
        <v>26.199999999999996</v>
      </c>
      <c r="DS7">
        <f t="shared" si="11"/>
        <v>1.4904684406018496</v>
      </c>
    </row>
    <row r="8" spans="1:123">
      <c r="A8" s="4">
        <v>2007</v>
      </c>
      <c r="B8" s="2">
        <v>857.14285714285711</v>
      </c>
      <c r="C8">
        <v>7</v>
      </c>
      <c r="D8">
        <v>29.7</v>
      </c>
      <c r="E8">
        <v>27.4</v>
      </c>
      <c r="F8">
        <v>27.8</v>
      </c>
      <c r="G8">
        <v>27.6</v>
      </c>
      <c r="H8">
        <v>26</v>
      </c>
      <c r="I8">
        <v>25.8</v>
      </c>
      <c r="J8">
        <v>26.1</v>
      </c>
      <c r="K8">
        <v>25.9</v>
      </c>
      <c r="L8">
        <v>25.8</v>
      </c>
      <c r="M8">
        <v>24.7</v>
      </c>
      <c r="N8">
        <v>25.2</v>
      </c>
      <c r="O8">
        <v>25.3</v>
      </c>
      <c r="P8">
        <v>25.6</v>
      </c>
      <c r="Q8">
        <v>24.1</v>
      </c>
      <c r="R8">
        <v>24.3</v>
      </c>
      <c r="S8">
        <v>23.8</v>
      </c>
      <c r="T8">
        <v>21.6</v>
      </c>
      <c r="U8">
        <v>22.4</v>
      </c>
      <c r="V8">
        <f t="shared" si="0"/>
        <v>459.10000000000008</v>
      </c>
      <c r="W8">
        <f t="shared" si="1"/>
        <v>-83.126611138762513</v>
      </c>
      <c r="X8">
        <v>21.3</v>
      </c>
      <c r="Y8">
        <v>20.399999999999999</v>
      </c>
      <c r="Z8">
        <v>20</v>
      </c>
      <c r="AA8">
        <v>20.100000000000001</v>
      </c>
      <c r="AB8">
        <v>19.399999999999999</v>
      </c>
      <c r="AC8">
        <v>19.899999999999999</v>
      </c>
      <c r="AD8">
        <v>20.9</v>
      </c>
      <c r="AE8">
        <v>19.5</v>
      </c>
      <c r="AF8">
        <v>19.2</v>
      </c>
      <c r="AG8">
        <v>19.100000000000001</v>
      </c>
      <c r="AH8">
        <v>18.2</v>
      </c>
      <c r="AI8">
        <v>17.3</v>
      </c>
      <c r="AJ8">
        <v>17.8</v>
      </c>
      <c r="AK8">
        <v>15.8</v>
      </c>
      <c r="AL8">
        <v>13.5</v>
      </c>
      <c r="AM8">
        <v>12.7</v>
      </c>
      <c r="AN8">
        <v>11.4</v>
      </c>
      <c r="AO8">
        <v>11</v>
      </c>
      <c r="AP8">
        <f t="shared" si="2"/>
        <v>317.5</v>
      </c>
      <c r="AQ8">
        <f t="shared" si="3"/>
        <v>14.683712990475618</v>
      </c>
      <c r="AR8">
        <v>73</v>
      </c>
      <c r="AS8">
        <v>83</v>
      </c>
      <c r="AT8">
        <v>79</v>
      </c>
      <c r="AU8">
        <v>74</v>
      </c>
      <c r="AV8">
        <v>86</v>
      </c>
      <c r="AW8">
        <v>88</v>
      </c>
      <c r="AX8">
        <v>89</v>
      </c>
      <c r="AY8">
        <v>87</v>
      </c>
      <c r="AZ8">
        <v>87</v>
      </c>
      <c r="BA8">
        <v>89</v>
      </c>
      <c r="BB8">
        <v>84</v>
      </c>
      <c r="BC8">
        <v>78</v>
      </c>
      <c r="BD8">
        <v>81</v>
      </c>
      <c r="BE8">
        <v>73</v>
      </c>
      <c r="BF8">
        <v>53</v>
      </c>
      <c r="BG8">
        <v>49</v>
      </c>
      <c r="BH8">
        <v>64</v>
      </c>
      <c r="BI8">
        <v>49</v>
      </c>
      <c r="BJ8">
        <f t="shared" si="4"/>
        <v>1366</v>
      </c>
      <c r="BK8">
        <f t="shared" si="5"/>
        <v>233.69046119127418</v>
      </c>
      <c r="BL8">
        <v>100.3</v>
      </c>
      <c r="BM8">
        <v>135.1</v>
      </c>
      <c r="BN8">
        <v>63.7</v>
      </c>
      <c r="BO8">
        <v>69</v>
      </c>
      <c r="BP8">
        <v>76.2</v>
      </c>
      <c r="BQ8">
        <v>224.8</v>
      </c>
      <c r="BR8">
        <v>115.1</v>
      </c>
      <c r="BS8">
        <v>123.5</v>
      </c>
      <c r="BT8">
        <v>61.5</v>
      </c>
      <c r="BU8">
        <v>104.5</v>
      </c>
      <c r="BV8">
        <v>72.2</v>
      </c>
      <c r="BW8">
        <v>5.2</v>
      </c>
      <c r="BX8">
        <v>13.4</v>
      </c>
      <c r="BY8">
        <v>26.3</v>
      </c>
      <c r="BZ8">
        <v>0</v>
      </c>
      <c r="CA8">
        <v>0</v>
      </c>
      <c r="CB8">
        <v>6.6</v>
      </c>
      <c r="CC8">
        <v>0</v>
      </c>
      <c r="CD8">
        <f t="shared" si="6"/>
        <v>1197.3999999999999</v>
      </c>
      <c r="CE8">
        <f t="shared" si="7"/>
        <v>83.019105670020068</v>
      </c>
      <c r="CF8">
        <v>19</v>
      </c>
      <c r="CG8">
        <v>19.100000000000001</v>
      </c>
      <c r="CH8">
        <v>18.5</v>
      </c>
      <c r="CI8">
        <v>19.3</v>
      </c>
      <c r="CJ8">
        <v>15</v>
      </c>
      <c r="CK8">
        <v>14.1</v>
      </c>
      <c r="CL8">
        <v>15.5</v>
      </c>
      <c r="CM8">
        <v>18</v>
      </c>
      <c r="CN8">
        <v>15.5</v>
      </c>
      <c r="CO8">
        <v>14.7</v>
      </c>
      <c r="CP8">
        <v>17.7</v>
      </c>
      <c r="CQ8">
        <v>20</v>
      </c>
      <c r="CR8">
        <v>18.899999999999999</v>
      </c>
      <c r="CS8">
        <v>15.9</v>
      </c>
      <c r="CT8">
        <v>21</v>
      </c>
      <c r="CU8">
        <v>21.6</v>
      </c>
      <c r="CV8">
        <v>16.899999999999999</v>
      </c>
      <c r="CW8">
        <v>19.600000000000001</v>
      </c>
      <c r="CX8">
        <f t="shared" si="8"/>
        <v>320.3</v>
      </c>
      <c r="CY8">
        <f t="shared" si="9"/>
        <v>-14.227976915864089</v>
      </c>
      <c r="CZ8">
        <v>2</v>
      </c>
      <c r="DA8">
        <v>1.6</v>
      </c>
      <c r="DB8">
        <v>1.5</v>
      </c>
      <c r="DC8">
        <v>1.7</v>
      </c>
      <c r="DD8">
        <v>1.7</v>
      </c>
      <c r="DE8">
        <v>1.6</v>
      </c>
      <c r="DF8">
        <v>1.4</v>
      </c>
      <c r="DG8">
        <v>1.7</v>
      </c>
      <c r="DH8">
        <v>1.4</v>
      </c>
      <c r="DI8">
        <v>1.2</v>
      </c>
      <c r="DJ8">
        <v>1.3</v>
      </c>
      <c r="DK8">
        <v>1.3</v>
      </c>
      <c r="DL8">
        <v>1.2</v>
      </c>
      <c r="DM8">
        <v>1.2</v>
      </c>
      <c r="DN8">
        <v>1.3</v>
      </c>
      <c r="DO8">
        <v>1.3</v>
      </c>
      <c r="DP8">
        <v>1.3</v>
      </c>
      <c r="DQ8">
        <v>1.4</v>
      </c>
      <c r="DR8">
        <f t="shared" si="10"/>
        <v>26.099999999999998</v>
      </c>
      <c r="DS8">
        <f t="shared" si="11"/>
        <v>1.3143095696390976</v>
      </c>
    </row>
    <row r="9" spans="1:123">
      <c r="A9" s="4">
        <v>2008</v>
      </c>
      <c r="B9" s="2">
        <v>714.28571428571433</v>
      </c>
      <c r="C9">
        <v>8</v>
      </c>
      <c r="D9">
        <v>26.1</v>
      </c>
      <c r="E9">
        <v>25.6</v>
      </c>
      <c r="F9">
        <v>25.9</v>
      </c>
      <c r="G9">
        <v>25.4</v>
      </c>
      <c r="H9">
        <v>26.4</v>
      </c>
      <c r="I9">
        <v>24.5</v>
      </c>
      <c r="J9">
        <v>24.6</v>
      </c>
      <c r="K9">
        <v>24.3</v>
      </c>
      <c r="L9">
        <v>24.9</v>
      </c>
      <c r="M9">
        <v>25.4</v>
      </c>
      <c r="N9">
        <v>25.2</v>
      </c>
      <c r="O9">
        <v>25.4</v>
      </c>
      <c r="P9">
        <v>23.4</v>
      </c>
      <c r="Q9">
        <v>24.5</v>
      </c>
      <c r="R9">
        <v>24</v>
      </c>
      <c r="S9">
        <v>23.4</v>
      </c>
      <c r="T9">
        <v>22.5</v>
      </c>
      <c r="U9">
        <v>21.5</v>
      </c>
      <c r="V9">
        <f t="shared" si="0"/>
        <v>442.99999999999994</v>
      </c>
      <c r="W9">
        <f t="shared" si="1"/>
        <v>-81.210807493269272</v>
      </c>
      <c r="X9">
        <v>19.899999999999999</v>
      </c>
      <c r="Y9">
        <v>20.2</v>
      </c>
      <c r="Z9">
        <v>19.600000000000001</v>
      </c>
      <c r="AA9">
        <v>19.7</v>
      </c>
      <c r="AB9">
        <v>19.7</v>
      </c>
      <c r="AC9">
        <v>19.600000000000001</v>
      </c>
      <c r="AD9">
        <v>19.8</v>
      </c>
      <c r="AE9">
        <v>18.899999999999999</v>
      </c>
      <c r="AF9">
        <v>19.5</v>
      </c>
      <c r="AG9">
        <v>17.3</v>
      </c>
      <c r="AH9">
        <v>16.7</v>
      </c>
      <c r="AI9">
        <v>17.600000000000001</v>
      </c>
      <c r="AJ9">
        <v>16.399999999999999</v>
      </c>
      <c r="AK9">
        <v>14.8</v>
      </c>
      <c r="AL9">
        <v>16.399999999999999</v>
      </c>
      <c r="AM9">
        <v>13.4</v>
      </c>
      <c r="AN9">
        <v>11.9</v>
      </c>
      <c r="AO9">
        <v>10.9</v>
      </c>
      <c r="AP9">
        <f t="shared" si="2"/>
        <v>312.2999999999999</v>
      </c>
      <c r="AQ9">
        <f t="shared" si="3"/>
        <v>13.270571427040535</v>
      </c>
      <c r="AR9">
        <v>84</v>
      </c>
      <c r="AS9">
        <v>87</v>
      </c>
      <c r="AT9">
        <v>86</v>
      </c>
      <c r="AU9">
        <v>90</v>
      </c>
      <c r="AV9">
        <v>85</v>
      </c>
      <c r="AW9">
        <v>90</v>
      </c>
      <c r="AX9">
        <v>87</v>
      </c>
      <c r="AY9">
        <v>89</v>
      </c>
      <c r="AZ9">
        <v>90</v>
      </c>
      <c r="BA9">
        <v>84</v>
      </c>
      <c r="BB9">
        <v>79</v>
      </c>
      <c r="BC9">
        <v>80</v>
      </c>
      <c r="BD9">
        <v>82</v>
      </c>
      <c r="BE9">
        <v>75</v>
      </c>
      <c r="BF9">
        <v>86</v>
      </c>
      <c r="BG9">
        <v>72</v>
      </c>
      <c r="BH9">
        <v>60</v>
      </c>
      <c r="BI9">
        <v>63</v>
      </c>
      <c r="BJ9">
        <f t="shared" si="4"/>
        <v>1469</v>
      </c>
      <c r="BK9">
        <f t="shared" si="5"/>
        <v>236.91456649447474</v>
      </c>
      <c r="BL9">
        <v>77.599999999999994</v>
      </c>
      <c r="BM9">
        <v>78.8</v>
      </c>
      <c r="BN9">
        <v>63.1</v>
      </c>
      <c r="BO9">
        <v>135.4</v>
      </c>
      <c r="BP9">
        <v>49.9</v>
      </c>
      <c r="BQ9">
        <v>171.5</v>
      </c>
      <c r="BR9">
        <v>129.1</v>
      </c>
      <c r="BS9">
        <v>115.5</v>
      </c>
      <c r="BT9">
        <v>52.2</v>
      </c>
      <c r="BU9">
        <v>24.6</v>
      </c>
      <c r="BV9">
        <v>42.8</v>
      </c>
      <c r="BW9">
        <v>22.7</v>
      </c>
      <c r="BX9">
        <v>59.5</v>
      </c>
      <c r="BY9">
        <v>0.9</v>
      </c>
      <c r="BZ9">
        <v>17.3</v>
      </c>
      <c r="CA9">
        <v>4.3</v>
      </c>
      <c r="CB9">
        <v>0.3</v>
      </c>
      <c r="CC9">
        <v>0</v>
      </c>
      <c r="CD9">
        <f t="shared" si="6"/>
        <v>1045.5</v>
      </c>
      <c r="CE9">
        <f t="shared" si="7"/>
        <v>50.688763674648293</v>
      </c>
      <c r="CF9">
        <v>16.100000000000001</v>
      </c>
      <c r="CG9">
        <v>16</v>
      </c>
      <c r="CH9">
        <v>16.399999999999999</v>
      </c>
      <c r="CI9">
        <v>13.6</v>
      </c>
      <c r="CJ9">
        <v>16.899999999999999</v>
      </c>
      <c r="CK9">
        <v>14.8</v>
      </c>
      <c r="CL9">
        <v>15.4</v>
      </c>
      <c r="CM9">
        <v>12.2</v>
      </c>
      <c r="CN9">
        <v>14.9</v>
      </c>
      <c r="CO9">
        <v>22</v>
      </c>
      <c r="CP9">
        <v>19.399999999999999</v>
      </c>
      <c r="CQ9">
        <v>20.7</v>
      </c>
      <c r="CR9">
        <v>11.7</v>
      </c>
      <c r="CS9">
        <v>22</v>
      </c>
      <c r="CT9">
        <v>17.600000000000001</v>
      </c>
      <c r="CU9">
        <v>19.8</v>
      </c>
      <c r="CV9">
        <v>18.5</v>
      </c>
      <c r="CW9">
        <v>18.2</v>
      </c>
      <c r="CX9">
        <f t="shared" si="8"/>
        <v>306.2</v>
      </c>
      <c r="CY9">
        <f t="shared" si="9"/>
        <v>-17.959269637809488</v>
      </c>
      <c r="CZ9">
        <v>1.5</v>
      </c>
      <c r="DA9">
        <v>1.4</v>
      </c>
      <c r="DB9">
        <v>1.6</v>
      </c>
      <c r="DC9">
        <v>1.8</v>
      </c>
      <c r="DD9">
        <v>1.7</v>
      </c>
      <c r="DE9">
        <v>1.6</v>
      </c>
      <c r="DF9">
        <v>1</v>
      </c>
      <c r="DG9">
        <v>1.3</v>
      </c>
      <c r="DH9">
        <v>1.3</v>
      </c>
      <c r="DI9">
        <v>1.4</v>
      </c>
      <c r="DJ9">
        <v>1.4</v>
      </c>
      <c r="DK9">
        <v>1.3</v>
      </c>
      <c r="DL9">
        <v>1.1000000000000001</v>
      </c>
      <c r="DM9">
        <v>1.4</v>
      </c>
      <c r="DN9">
        <v>1.3</v>
      </c>
      <c r="DO9">
        <v>1.3</v>
      </c>
      <c r="DP9">
        <v>1.3</v>
      </c>
      <c r="DQ9">
        <v>1.4</v>
      </c>
      <c r="DR9">
        <f t="shared" si="10"/>
        <v>25.1</v>
      </c>
      <c r="DS9">
        <f t="shared" si="11"/>
        <v>0.96675679246437052</v>
      </c>
    </row>
    <row r="10" spans="1:123">
      <c r="A10" s="4">
        <v>2009</v>
      </c>
      <c r="B10" s="2">
        <v>700</v>
      </c>
      <c r="C10">
        <v>9</v>
      </c>
      <c r="D10">
        <v>34.9</v>
      </c>
      <c r="E10">
        <v>32.4</v>
      </c>
      <c r="F10">
        <v>30.7</v>
      </c>
      <c r="G10">
        <v>30.8</v>
      </c>
      <c r="H10">
        <v>28.2</v>
      </c>
      <c r="I10">
        <v>28.1</v>
      </c>
      <c r="J10">
        <v>27.9</v>
      </c>
      <c r="K10">
        <v>25.2</v>
      </c>
      <c r="L10">
        <v>26.1</v>
      </c>
      <c r="M10">
        <v>25.3</v>
      </c>
      <c r="N10">
        <v>25.5</v>
      </c>
      <c r="O10">
        <v>25</v>
      </c>
      <c r="P10">
        <v>25.9</v>
      </c>
      <c r="Q10">
        <v>26.1</v>
      </c>
      <c r="R10">
        <v>24</v>
      </c>
      <c r="S10">
        <v>23</v>
      </c>
      <c r="T10">
        <v>22</v>
      </c>
      <c r="U10">
        <v>21.6</v>
      </c>
      <c r="V10">
        <f t="shared" si="0"/>
        <v>482.70000000000005</v>
      </c>
      <c r="W10">
        <f t="shared" si="1"/>
        <v>-84.50711676535488</v>
      </c>
      <c r="X10">
        <v>23</v>
      </c>
      <c r="Y10">
        <v>19.3</v>
      </c>
      <c r="Z10">
        <v>21.7</v>
      </c>
      <c r="AA10">
        <v>21.8</v>
      </c>
      <c r="AB10">
        <v>21</v>
      </c>
      <c r="AC10">
        <v>20.6</v>
      </c>
      <c r="AD10">
        <v>20.7</v>
      </c>
      <c r="AE10">
        <v>19.7</v>
      </c>
      <c r="AF10">
        <v>17.399999999999999</v>
      </c>
      <c r="AG10">
        <v>19.2</v>
      </c>
      <c r="AH10">
        <v>17.3</v>
      </c>
      <c r="AI10">
        <v>17.100000000000001</v>
      </c>
      <c r="AJ10">
        <v>16.3</v>
      </c>
      <c r="AK10">
        <v>17.100000000000001</v>
      </c>
      <c r="AL10">
        <v>17.2</v>
      </c>
      <c r="AM10">
        <v>11.3</v>
      </c>
      <c r="AN10">
        <v>10.8</v>
      </c>
      <c r="AO10">
        <v>9.1</v>
      </c>
      <c r="AP10">
        <f t="shared" si="2"/>
        <v>320.60000000000002</v>
      </c>
      <c r="AQ10">
        <f t="shared" si="3"/>
        <v>11.476790906312933</v>
      </c>
      <c r="AR10">
        <v>41</v>
      </c>
      <c r="AS10">
        <v>48</v>
      </c>
      <c r="AT10">
        <v>69</v>
      </c>
      <c r="AU10">
        <v>71</v>
      </c>
      <c r="AV10">
        <v>82</v>
      </c>
      <c r="AW10">
        <v>79</v>
      </c>
      <c r="AX10">
        <v>81</v>
      </c>
      <c r="AY10">
        <v>86</v>
      </c>
      <c r="AZ10">
        <v>78</v>
      </c>
      <c r="BA10">
        <v>85</v>
      </c>
      <c r="BB10">
        <v>77</v>
      </c>
      <c r="BC10">
        <v>78</v>
      </c>
      <c r="BD10">
        <v>78</v>
      </c>
      <c r="BE10">
        <v>76</v>
      </c>
      <c r="BF10">
        <v>82</v>
      </c>
      <c r="BG10">
        <v>59</v>
      </c>
      <c r="BH10">
        <v>54</v>
      </c>
      <c r="BI10">
        <v>43</v>
      </c>
      <c r="BJ10">
        <f t="shared" si="4"/>
        <v>1267</v>
      </c>
      <c r="BK10">
        <f t="shared" si="5"/>
        <v>220.85728232290947</v>
      </c>
      <c r="BL10">
        <v>53.6</v>
      </c>
      <c r="BM10">
        <v>25.5</v>
      </c>
      <c r="BN10">
        <v>20.8</v>
      </c>
      <c r="BO10">
        <v>57.1</v>
      </c>
      <c r="BP10">
        <v>136.19999999999999</v>
      </c>
      <c r="BQ10">
        <v>17.8</v>
      </c>
      <c r="BR10">
        <v>113.8</v>
      </c>
      <c r="BS10">
        <v>46.4</v>
      </c>
      <c r="BT10">
        <v>26.5</v>
      </c>
      <c r="BU10">
        <v>56.1</v>
      </c>
      <c r="BV10">
        <v>60.1</v>
      </c>
      <c r="BW10">
        <v>67.8</v>
      </c>
      <c r="BX10">
        <v>13.2</v>
      </c>
      <c r="BY10">
        <v>33.6</v>
      </c>
      <c r="BZ10">
        <v>89.5</v>
      </c>
      <c r="CA10">
        <v>0</v>
      </c>
      <c r="CB10">
        <v>0</v>
      </c>
      <c r="CC10">
        <v>0</v>
      </c>
      <c r="CD10">
        <f t="shared" si="6"/>
        <v>818</v>
      </c>
      <c r="CE10">
        <f t="shared" si="7"/>
        <v>-5.9087119032121223</v>
      </c>
      <c r="CF10">
        <v>21.7</v>
      </c>
      <c r="CG10">
        <v>24.4</v>
      </c>
      <c r="CH10">
        <v>18.100000000000001</v>
      </c>
      <c r="CI10">
        <v>19</v>
      </c>
      <c r="CJ10">
        <v>16.5</v>
      </c>
      <c r="CK10">
        <v>20</v>
      </c>
      <c r="CL10">
        <v>19.3</v>
      </c>
      <c r="CM10">
        <v>13.3</v>
      </c>
      <c r="CN10">
        <v>22.4</v>
      </c>
      <c r="CO10">
        <v>16.5</v>
      </c>
      <c r="CP10">
        <v>14.3</v>
      </c>
      <c r="CQ10">
        <v>17.399999999999999</v>
      </c>
      <c r="CR10">
        <v>20.6</v>
      </c>
      <c r="CS10">
        <v>19.7</v>
      </c>
      <c r="CT10">
        <v>16.5</v>
      </c>
      <c r="CU10">
        <v>21.1</v>
      </c>
      <c r="CV10">
        <v>19.7</v>
      </c>
      <c r="CW10">
        <v>20.100000000000001</v>
      </c>
      <c r="CX10">
        <f t="shared" si="8"/>
        <v>340.60000000000008</v>
      </c>
      <c r="CY10">
        <f t="shared" si="9"/>
        <v>-21.384428775651529</v>
      </c>
      <c r="CZ10">
        <v>2</v>
      </c>
      <c r="DA10">
        <v>1.8</v>
      </c>
      <c r="DB10">
        <v>1.5</v>
      </c>
      <c r="DC10">
        <v>1.7</v>
      </c>
      <c r="DD10">
        <v>1.7</v>
      </c>
      <c r="DE10">
        <v>1.9</v>
      </c>
      <c r="DF10">
        <v>1.6</v>
      </c>
      <c r="DG10">
        <v>1.3</v>
      </c>
      <c r="DH10">
        <v>1.4</v>
      </c>
      <c r="DI10">
        <v>1.2</v>
      </c>
      <c r="DJ10">
        <v>1.2</v>
      </c>
      <c r="DK10">
        <v>1.4</v>
      </c>
      <c r="DL10">
        <v>1.4</v>
      </c>
      <c r="DM10">
        <v>1.3</v>
      </c>
      <c r="DN10">
        <v>1.1000000000000001</v>
      </c>
      <c r="DO10">
        <v>1.4</v>
      </c>
      <c r="DP10">
        <v>1.4</v>
      </c>
      <c r="DQ10">
        <v>1.4</v>
      </c>
      <c r="DR10">
        <f t="shared" si="10"/>
        <v>26.699999999999996</v>
      </c>
      <c r="DS10">
        <f t="shared" si="11"/>
        <v>1.3209933591298004</v>
      </c>
    </row>
    <row r="11" spans="1:123">
      <c r="A11" s="4">
        <v>2010</v>
      </c>
      <c r="B11" s="2">
        <v>857.14285714285711</v>
      </c>
      <c r="C11">
        <v>10</v>
      </c>
      <c r="D11">
        <v>32.700000000000003</v>
      </c>
      <c r="E11">
        <v>27.9</v>
      </c>
      <c r="F11">
        <v>29.1</v>
      </c>
      <c r="G11">
        <v>26.2</v>
      </c>
      <c r="H11">
        <v>26.5</v>
      </c>
      <c r="I11">
        <v>25.7</v>
      </c>
      <c r="J11">
        <v>26.2</v>
      </c>
      <c r="K11">
        <v>24.8</v>
      </c>
      <c r="L11">
        <v>24.8</v>
      </c>
      <c r="M11">
        <v>25</v>
      </c>
      <c r="N11">
        <v>24.3</v>
      </c>
      <c r="O11">
        <v>23.9</v>
      </c>
      <c r="P11">
        <v>22.9</v>
      </c>
      <c r="Q11">
        <v>24.2</v>
      </c>
      <c r="R11">
        <v>23.4</v>
      </c>
      <c r="S11">
        <v>23</v>
      </c>
      <c r="T11">
        <v>23.6</v>
      </c>
      <c r="U11">
        <v>20.9</v>
      </c>
      <c r="V11">
        <f t="shared" si="0"/>
        <v>455.09999999999991</v>
      </c>
      <c r="W11">
        <f t="shared" si="1"/>
        <v>-81.022008948234571</v>
      </c>
      <c r="X11">
        <v>20.2</v>
      </c>
      <c r="Y11">
        <v>20.3</v>
      </c>
      <c r="Z11">
        <v>20.5</v>
      </c>
      <c r="AA11">
        <v>20</v>
      </c>
      <c r="AB11">
        <v>20.2</v>
      </c>
      <c r="AC11">
        <v>19.399999999999999</v>
      </c>
      <c r="AD11">
        <v>20.2</v>
      </c>
      <c r="AE11">
        <v>20.100000000000001</v>
      </c>
      <c r="AF11">
        <v>19.3</v>
      </c>
      <c r="AG11">
        <v>19.5</v>
      </c>
      <c r="AH11">
        <v>19.2</v>
      </c>
      <c r="AI11">
        <v>18</v>
      </c>
      <c r="AJ11">
        <v>17.399999999999999</v>
      </c>
      <c r="AK11">
        <v>15.1</v>
      </c>
      <c r="AL11">
        <v>15.2</v>
      </c>
      <c r="AM11">
        <v>13.2</v>
      </c>
      <c r="AN11">
        <v>15.4</v>
      </c>
      <c r="AO11">
        <v>10.5</v>
      </c>
      <c r="AP11">
        <f t="shared" si="2"/>
        <v>323.69999999999993</v>
      </c>
      <c r="AQ11">
        <f t="shared" si="3"/>
        <v>15.874456722820915</v>
      </c>
      <c r="AR11">
        <v>49</v>
      </c>
      <c r="AS11">
        <v>75</v>
      </c>
      <c r="AT11">
        <v>74</v>
      </c>
      <c r="AU11">
        <v>86</v>
      </c>
      <c r="AV11">
        <v>85</v>
      </c>
      <c r="AW11">
        <v>87</v>
      </c>
      <c r="AX11">
        <v>89</v>
      </c>
      <c r="AY11">
        <v>91</v>
      </c>
      <c r="AZ11">
        <v>90</v>
      </c>
      <c r="BA11">
        <v>91</v>
      </c>
      <c r="BB11">
        <v>92</v>
      </c>
      <c r="BC11">
        <v>89</v>
      </c>
      <c r="BD11">
        <v>89</v>
      </c>
      <c r="BE11">
        <v>74</v>
      </c>
      <c r="BF11">
        <v>78</v>
      </c>
      <c r="BG11">
        <v>75</v>
      </c>
      <c r="BH11">
        <v>80</v>
      </c>
      <c r="BI11">
        <v>60</v>
      </c>
      <c r="BJ11">
        <f t="shared" si="4"/>
        <v>1454</v>
      </c>
      <c r="BK11">
        <f t="shared" si="5"/>
        <v>255.86051696989443</v>
      </c>
      <c r="BL11">
        <v>46.8</v>
      </c>
      <c r="BM11">
        <v>91.1</v>
      </c>
      <c r="BN11">
        <v>48.6</v>
      </c>
      <c r="BO11">
        <v>117.6</v>
      </c>
      <c r="BP11">
        <v>54.6</v>
      </c>
      <c r="BQ11">
        <v>248.1</v>
      </c>
      <c r="BR11">
        <v>90.4</v>
      </c>
      <c r="BS11">
        <v>125.5</v>
      </c>
      <c r="BT11">
        <v>200.2</v>
      </c>
      <c r="BU11">
        <v>123.4</v>
      </c>
      <c r="BV11">
        <v>141.19999999999999</v>
      </c>
      <c r="BW11">
        <v>112.4</v>
      </c>
      <c r="BX11">
        <v>171.9</v>
      </c>
      <c r="BY11">
        <v>7.3</v>
      </c>
      <c r="BZ11">
        <v>4.4000000000000004</v>
      </c>
      <c r="CA11">
        <v>0</v>
      </c>
      <c r="CB11">
        <v>3</v>
      </c>
      <c r="CC11">
        <v>7</v>
      </c>
      <c r="CD11">
        <f t="shared" si="6"/>
        <v>1593.5000000000002</v>
      </c>
      <c r="CE11">
        <f t="shared" si="7"/>
        <v>159.56375279711403</v>
      </c>
      <c r="CF11">
        <v>21</v>
      </c>
      <c r="CG11">
        <v>14.5</v>
      </c>
      <c r="CH11">
        <v>19.399999999999999</v>
      </c>
      <c r="CI11">
        <v>13.2</v>
      </c>
      <c r="CJ11">
        <v>16.7</v>
      </c>
      <c r="CK11">
        <v>15.5</v>
      </c>
      <c r="CL11">
        <v>14.8</v>
      </c>
      <c r="CM11">
        <v>13.2</v>
      </c>
      <c r="CN11">
        <v>12.6</v>
      </c>
      <c r="CO11">
        <v>16.899999999999999</v>
      </c>
      <c r="CP11">
        <v>11.4</v>
      </c>
      <c r="CQ11">
        <v>12.2</v>
      </c>
      <c r="CR11">
        <v>10.3</v>
      </c>
      <c r="CS11">
        <v>21.6</v>
      </c>
      <c r="CT11">
        <v>20.399999999999999</v>
      </c>
      <c r="CU11">
        <v>20.6</v>
      </c>
      <c r="CV11">
        <v>18.899999999999999</v>
      </c>
      <c r="CW11">
        <v>17.899999999999999</v>
      </c>
      <c r="CX11">
        <f t="shared" si="8"/>
        <v>291.09999999999997</v>
      </c>
      <c r="CY11">
        <f t="shared" si="9"/>
        <v>-13.06543738456279</v>
      </c>
      <c r="CZ11">
        <v>1.9</v>
      </c>
      <c r="DA11">
        <v>1.5</v>
      </c>
      <c r="DB11">
        <v>1.7</v>
      </c>
      <c r="DC11">
        <v>2</v>
      </c>
      <c r="DD11">
        <v>1.4</v>
      </c>
      <c r="DE11">
        <v>1.7</v>
      </c>
      <c r="DF11">
        <v>1.6</v>
      </c>
      <c r="DG11">
        <v>1.6</v>
      </c>
      <c r="DH11">
        <v>1.4</v>
      </c>
      <c r="DI11">
        <v>1.5</v>
      </c>
      <c r="DJ11">
        <v>1.5</v>
      </c>
      <c r="DK11">
        <v>1.2</v>
      </c>
      <c r="DL11">
        <v>1.2</v>
      </c>
      <c r="DM11">
        <v>1.3</v>
      </c>
      <c r="DN11">
        <v>1.3</v>
      </c>
      <c r="DO11">
        <v>1.5</v>
      </c>
      <c r="DP11">
        <v>1.2</v>
      </c>
      <c r="DQ11">
        <v>1.3</v>
      </c>
      <c r="DR11">
        <f t="shared" si="10"/>
        <v>26.799999999999997</v>
      </c>
      <c r="DS11">
        <f t="shared" si="11"/>
        <v>1.5332181580729105</v>
      </c>
    </row>
    <row r="12" spans="1:123">
      <c r="A12" s="4">
        <v>2011</v>
      </c>
      <c r="B12" s="2">
        <v>846.15384615384619</v>
      </c>
      <c r="C12">
        <v>11</v>
      </c>
      <c r="D12">
        <v>25.9</v>
      </c>
      <c r="E12">
        <v>26.5</v>
      </c>
      <c r="F12">
        <v>26</v>
      </c>
      <c r="G12">
        <v>25.9</v>
      </c>
      <c r="H12">
        <v>25.3</v>
      </c>
      <c r="I12">
        <v>26.3</v>
      </c>
      <c r="J12">
        <v>25.2</v>
      </c>
      <c r="K12">
        <v>23.9</v>
      </c>
      <c r="L12">
        <v>24.5</v>
      </c>
      <c r="M12">
        <v>25.5</v>
      </c>
      <c r="N12">
        <v>24.8</v>
      </c>
      <c r="O12">
        <v>24.2</v>
      </c>
      <c r="P12">
        <v>24.6</v>
      </c>
      <c r="Q12">
        <v>24.4</v>
      </c>
      <c r="R12">
        <v>23.9</v>
      </c>
      <c r="S12">
        <v>23.9</v>
      </c>
      <c r="T12">
        <v>22.4</v>
      </c>
      <c r="U12">
        <v>21.1</v>
      </c>
      <c r="V12">
        <f t="shared" si="0"/>
        <v>444.29999999999995</v>
      </c>
      <c r="W12">
        <f t="shared" si="1"/>
        <v>-81.798001879449785</v>
      </c>
      <c r="X12">
        <v>19.899999999999999</v>
      </c>
      <c r="Y12">
        <v>18.8</v>
      </c>
      <c r="Z12">
        <v>19.899999999999999</v>
      </c>
      <c r="AA12">
        <v>19.2</v>
      </c>
      <c r="AB12">
        <v>19.899999999999999</v>
      </c>
      <c r="AC12">
        <v>19.899999999999999</v>
      </c>
      <c r="AD12">
        <v>19.8</v>
      </c>
      <c r="AE12">
        <v>19.100000000000001</v>
      </c>
      <c r="AF12">
        <v>19.600000000000001</v>
      </c>
      <c r="AG12">
        <v>19.5</v>
      </c>
      <c r="AH12">
        <v>19.399999999999999</v>
      </c>
      <c r="AI12">
        <v>18.8</v>
      </c>
      <c r="AJ12">
        <v>16.5</v>
      </c>
      <c r="AK12">
        <v>15.2</v>
      </c>
      <c r="AL12">
        <v>15</v>
      </c>
      <c r="AM12">
        <v>14.6</v>
      </c>
      <c r="AN12">
        <v>12.2</v>
      </c>
      <c r="AO12">
        <v>10.7</v>
      </c>
      <c r="AP12">
        <f t="shared" si="2"/>
        <v>318</v>
      </c>
      <c r="AQ12">
        <f t="shared" si="3"/>
        <v>15.836402737614353</v>
      </c>
      <c r="AR12">
        <v>86</v>
      </c>
      <c r="AS12">
        <v>80</v>
      </c>
      <c r="AT12">
        <v>86</v>
      </c>
      <c r="AU12">
        <v>88</v>
      </c>
      <c r="AV12">
        <v>90</v>
      </c>
      <c r="AW12">
        <v>89</v>
      </c>
      <c r="AX12">
        <v>88</v>
      </c>
      <c r="AY12">
        <v>90</v>
      </c>
      <c r="AZ12">
        <v>92</v>
      </c>
      <c r="BA12">
        <v>87</v>
      </c>
      <c r="BB12">
        <v>88</v>
      </c>
      <c r="BC12">
        <v>90</v>
      </c>
      <c r="BD12">
        <v>80</v>
      </c>
      <c r="BE12">
        <v>77</v>
      </c>
      <c r="BF12">
        <v>82</v>
      </c>
      <c r="BG12">
        <v>66</v>
      </c>
      <c r="BH12">
        <v>63</v>
      </c>
      <c r="BI12">
        <v>59</v>
      </c>
      <c r="BJ12">
        <f t="shared" si="4"/>
        <v>1481</v>
      </c>
      <c r="BK12">
        <f t="shared" si="5"/>
        <v>240.10443120734701</v>
      </c>
      <c r="BL12">
        <v>102.3</v>
      </c>
      <c r="BM12">
        <v>80.5</v>
      </c>
      <c r="BN12">
        <v>105.3</v>
      </c>
      <c r="BO12">
        <v>107.9</v>
      </c>
      <c r="BP12">
        <v>119.4</v>
      </c>
      <c r="BQ12">
        <v>97.7</v>
      </c>
      <c r="BR12">
        <v>27.9</v>
      </c>
      <c r="BS12">
        <v>241.7</v>
      </c>
      <c r="BT12">
        <v>78.3</v>
      </c>
      <c r="BU12">
        <v>39.4</v>
      </c>
      <c r="BV12">
        <v>63.8</v>
      </c>
      <c r="BW12">
        <v>158.4</v>
      </c>
      <c r="BX12">
        <v>0</v>
      </c>
      <c r="BY12">
        <v>1.8</v>
      </c>
      <c r="BZ12">
        <v>19</v>
      </c>
      <c r="CA12">
        <v>0</v>
      </c>
      <c r="CB12">
        <v>0</v>
      </c>
      <c r="CC12">
        <v>0</v>
      </c>
      <c r="CD12">
        <f t="shared" si="6"/>
        <v>1243.4000000000001</v>
      </c>
      <c r="CE12">
        <f t="shared" si="7"/>
        <v>99.619888868452946</v>
      </c>
      <c r="CF12">
        <v>12.5</v>
      </c>
      <c r="CG12">
        <v>18.899999999999999</v>
      </c>
      <c r="CH12">
        <v>14.5</v>
      </c>
      <c r="CI12">
        <v>15.3</v>
      </c>
      <c r="CJ12">
        <v>12.2</v>
      </c>
      <c r="CK12">
        <v>17.7</v>
      </c>
      <c r="CL12">
        <v>14.8</v>
      </c>
      <c r="CM12">
        <v>10.9</v>
      </c>
      <c r="CN12">
        <v>16.399999999999999</v>
      </c>
      <c r="CO12">
        <v>19</v>
      </c>
      <c r="CP12">
        <v>16.899999999999999</v>
      </c>
      <c r="CQ12">
        <v>14.3</v>
      </c>
      <c r="CR12">
        <v>21.6</v>
      </c>
      <c r="CS12">
        <v>21.6</v>
      </c>
      <c r="CT12">
        <v>19</v>
      </c>
      <c r="CU12">
        <v>19.8</v>
      </c>
      <c r="CV12">
        <v>19.7</v>
      </c>
      <c r="CW12">
        <v>18.8</v>
      </c>
      <c r="CX12">
        <f t="shared" si="8"/>
        <v>303.90000000000003</v>
      </c>
      <c r="CY12">
        <f t="shared" si="9"/>
        <v>-19.992022486198834</v>
      </c>
      <c r="CZ12">
        <v>1.6</v>
      </c>
      <c r="DA12">
        <v>1.6</v>
      </c>
      <c r="DB12">
        <v>1.4</v>
      </c>
      <c r="DC12">
        <v>1.4</v>
      </c>
      <c r="DD12">
        <v>1.6</v>
      </c>
      <c r="DE12">
        <v>1.5</v>
      </c>
      <c r="DF12">
        <v>1.4</v>
      </c>
      <c r="DG12">
        <v>1.8</v>
      </c>
      <c r="DH12">
        <v>1.4</v>
      </c>
      <c r="DI12">
        <v>1.5</v>
      </c>
      <c r="DJ12">
        <v>1.3</v>
      </c>
      <c r="DK12">
        <v>1.2</v>
      </c>
      <c r="DL12">
        <v>1.3</v>
      </c>
      <c r="DM12">
        <v>1.4</v>
      </c>
      <c r="DN12">
        <v>1.3</v>
      </c>
      <c r="DO12">
        <v>1.2</v>
      </c>
      <c r="DP12">
        <v>1.3</v>
      </c>
      <c r="DQ12">
        <v>1.4</v>
      </c>
      <c r="DR12">
        <f t="shared" si="10"/>
        <v>25.599999999999998</v>
      </c>
      <c r="DS12">
        <f t="shared" si="11"/>
        <v>1.0550085116605856</v>
      </c>
    </row>
    <row r="13" spans="1:123">
      <c r="A13" s="4">
        <v>2012</v>
      </c>
      <c r="B13" s="2">
        <v>1416.6666666666667</v>
      </c>
      <c r="C13">
        <v>12</v>
      </c>
      <c r="D13">
        <v>34.4</v>
      </c>
      <c r="E13">
        <v>30</v>
      </c>
      <c r="F13">
        <v>27.7</v>
      </c>
      <c r="G13">
        <v>29.3</v>
      </c>
      <c r="H13">
        <v>26.7</v>
      </c>
      <c r="I13">
        <v>26.2</v>
      </c>
      <c r="J13">
        <v>25.7</v>
      </c>
      <c r="K13">
        <v>25.3</v>
      </c>
      <c r="L13">
        <v>24.4</v>
      </c>
      <c r="M13">
        <v>24.5</v>
      </c>
      <c r="N13">
        <v>24.5</v>
      </c>
      <c r="O13">
        <v>24.6</v>
      </c>
      <c r="P13">
        <v>24.2</v>
      </c>
      <c r="Q13">
        <v>24.9</v>
      </c>
      <c r="R13">
        <v>24.7</v>
      </c>
      <c r="S13">
        <v>23</v>
      </c>
      <c r="T13">
        <v>21.9</v>
      </c>
      <c r="U13">
        <v>19.600000000000001</v>
      </c>
      <c r="V13">
        <f t="shared" si="0"/>
        <v>461.59999999999997</v>
      </c>
      <c r="W13">
        <f t="shared" si="1"/>
        <v>-80.137012773155789</v>
      </c>
      <c r="X13">
        <v>20.6</v>
      </c>
      <c r="Y13">
        <v>21</v>
      </c>
      <c r="Z13">
        <v>20.399999999999999</v>
      </c>
      <c r="AA13">
        <v>21.5</v>
      </c>
      <c r="AB13">
        <v>20.9</v>
      </c>
      <c r="AC13">
        <v>20.5</v>
      </c>
      <c r="AD13">
        <v>19.8</v>
      </c>
      <c r="AE13">
        <v>20.100000000000001</v>
      </c>
      <c r="AF13">
        <v>19.7</v>
      </c>
      <c r="AG13">
        <v>20.100000000000001</v>
      </c>
      <c r="AH13">
        <v>19.600000000000001</v>
      </c>
      <c r="AI13">
        <v>19.399999999999999</v>
      </c>
      <c r="AJ13">
        <v>18.100000000000001</v>
      </c>
      <c r="AK13">
        <v>16.2</v>
      </c>
      <c r="AL13">
        <v>15.7</v>
      </c>
      <c r="AM13">
        <v>13.1</v>
      </c>
      <c r="AN13">
        <v>12.6</v>
      </c>
      <c r="AO13">
        <v>10.3</v>
      </c>
      <c r="AP13">
        <f t="shared" si="2"/>
        <v>329.6</v>
      </c>
      <c r="AQ13">
        <f t="shared" si="3"/>
        <v>16.631440846823399</v>
      </c>
      <c r="AR13">
        <v>41</v>
      </c>
      <c r="AS13">
        <v>71</v>
      </c>
      <c r="AT13">
        <v>81</v>
      </c>
      <c r="AU13">
        <v>73</v>
      </c>
      <c r="AV13">
        <v>85</v>
      </c>
      <c r="AW13">
        <v>84</v>
      </c>
      <c r="AX13">
        <v>86</v>
      </c>
      <c r="AY13">
        <v>90</v>
      </c>
      <c r="AZ13">
        <v>92</v>
      </c>
      <c r="BA13">
        <v>90</v>
      </c>
      <c r="BB13">
        <v>90</v>
      </c>
      <c r="BC13">
        <v>93</v>
      </c>
      <c r="BD13">
        <v>82</v>
      </c>
      <c r="BE13">
        <v>72</v>
      </c>
      <c r="BF13">
        <v>65</v>
      </c>
      <c r="BG13">
        <v>66</v>
      </c>
      <c r="BH13">
        <v>63</v>
      </c>
      <c r="BI13">
        <v>63</v>
      </c>
      <c r="BJ13">
        <f t="shared" si="4"/>
        <v>1387</v>
      </c>
      <c r="BK13">
        <f t="shared" si="5"/>
        <v>256.87546089635589</v>
      </c>
      <c r="BL13">
        <v>45.2</v>
      </c>
      <c r="BM13">
        <v>63.3</v>
      </c>
      <c r="BN13">
        <v>84.5</v>
      </c>
      <c r="BO13">
        <v>40.799999999999997</v>
      </c>
      <c r="BP13">
        <v>88.3</v>
      </c>
      <c r="BQ13">
        <v>150.69999999999999</v>
      </c>
      <c r="BR13">
        <v>84.1</v>
      </c>
      <c r="BS13">
        <v>210.4</v>
      </c>
      <c r="BT13">
        <v>98.5</v>
      </c>
      <c r="BU13">
        <v>35.5</v>
      </c>
      <c r="BV13">
        <v>43.9</v>
      </c>
      <c r="BW13">
        <v>109.4</v>
      </c>
      <c r="BX13">
        <v>83.5</v>
      </c>
      <c r="BY13">
        <v>4.4000000000000004</v>
      </c>
      <c r="BZ13">
        <v>0.1</v>
      </c>
      <c r="CA13">
        <v>0.3</v>
      </c>
      <c r="CB13">
        <v>0.1</v>
      </c>
      <c r="CC13">
        <v>1</v>
      </c>
      <c r="CD13">
        <f t="shared" si="6"/>
        <v>1143.9999999999998</v>
      </c>
      <c r="CE13">
        <f t="shared" si="7"/>
        <v>155.59973218208233</v>
      </c>
      <c r="CF13">
        <v>25.2</v>
      </c>
      <c r="CG13">
        <v>14.7</v>
      </c>
      <c r="CH13">
        <v>15.5</v>
      </c>
      <c r="CI13">
        <v>21.1</v>
      </c>
      <c r="CJ13">
        <v>12.5</v>
      </c>
      <c r="CK13">
        <v>10.199999999999999</v>
      </c>
      <c r="CL13">
        <v>17.7</v>
      </c>
      <c r="CM13">
        <v>16.100000000000001</v>
      </c>
      <c r="CN13">
        <v>12.1</v>
      </c>
      <c r="CO13">
        <v>16.7</v>
      </c>
      <c r="CP13">
        <v>17.5</v>
      </c>
      <c r="CQ13">
        <v>14.7</v>
      </c>
      <c r="CR13">
        <v>19.399999999999999</v>
      </c>
      <c r="CS13">
        <v>21.7</v>
      </c>
      <c r="CT13">
        <v>21</v>
      </c>
      <c r="CU13">
        <v>19.8</v>
      </c>
      <c r="CV13">
        <v>18.8</v>
      </c>
      <c r="CW13">
        <v>17.3</v>
      </c>
      <c r="CX13">
        <f t="shared" si="8"/>
        <v>312</v>
      </c>
      <c r="CY13">
        <f t="shared" si="9"/>
        <v>-2.4121433567454291</v>
      </c>
      <c r="CZ13">
        <v>2.2000000000000002</v>
      </c>
      <c r="DA13">
        <v>1.7</v>
      </c>
      <c r="DB13">
        <v>1.6</v>
      </c>
      <c r="DC13">
        <v>1.9</v>
      </c>
      <c r="DD13">
        <v>1.7</v>
      </c>
      <c r="DE13">
        <v>1.6</v>
      </c>
      <c r="DF13">
        <v>1.5</v>
      </c>
      <c r="DG13">
        <v>1.5</v>
      </c>
      <c r="DH13">
        <v>1.5</v>
      </c>
      <c r="DI13">
        <v>1.4</v>
      </c>
      <c r="DJ13">
        <v>1.3</v>
      </c>
      <c r="DK13">
        <v>2</v>
      </c>
      <c r="DL13">
        <v>1.4</v>
      </c>
      <c r="DM13">
        <v>1.4</v>
      </c>
      <c r="DN13">
        <v>1.5</v>
      </c>
      <c r="DO13">
        <v>1.5</v>
      </c>
      <c r="DP13">
        <v>1.4</v>
      </c>
      <c r="DQ13">
        <v>1.3</v>
      </c>
      <c r="DR13">
        <f t="shared" si="10"/>
        <v>28.399999999999995</v>
      </c>
      <c r="DS13">
        <f t="shared" si="11"/>
        <v>1.9069610386749067</v>
      </c>
    </row>
    <row r="14" spans="1:123">
      <c r="A14" s="4">
        <v>2013</v>
      </c>
      <c r="B14" s="2">
        <v>857.14285714285711</v>
      </c>
      <c r="C14">
        <v>13</v>
      </c>
      <c r="D14">
        <v>27.1</v>
      </c>
      <c r="E14">
        <v>26.5</v>
      </c>
      <c r="F14">
        <v>26.3</v>
      </c>
      <c r="G14">
        <v>25</v>
      </c>
      <c r="H14">
        <v>25.6</v>
      </c>
      <c r="I14">
        <v>24.9</v>
      </c>
      <c r="J14">
        <v>23.7</v>
      </c>
      <c r="K14">
        <v>24.3</v>
      </c>
      <c r="L14">
        <v>25.3</v>
      </c>
      <c r="M14">
        <v>25.1</v>
      </c>
      <c r="N14">
        <v>23.8</v>
      </c>
      <c r="O14">
        <v>24.2</v>
      </c>
      <c r="P14">
        <v>25.4</v>
      </c>
      <c r="Q14">
        <v>24.4</v>
      </c>
      <c r="R14">
        <v>23.7</v>
      </c>
      <c r="S14">
        <v>23.4</v>
      </c>
      <c r="T14">
        <v>22.8</v>
      </c>
      <c r="U14">
        <v>21.2</v>
      </c>
      <c r="V14">
        <f t="shared" si="0"/>
        <v>442.69999999999993</v>
      </c>
      <c r="W14">
        <f t="shared" si="1"/>
        <v>-81.4347225852203</v>
      </c>
      <c r="X14">
        <v>20.5</v>
      </c>
      <c r="Y14">
        <v>20.6</v>
      </c>
      <c r="Z14">
        <v>20.3</v>
      </c>
      <c r="AA14">
        <v>20.3</v>
      </c>
      <c r="AB14">
        <v>20.100000000000001</v>
      </c>
      <c r="AC14">
        <v>20.399999999999999</v>
      </c>
      <c r="AD14">
        <v>19.899999999999999</v>
      </c>
      <c r="AE14">
        <v>19.7</v>
      </c>
      <c r="AF14">
        <v>19.5</v>
      </c>
      <c r="AG14">
        <v>18.899999999999999</v>
      </c>
      <c r="AH14">
        <v>17.100000000000001</v>
      </c>
      <c r="AI14">
        <v>16.899999999999999</v>
      </c>
      <c r="AJ14">
        <v>17.3</v>
      </c>
      <c r="AK14">
        <v>17.7</v>
      </c>
      <c r="AL14">
        <v>17.100000000000001</v>
      </c>
      <c r="AM14">
        <v>16.7</v>
      </c>
      <c r="AN14">
        <v>13.5</v>
      </c>
      <c r="AO14">
        <v>12.3</v>
      </c>
      <c r="AP14">
        <f t="shared" si="2"/>
        <v>328.80000000000007</v>
      </c>
      <c r="AQ14">
        <f t="shared" si="3"/>
        <v>13.034214873800984</v>
      </c>
      <c r="AR14">
        <v>81</v>
      </c>
      <c r="AS14">
        <v>86</v>
      </c>
      <c r="AT14">
        <v>88</v>
      </c>
      <c r="AU14">
        <v>91</v>
      </c>
      <c r="AV14">
        <v>91</v>
      </c>
      <c r="AW14">
        <v>92</v>
      </c>
      <c r="AX14">
        <v>93</v>
      </c>
      <c r="AY14">
        <v>91</v>
      </c>
      <c r="AZ14">
        <v>89</v>
      </c>
      <c r="BA14">
        <v>88</v>
      </c>
      <c r="BB14">
        <v>83</v>
      </c>
      <c r="BC14">
        <v>84</v>
      </c>
      <c r="BD14">
        <v>80</v>
      </c>
      <c r="BE14">
        <v>85</v>
      </c>
      <c r="BF14">
        <v>88</v>
      </c>
      <c r="BG14">
        <v>82</v>
      </c>
      <c r="BH14">
        <v>68</v>
      </c>
      <c r="BI14">
        <v>71</v>
      </c>
      <c r="BJ14">
        <f t="shared" si="4"/>
        <v>1531</v>
      </c>
      <c r="BK14">
        <f t="shared" si="5"/>
        <v>247.56101376735421</v>
      </c>
      <c r="BL14">
        <v>78.2</v>
      </c>
      <c r="BM14">
        <v>119.7</v>
      </c>
      <c r="BN14">
        <v>44.9</v>
      </c>
      <c r="BO14">
        <v>155.4</v>
      </c>
      <c r="BP14">
        <v>68.900000000000006</v>
      </c>
      <c r="BQ14">
        <v>144.69999999999999</v>
      </c>
      <c r="BR14">
        <v>117</v>
      </c>
      <c r="BS14">
        <v>92.3</v>
      </c>
      <c r="BT14">
        <v>34.4</v>
      </c>
      <c r="BU14">
        <v>114.8</v>
      </c>
      <c r="BV14">
        <v>27.5</v>
      </c>
      <c r="BW14">
        <v>35.1</v>
      </c>
      <c r="BX14">
        <v>14.4</v>
      </c>
      <c r="BY14">
        <v>31.8</v>
      </c>
      <c r="BZ14">
        <v>11.2</v>
      </c>
      <c r="CA14">
        <v>6.8</v>
      </c>
      <c r="CB14">
        <v>2</v>
      </c>
      <c r="CC14">
        <v>0</v>
      </c>
      <c r="CD14">
        <f t="shared" si="6"/>
        <v>1099.0999999999999</v>
      </c>
      <c r="CE14">
        <f t="shared" si="7"/>
        <v>31.164586099836338</v>
      </c>
      <c r="CF14">
        <v>19.3</v>
      </c>
      <c r="CG14">
        <v>13.5</v>
      </c>
      <c r="CH14">
        <v>20.100000000000001</v>
      </c>
      <c r="CI14">
        <v>14.7</v>
      </c>
      <c r="CJ14">
        <v>18</v>
      </c>
      <c r="CK14">
        <v>17.3</v>
      </c>
      <c r="CL14">
        <v>14.5</v>
      </c>
      <c r="CM14">
        <v>15.8</v>
      </c>
      <c r="CN14">
        <v>18.2</v>
      </c>
      <c r="CO14">
        <v>15.2</v>
      </c>
      <c r="CP14">
        <v>18.8</v>
      </c>
      <c r="CQ14">
        <v>19.7</v>
      </c>
      <c r="CR14">
        <v>20.2</v>
      </c>
      <c r="CS14">
        <v>16.399999999999999</v>
      </c>
      <c r="CT14">
        <v>14.7</v>
      </c>
      <c r="CU14">
        <v>15.1</v>
      </c>
      <c r="CV14">
        <v>18.100000000000001</v>
      </c>
      <c r="CW14">
        <v>18.100000000000001</v>
      </c>
      <c r="CX14">
        <f t="shared" si="8"/>
        <v>307.70000000000005</v>
      </c>
      <c r="CY14">
        <f t="shared" si="9"/>
        <v>-18.405608894724715</v>
      </c>
      <c r="CZ14">
        <v>2</v>
      </c>
      <c r="DA14">
        <v>1.8</v>
      </c>
      <c r="DB14">
        <v>1.7</v>
      </c>
      <c r="DC14">
        <v>1.9</v>
      </c>
      <c r="DD14">
        <v>1.8</v>
      </c>
      <c r="DE14">
        <v>1.7</v>
      </c>
      <c r="DF14">
        <v>1.5</v>
      </c>
      <c r="DG14">
        <v>1.5</v>
      </c>
      <c r="DH14">
        <v>1.5</v>
      </c>
      <c r="DI14">
        <v>1.6</v>
      </c>
      <c r="DJ14">
        <v>1.6</v>
      </c>
      <c r="DK14">
        <v>1.4</v>
      </c>
      <c r="DL14">
        <v>1.4</v>
      </c>
      <c r="DM14">
        <v>1.3</v>
      </c>
      <c r="DN14">
        <v>1.4</v>
      </c>
      <c r="DO14">
        <v>1.2</v>
      </c>
      <c r="DP14">
        <v>1.4</v>
      </c>
      <c r="DQ14">
        <v>1.3</v>
      </c>
      <c r="DR14">
        <f t="shared" si="10"/>
        <v>27.999999999999996</v>
      </c>
      <c r="DS14">
        <f t="shared" si="11"/>
        <v>1.3998787700122999</v>
      </c>
    </row>
    <row r="15" spans="1:123">
      <c r="A15" s="4">
        <v>2014</v>
      </c>
      <c r="B15" s="2">
        <v>944.44444444444446</v>
      </c>
      <c r="C15">
        <v>14</v>
      </c>
      <c r="D15">
        <v>31.4</v>
      </c>
      <c r="E15">
        <v>31.9</v>
      </c>
      <c r="F15">
        <v>31.4</v>
      </c>
      <c r="G15">
        <v>26.9</v>
      </c>
      <c r="H15">
        <v>26.2</v>
      </c>
      <c r="I15">
        <v>27.1</v>
      </c>
      <c r="J15">
        <v>26.3</v>
      </c>
      <c r="K15">
        <v>25.7</v>
      </c>
      <c r="L15">
        <v>27.3</v>
      </c>
      <c r="M15">
        <v>26</v>
      </c>
      <c r="N15">
        <v>25.6</v>
      </c>
      <c r="O15">
        <v>24.9</v>
      </c>
      <c r="P15">
        <v>25.6</v>
      </c>
      <c r="Q15">
        <v>23.5</v>
      </c>
      <c r="R15">
        <v>23.2</v>
      </c>
      <c r="S15">
        <v>23.4</v>
      </c>
      <c r="T15">
        <v>21.7</v>
      </c>
      <c r="U15">
        <v>21.5</v>
      </c>
      <c r="V15">
        <f t="shared" si="0"/>
        <v>469.59999999999997</v>
      </c>
      <c r="W15">
        <f t="shared" si="1"/>
        <v>-83.407220113364673</v>
      </c>
      <c r="X15">
        <v>21.9</v>
      </c>
      <c r="Y15">
        <v>21.9</v>
      </c>
      <c r="Z15">
        <v>22.8</v>
      </c>
      <c r="AA15">
        <v>20.8</v>
      </c>
      <c r="AB15">
        <v>19.8</v>
      </c>
      <c r="AC15">
        <v>20.7</v>
      </c>
      <c r="AD15">
        <v>20.3</v>
      </c>
      <c r="AE15">
        <v>18.8</v>
      </c>
      <c r="AF15">
        <v>18.899999999999999</v>
      </c>
      <c r="AG15">
        <v>19.5</v>
      </c>
      <c r="AH15">
        <v>19.2</v>
      </c>
      <c r="AI15">
        <v>17.5</v>
      </c>
      <c r="AJ15">
        <v>17.3</v>
      </c>
      <c r="AK15">
        <v>15.6</v>
      </c>
      <c r="AL15">
        <v>17</v>
      </c>
      <c r="AM15">
        <v>13.9</v>
      </c>
      <c r="AN15">
        <v>11.9</v>
      </c>
      <c r="AO15">
        <v>12.5</v>
      </c>
      <c r="AP15">
        <f t="shared" si="2"/>
        <v>330.29999999999995</v>
      </c>
      <c r="AQ15">
        <f t="shared" si="3"/>
        <v>12.729527736257213</v>
      </c>
      <c r="AR15">
        <v>54</v>
      </c>
      <c r="AS15">
        <v>56</v>
      </c>
      <c r="AT15">
        <v>57</v>
      </c>
      <c r="AU15">
        <v>80</v>
      </c>
      <c r="AV15">
        <v>87</v>
      </c>
      <c r="AW15">
        <v>84</v>
      </c>
      <c r="AX15">
        <v>88</v>
      </c>
      <c r="AY15">
        <v>83</v>
      </c>
      <c r="AZ15">
        <v>68</v>
      </c>
      <c r="BA15">
        <v>75</v>
      </c>
      <c r="BB15">
        <v>85</v>
      </c>
      <c r="BC15">
        <v>85</v>
      </c>
      <c r="BD15">
        <v>80</v>
      </c>
      <c r="BE15">
        <v>80</v>
      </c>
      <c r="BF15">
        <v>79</v>
      </c>
      <c r="BG15">
        <v>64</v>
      </c>
      <c r="BH15">
        <v>67</v>
      </c>
      <c r="BI15">
        <v>67</v>
      </c>
      <c r="BJ15">
        <f t="shared" si="4"/>
        <v>1339</v>
      </c>
      <c r="BK15">
        <f t="shared" si="5"/>
        <v>232.74959293984568</v>
      </c>
      <c r="BL15">
        <v>12.2</v>
      </c>
      <c r="BM15">
        <v>33.700000000000003</v>
      </c>
      <c r="BN15">
        <v>98.7</v>
      </c>
      <c r="BO15">
        <v>79.2</v>
      </c>
      <c r="BP15">
        <v>53</v>
      </c>
      <c r="BQ15">
        <v>89.7</v>
      </c>
      <c r="BR15">
        <v>116.8</v>
      </c>
      <c r="BS15">
        <v>154.5</v>
      </c>
      <c r="BT15">
        <v>2.4</v>
      </c>
      <c r="BU15">
        <v>26.9</v>
      </c>
      <c r="BV15">
        <v>41.4</v>
      </c>
      <c r="BW15">
        <v>21.4</v>
      </c>
      <c r="BX15">
        <v>0.5</v>
      </c>
      <c r="BY15">
        <v>35.9</v>
      </c>
      <c r="BZ15">
        <v>10.7</v>
      </c>
      <c r="CA15">
        <v>11.1</v>
      </c>
      <c r="CB15">
        <v>0.5</v>
      </c>
      <c r="CC15">
        <v>12.8</v>
      </c>
      <c r="CD15">
        <f t="shared" si="6"/>
        <v>801.39999999999986</v>
      </c>
      <c r="CE15">
        <f t="shared" si="7"/>
        <v>60.652535071945962</v>
      </c>
      <c r="CF15">
        <v>20.6</v>
      </c>
      <c r="CG15">
        <v>22.5</v>
      </c>
      <c r="CH15">
        <v>17.600000000000001</v>
      </c>
      <c r="CI15">
        <v>12</v>
      </c>
      <c r="CJ15">
        <v>13.5</v>
      </c>
      <c r="CK15">
        <v>18</v>
      </c>
      <c r="CL15">
        <v>18.899999999999999</v>
      </c>
      <c r="CM15">
        <v>18.3</v>
      </c>
      <c r="CN15">
        <v>23.4</v>
      </c>
      <c r="CO15">
        <v>17.7</v>
      </c>
      <c r="CP15">
        <v>16.2</v>
      </c>
      <c r="CQ15">
        <v>18.2</v>
      </c>
      <c r="CR15">
        <v>21.7</v>
      </c>
      <c r="CS15">
        <v>18.7</v>
      </c>
      <c r="CT15">
        <v>17</v>
      </c>
      <c r="CU15">
        <v>18.399999999999999</v>
      </c>
      <c r="CV15">
        <v>18.100000000000001</v>
      </c>
      <c r="CW15">
        <v>16.600000000000001</v>
      </c>
      <c r="CX15">
        <f t="shared" si="8"/>
        <v>327.39999999999998</v>
      </c>
      <c r="CY15">
        <f t="shared" si="9"/>
        <v>-20.770135680543543</v>
      </c>
      <c r="CZ15">
        <v>2</v>
      </c>
      <c r="DA15">
        <v>2</v>
      </c>
      <c r="DB15">
        <v>1.7</v>
      </c>
      <c r="DC15">
        <v>1.3</v>
      </c>
      <c r="DD15">
        <v>1.6</v>
      </c>
      <c r="DE15">
        <v>1.6</v>
      </c>
      <c r="DF15">
        <v>1.6</v>
      </c>
      <c r="DG15">
        <v>1.8</v>
      </c>
      <c r="DH15">
        <v>1.7</v>
      </c>
      <c r="DI15">
        <v>1.3</v>
      </c>
      <c r="DJ15">
        <v>1.5</v>
      </c>
      <c r="DK15">
        <v>1.5</v>
      </c>
      <c r="DL15">
        <v>1.5</v>
      </c>
      <c r="DM15">
        <v>1.4</v>
      </c>
      <c r="DN15">
        <v>1.1000000000000001</v>
      </c>
      <c r="DO15">
        <v>1.3</v>
      </c>
      <c r="DP15">
        <v>1.4</v>
      </c>
      <c r="DQ15">
        <v>1.3</v>
      </c>
      <c r="DR15">
        <f t="shared" si="10"/>
        <v>27.599999999999998</v>
      </c>
      <c r="DS15">
        <f t="shared" si="11"/>
        <v>1.3721007810033301</v>
      </c>
    </row>
    <row r="16" spans="1:123">
      <c r="A16" s="4">
        <v>2015</v>
      </c>
      <c r="B16" s="2">
        <v>875</v>
      </c>
      <c r="C16">
        <v>15</v>
      </c>
      <c r="D16">
        <v>30.1</v>
      </c>
      <c r="E16">
        <v>29</v>
      </c>
      <c r="F16">
        <v>26.5</v>
      </c>
      <c r="G16">
        <v>25.9</v>
      </c>
      <c r="H16">
        <v>26.1</v>
      </c>
      <c r="I16">
        <v>25.9</v>
      </c>
      <c r="J16">
        <v>24.9</v>
      </c>
      <c r="K16">
        <v>25.7</v>
      </c>
      <c r="L16">
        <v>25.5</v>
      </c>
      <c r="M16">
        <v>26</v>
      </c>
      <c r="N16">
        <v>25.8</v>
      </c>
      <c r="O16">
        <v>26.6</v>
      </c>
      <c r="P16">
        <v>25.5</v>
      </c>
      <c r="Q16">
        <v>24.2</v>
      </c>
      <c r="R16">
        <v>25.4</v>
      </c>
      <c r="S16">
        <v>23.9</v>
      </c>
      <c r="T16">
        <v>23</v>
      </c>
      <c r="U16">
        <v>21.8</v>
      </c>
      <c r="V16">
        <f t="shared" si="0"/>
        <v>461.8</v>
      </c>
      <c r="W16">
        <f t="shared" si="1"/>
        <v>-82.898883113137373</v>
      </c>
      <c r="X16">
        <v>20.100000000000001</v>
      </c>
      <c r="Y16">
        <v>20.5</v>
      </c>
      <c r="Z16">
        <v>19.899999999999999</v>
      </c>
      <c r="AA16">
        <v>20.5</v>
      </c>
      <c r="AB16">
        <v>19.8</v>
      </c>
      <c r="AC16">
        <v>19.7</v>
      </c>
      <c r="AD16">
        <v>20.2</v>
      </c>
      <c r="AE16">
        <v>19.899999999999999</v>
      </c>
      <c r="AF16">
        <v>18.600000000000001</v>
      </c>
      <c r="AG16">
        <v>18.7</v>
      </c>
      <c r="AH16">
        <v>17</v>
      </c>
      <c r="AI16">
        <v>17.600000000000001</v>
      </c>
      <c r="AJ16">
        <v>17.899999999999999</v>
      </c>
      <c r="AK16">
        <v>15.4</v>
      </c>
      <c r="AL16">
        <v>14.8</v>
      </c>
      <c r="AM16">
        <v>14.9</v>
      </c>
      <c r="AN16">
        <v>14.1</v>
      </c>
      <c r="AO16">
        <v>11.4</v>
      </c>
      <c r="AP16">
        <f t="shared" si="2"/>
        <v>320.99999999999994</v>
      </c>
      <c r="AQ16">
        <f t="shared" si="3"/>
        <v>14.448745342199507</v>
      </c>
      <c r="AR16">
        <v>58</v>
      </c>
      <c r="AS16">
        <v>74</v>
      </c>
      <c r="AT16">
        <v>84</v>
      </c>
      <c r="AU16">
        <v>89</v>
      </c>
      <c r="AV16">
        <v>88</v>
      </c>
      <c r="AW16">
        <v>87</v>
      </c>
      <c r="AX16">
        <v>91</v>
      </c>
      <c r="AY16">
        <v>89</v>
      </c>
      <c r="AZ16">
        <v>89</v>
      </c>
      <c r="BA16">
        <v>81</v>
      </c>
      <c r="BB16">
        <v>72</v>
      </c>
      <c r="BC16">
        <v>67</v>
      </c>
      <c r="BD16">
        <v>79</v>
      </c>
      <c r="BE16">
        <v>74</v>
      </c>
      <c r="BF16">
        <v>61</v>
      </c>
      <c r="BG16">
        <v>72</v>
      </c>
      <c r="BH16">
        <v>67</v>
      </c>
      <c r="BI16">
        <v>58</v>
      </c>
      <c r="BJ16">
        <f t="shared" si="4"/>
        <v>1380</v>
      </c>
      <c r="BK16">
        <f t="shared" si="5"/>
        <v>237.21284770466744</v>
      </c>
      <c r="BL16">
        <v>72.2</v>
      </c>
      <c r="BM16">
        <v>103.4</v>
      </c>
      <c r="BN16">
        <v>172.2</v>
      </c>
      <c r="BO16">
        <v>67.599999999999994</v>
      </c>
      <c r="BP16">
        <v>57.9</v>
      </c>
      <c r="BQ16">
        <v>42.1</v>
      </c>
      <c r="BR16">
        <v>112.9</v>
      </c>
      <c r="BS16">
        <v>74.2</v>
      </c>
      <c r="BT16">
        <v>125.1</v>
      </c>
      <c r="BU16">
        <v>35.4</v>
      </c>
      <c r="BV16">
        <v>1.2</v>
      </c>
      <c r="BW16">
        <v>5.3</v>
      </c>
      <c r="BX16">
        <v>47</v>
      </c>
      <c r="BY16">
        <v>0.1</v>
      </c>
      <c r="BZ16">
        <v>0</v>
      </c>
      <c r="CA16">
        <v>12.9</v>
      </c>
      <c r="CB16">
        <v>0.7</v>
      </c>
      <c r="CC16">
        <v>3.8</v>
      </c>
      <c r="CD16">
        <f t="shared" si="6"/>
        <v>934</v>
      </c>
      <c r="CE16">
        <f t="shared" si="7"/>
        <v>95.332231392247564</v>
      </c>
      <c r="CF16">
        <v>18.899999999999999</v>
      </c>
      <c r="CG16">
        <v>18.2</v>
      </c>
      <c r="CH16">
        <v>14.2</v>
      </c>
      <c r="CI16">
        <v>14.6</v>
      </c>
      <c r="CJ16">
        <v>21.7</v>
      </c>
      <c r="CK16">
        <v>15.8</v>
      </c>
      <c r="CL16">
        <v>15.1</v>
      </c>
      <c r="CM16">
        <v>18.3</v>
      </c>
      <c r="CN16">
        <v>20.5</v>
      </c>
      <c r="CO16">
        <v>23.3</v>
      </c>
      <c r="CP16">
        <v>22.7</v>
      </c>
      <c r="CQ16">
        <v>23.2</v>
      </c>
      <c r="CR16">
        <v>15.6</v>
      </c>
      <c r="CS16">
        <v>21.1</v>
      </c>
      <c r="CT16">
        <v>22.7</v>
      </c>
      <c r="CU16">
        <v>17.899999999999999</v>
      </c>
      <c r="CV16">
        <v>18.2</v>
      </c>
      <c r="CW16">
        <v>17.3</v>
      </c>
      <c r="CX16">
        <f t="shared" si="8"/>
        <v>339.29999999999995</v>
      </c>
      <c r="CY16">
        <f t="shared" si="9"/>
        <v>-19.287912624909595</v>
      </c>
      <c r="CZ16">
        <v>1.9</v>
      </c>
      <c r="DA16">
        <v>1.9</v>
      </c>
      <c r="DB16">
        <v>1.7</v>
      </c>
      <c r="DC16">
        <v>1.8</v>
      </c>
      <c r="DD16">
        <v>1.7</v>
      </c>
      <c r="DE16">
        <v>1.8</v>
      </c>
      <c r="DF16">
        <v>1.7</v>
      </c>
      <c r="DG16">
        <v>1.8</v>
      </c>
      <c r="DH16">
        <v>1.7</v>
      </c>
      <c r="DI16">
        <v>1.7</v>
      </c>
      <c r="DJ16">
        <v>1.7</v>
      </c>
      <c r="DK16">
        <v>1.4</v>
      </c>
      <c r="DL16">
        <v>1.3</v>
      </c>
      <c r="DM16">
        <v>1.4</v>
      </c>
      <c r="DN16">
        <v>1.4</v>
      </c>
      <c r="DO16">
        <v>1.3</v>
      </c>
      <c r="DP16">
        <v>1.4</v>
      </c>
      <c r="DQ16">
        <v>1.3</v>
      </c>
      <c r="DR16">
        <f t="shared" si="10"/>
        <v>28.899999999999995</v>
      </c>
      <c r="DS16">
        <f t="shared" si="11"/>
        <v>1.4862182525680474</v>
      </c>
    </row>
    <row r="17" spans="1:123">
      <c r="A17" s="4">
        <v>2016</v>
      </c>
      <c r="B17" s="2">
        <v>562.5</v>
      </c>
      <c r="C17">
        <v>16</v>
      </c>
      <c r="D17">
        <v>31.3</v>
      </c>
      <c r="E17">
        <v>29.2</v>
      </c>
      <c r="F17">
        <v>28</v>
      </c>
      <c r="G17">
        <v>26.4</v>
      </c>
      <c r="H17">
        <v>26.2</v>
      </c>
      <c r="I17">
        <v>25.4</v>
      </c>
      <c r="J17">
        <v>25.5</v>
      </c>
      <c r="K17">
        <v>25.7</v>
      </c>
      <c r="L17">
        <v>25.7</v>
      </c>
      <c r="M17">
        <v>25.4</v>
      </c>
      <c r="N17">
        <v>25.8</v>
      </c>
      <c r="O17">
        <v>25.5</v>
      </c>
      <c r="P17">
        <v>25.2</v>
      </c>
      <c r="Q17">
        <v>24.5</v>
      </c>
      <c r="R17">
        <v>25.2</v>
      </c>
      <c r="S17">
        <v>24.4</v>
      </c>
      <c r="T17">
        <v>23.5</v>
      </c>
      <c r="U17">
        <v>23.4</v>
      </c>
      <c r="V17">
        <f t="shared" si="0"/>
        <v>466.2999999999999</v>
      </c>
      <c r="W17">
        <f t="shared" si="1"/>
        <v>-84.658151758667799</v>
      </c>
      <c r="X17">
        <v>22.3</v>
      </c>
      <c r="Y17">
        <v>21</v>
      </c>
      <c r="Z17">
        <v>21.3</v>
      </c>
      <c r="AA17">
        <v>20.3</v>
      </c>
      <c r="AB17">
        <v>19.7</v>
      </c>
      <c r="AC17">
        <v>19.899999999999999</v>
      </c>
      <c r="AD17">
        <v>19.7</v>
      </c>
      <c r="AE17">
        <v>19.8</v>
      </c>
      <c r="AF17">
        <v>20.5</v>
      </c>
      <c r="AG17">
        <v>19.600000000000001</v>
      </c>
      <c r="AH17">
        <v>18.600000000000001</v>
      </c>
      <c r="AI17">
        <v>18.100000000000001</v>
      </c>
      <c r="AJ17">
        <v>18.100000000000001</v>
      </c>
      <c r="AK17">
        <v>16.7</v>
      </c>
      <c r="AL17">
        <v>17.600000000000001</v>
      </c>
      <c r="AM17">
        <v>13.5</v>
      </c>
      <c r="AN17">
        <v>12.4</v>
      </c>
      <c r="AO17">
        <v>11.2</v>
      </c>
      <c r="AP17">
        <f t="shared" si="2"/>
        <v>330.29999999999995</v>
      </c>
      <c r="AQ17">
        <f t="shared" si="3"/>
        <v>14.333300183929243</v>
      </c>
      <c r="AR17">
        <v>66</v>
      </c>
      <c r="AS17">
        <v>75</v>
      </c>
      <c r="AT17">
        <v>77</v>
      </c>
      <c r="AU17">
        <v>83</v>
      </c>
      <c r="AV17">
        <v>88</v>
      </c>
      <c r="AW17">
        <v>87</v>
      </c>
      <c r="AX17">
        <v>87</v>
      </c>
      <c r="AY17">
        <v>85</v>
      </c>
      <c r="AZ17">
        <v>86</v>
      </c>
      <c r="BA17">
        <v>85</v>
      </c>
      <c r="BB17">
        <v>81</v>
      </c>
      <c r="BC17">
        <v>80</v>
      </c>
      <c r="BD17">
        <v>80</v>
      </c>
      <c r="BE17">
        <v>79</v>
      </c>
      <c r="BF17">
        <v>76</v>
      </c>
      <c r="BG17">
        <v>61</v>
      </c>
      <c r="BH17">
        <v>56</v>
      </c>
      <c r="BI17">
        <v>49</v>
      </c>
      <c r="BJ17">
        <f t="shared" si="4"/>
        <v>1381</v>
      </c>
      <c r="BK17">
        <f t="shared" si="5"/>
        <v>230.35968578541181</v>
      </c>
      <c r="BL17">
        <v>37.5</v>
      </c>
      <c r="BM17">
        <v>55.6</v>
      </c>
      <c r="BN17">
        <v>41.2</v>
      </c>
      <c r="BO17">
        <v>148.30000000000001</v>
      </c>
      <c r="BP17">
        <v>109.4</v>
      </c>
      <c r="BQ17">
        <v>78.3</v>
      </c>
      <c r="BR17">
        <v>120.1</v>
      </c>
      <c r="BS17">
        <v>36</v>
      </c>
      <c r="BT17">
        <v>37.700000000000003</v>
      </c>
      <c r="BU17">
        <v>40.6</v>
      </c>
      <c r="BV17">
        <v>21.5</v>
      </c>
      <c r="BW17">
        <v>9.5</v>
      </c>
      <c r="BX17">
        <v>22.8</v>
      </c>
      <c r="BY17">
        <v>4.4000000000000004</v>
      </c>
      <c r="BZ17">
        <v>11.2</v>
      </c>
      <c r="CA17">
        <v>0</v>
      </c>
      <c r="CB17">
        <v>0</v>
      </c>
      <c r="CC17">
        <v>0</v>
      </c>
      <c r="CD17">
        <f t="shared" si="6"/>
        <v>774.1</v>
      </c>
      <c r="CE17">
        <f t="shared" si="7"/>
        <v>-0.78688273280084875</v>
      </c>
      <c r="CF17">
        <v>20.2</v>
      </c>
      <c r="CG17">
        <v>16.399999999999999</v>
      </c>
      <c r="CH17">
        <v>16</v>
      </c>
      <c r="CI17">
        <v>13.6</v>
      </c>
      <c r="CJ17">
        <v>15.4</v>
      </c>
      <c r="CK17">
        <v>16.7</v>
      </c>
      <c r="CL17">
        <v>13.1</v>
      </c>
      <c r="CM17">
        <v>14.6</v>
      </c>
      <c r="CN17">
        <v>18.8</v>
      </c>
      <c r="CO17">
        <v>16.3</v>
      </c>
      <c r="CP17">
        <v>22.2</v>
      </c>
      <c r="CQ17">
        <v>19</v>
      </c>
      <c r="CR17">
        <v>19</v>
      </c>
      <c r="CS17">
        <v>19.8</v>
      </c>
      <c r="CT17">
        <v>17.399999999999999</v>
      </c>
      <c r="CU17">
        <v>20.6</v>
      </c>
      <c r="CV17">
        <v>20.399999999999999</v>
      </c>
      <c r="CW17">
        <v>20.2</v>
      </c>
      <c r="CX17">
        <f t="shared" si="8"/>
        <v>319.7</v>
      </c>
      <c r="CY17">
        <f t="shared" si="9"/>
        <v>-19.652622690107755</v>
      </c>
      <c r="CZ17">
        <v>1.8</v>
      </c>
      <c r="DA17">
        <v>1.9</v>
      </c>
      <c r="DB17">
        <v>1.8</v>
      </c>
      <c r="DC17">
        <v>1.7</v>
      </c>
      <c r="DD17">
        <v>1.9</v>
      </c>
      <c r="DE17">
        <v>1.5</v>
      </c>
      <c r="DF17">
        <v>1.5</v>
      </c>
      <c r="DG17">
        <v>1.5</v>
      </c>
      <c r="DH17">
        <v>1.2</v>
      </c>
      <c r="DI17">
        <v>1.2</v>
      </c>
      <c r="DJ17">
        <v>1.5</v>
      </c>
      <c r="DK17">
        <v>1.3</v>
      </c>
      <c r="DL17">
        <v>1.2</v>
      </c>
      <c r="DM17">
        <v>1.2</v>
      </c>
      <c r="DN17">
        <v>1.2</v>
      </c>
      <c r="DO17">
        <v>1.5</v>
      </c>
      <c r="DP17">
        <v>1.5</v>
      </c>
      <c r="DQ17">
        <v>1.5</v>
      </c>
      <c r="DR17">
        <f t="shared" si="10"/>
        <v>26.9</v>
      </c>
      <c r="DS17">
        <f t="shared" si="11"/>
        <v>0.82651962526554779</v>
      </c>
    </row>
    <row r="18" spans="1:123">
      <c r="A18" s="4">
        <v>2017</v>
      </c>
      <c r="C18">
        <v>17</v>
      </c>
      <c r="D18">
        <v>27.3</v>
      </c>
      <c r="E18">
        <v>27.9</v>
      </c>
      <c r="F18">
        <v>26.6</v>
      </c>
      <c r="G18">
        <v>27.4</v>
      </c>
      <c r="H18">
        <v>26.1</v>
      </c>
      <c r="I18">
        <v>25.5</v>
      </c>
      <c r="J18">
        <v>26.3</v>
      </c>
      <c r="K18">
        <v>26.8</v>
      </c>
      <c r="L18">
        <v>25.5</v>
      </c>
      <c r="M18">
        <v>25.1</v>
      </c>
      <c r="N18">
        <v>25</v>
      </c>
      <c r="O18">
        <v>25.9</v>
      </c>
      <c r="P18">
        <v>25.5</v>
      </c>
      <c r="Q18">
        <v>25.4</v>
      </c>
      <c r="R18">
        <v>25.3</v>
      </c>
      <c r="S18">
        <v>24.6</v>
      </c>
      <c r="T18">
        <v>24.7</v>
      </c>
      <c r="U18">
        <v>22.1</v>
      </c>
      <c r="V18">
        <f t="shared" si="0"/>
        <v>463.00000000000006</v>
      </c>
      <c r="W18">
        <f t="shared" si="1"/>
        <v>-85.615705401875914</v>
      </c>
      <c r="X18">
        <v>20.7</v>
      </c>
      <c r="Y18">
        <v>20.399999999999999</v>
      </c>
      <c r="Z18">
        <v>20.100000000000001</v>
      </c>
      <c r="AA18">
        <v>20.100000000000001</v>
      </c>
      <c r="AB18">
        <v>20.100000000000001</v>
      </c>
      <c r="AC18">
        <v>19.8</v>
      </c>
      <c r="AD18">
        <v>20.2</v>
      </c>
      <c r="AE18">
        <v>19.5</v>
      </c>
      <c r="AF18">
        <v>19.5</v>
      </c>
      <c r="AG18">
        <v>19.2</v>
      </c>
      <c r="AH18">
        <v>17.8</v>
      </c>
      <c r="AI18">
        <v>18</v>
      </c>
      <c r="AJ18">
        <v>17.899999999999999</v>
      </c>
      <c r="AK18">
        <v>17.399999999999999</v>
      </c>
      <c r="AL18">
        <v>15.3</v>
      </c>
      <c r="AM18">
        <v>14.5</v>
      </c>
      <c r="AN18">
        <v>13.2</v>
      </c>
      <c r="AO18">
        <v>10.8</v>
      </c>
      <c r="AP18">
        <f t="shared" si="2"/>
        <v>324.5</v>
      </c>
      <c r="AQ18">
        <f t="shared" si="3"/>
        <v>15.079259122794106</v>
      </c>
      <c r="AR18">
        <v>80</v>
      </c>
      <c r="AS18">
        <v>81</v>
      </c>
      <c r="AT18">
        <v>82</v>
      </c>
      <c r="AU18">
        <v>81</v>
      </c>
      <c r="AV18">
        <v>86</v>
      </c>
      <c r="AW18">
        <v>90</v>
      </c>
      <c r="AX18">
        <v>90</v>
      </c>
      <c r="AY18">
        <v>85</v>
      </c>
      <c r="AZ18">
        <v>88</v>
      </c>
      <c r="BA18">
        <v>87</v>
      </c>
      <c r="BB18">
        <v>88</v>
      </c>
      <c r="BC18">
        <v>78</v>
      </c>
      <c r="BD18">
        <v>77</v>
      </c>
      <c r="BE18">
        <v>77</v>
      </c>
      <c r="BF18">
        <v>65</v>
      </c>
      <c r="BG18">
        <v>68</v>
      </c>
      <c r="BH18">
        <v>56</v>
      </c>
      <c r="BI18">
        <v>54</v>
      </c>
      <c r="BJ18">
        <f t="shared" si="4"/>
        <v>1413</v>
      </c>
      <c r="BK18">
        <f t="shared" si="5"/>
        <v>230.10683454733348</v>
      </c>
      <c r="BL18">
        <v>128.6</v>
      </c>
      <c r="BM18">
        <v>60.8</v>
      </c>
      <c r="BN18">
        <v>97.9</v>
      </c>
      <c r="BO18">
        <v>32.700000000000003</v>
      </c>
      <c r="BP18">
        <v>81.3</v>
      </c>
      <c r="BQ18">
        <v>121.2</v>
      </c>
      <c r="BR18">
        <v>60.5</v>
      </c>
      <c r="BS18">
        <v>40.6</v>
      </c>
      <c r="BT18">
        <v>110.5</v>
      </c>
      <c r="BU18">
        <v>125.3</v>
      </c>
      <c r="BV18">
        <v>25.9</v>
      </c>
      <c r="BW18">
        <v>3.9</v>
      </c>
      <c r="BX18">
        <v>97.5</v>
      </c>
      <c r="BY18">
        <v>9</v>
      </c>
      <c r="BZ18">
        <v>0</v>
      </c>
      <c r="CA18">
        <v>0</v>
      </c>
      <c r="CB18">
        <v>0</v>
      </c>
      <c r="CC18">
        <v>0</v>
      </c>
      <c r="CD18">
        <f t="shared" si="6"/>
        <v>995.69999999999993</v>
      </c>
      <c r="CE18">
        <f t="shared" si="7"/>
        <v>58.858931194198632</v>
      </c>
      <c r="CF18">
        <v>14.3</v>
      </c>
      <c r="CG18">
        <v>16.399999999999999</v>
      </c>
      <c r="CH18">
        <v>14.5</v>
      </c>
      <c r="CI18">
        <v>16.8</v>
      </c>
      <c r="CJ18">
        <v>15.1</v>
      </c>
      <c r="CK18">
        <v>12.3</v>
      </c>
      <c r="CL18">
        <v>15.6</v>
      </c>
      <c r="CM18">
        <v>19.8</v>
      </c>
      <c r="CN18">
        <v>14.7</v>
      </c>
      <c r="CO18">
        <v>14.8</v>
      </c>
      <c r="CP18">
        <v>21.2</v>
      </c>
      <c r="CQ18">
        <v>21</v>
      </c>
      <c r="CR18">
        <v>15.3</v>
      </c>
      <c r="CS18">
        <v>18.3</v>
      </c>
      <c r="CT18">
        <v>21.6</v>
      </c>
      <c r="CU18">
        <v>20.399999999999999</v>
      </c>
      <c r="CV18">
        <v>20.6</v>
      </c>
      <c r="CW18">
        <v>18.600000000000001</v>
      </c>
      <c r="CX18">
        <f t="shared" si="8"/>
        <v>311.3</v>
      </c>
      <c r="CY18">
        <f t="shared" si="9"/>
        <v>-14.603145817048153</v>
      </c>
      <c r="CZ18">
        <v>1.3</v>
      </c>
      <c r="DA18">
        <v>1.8</v>
      </c>
      <c r="DB18">
        <v>1.6</v>
      </c>
      <c r="DC18">
        <v>1.5</v>
      </c>
      <c r="DD18">
        <v>1.4</v>
      </c>
      <c r="DE18">
        <v>1.6</v>
      </c>
      <c r="DF18">
        <v>1.8</v>
      </c>
      <c r="DG18">
        <v>1.5</v>
      </c>
      <c r="DH18">
        <v>1.4</v>
      </c>
      <c r="DI18">
        <v>1.2</v>
      </c>
      <c r="DJ18">
        <v>1.5</v>
      </c>
      <c r="DK18">
        <v>1.3</v>
      </c>
      <c r="DL18">
        <v>1.2</v>
      </c>
      <c r="DM18">
        <v>1.4</v>
      </c>
      <c r="DN18">
        <v>1.4</v>
      </c>
      <c r="DO18">
        <v>1.3</v>
      </c>
      <c r="DP18">
        <v>1.4</v>
      </c>
      <c r="DQ18">
        <v>1.4</v>
      </c>
      <c r="DR18">
        <f t="shared" si="10"/>
        <v>25.999999999999996</v>
      </c>
      <c r="DS18">
        <f t="shared" si="11"/>
        <v>0.92283826014667114</v>
      </c>
    </row>
    <row r="19" spans="1:123">
      <c r="A19" s="4">
        <v>2018</v>
      </c>
      <c r="C19">
        <v>18</v>
      </c>
      <c r="D19">
        <v>30</v>
      </c>
      <c r="E19">
        <v>28.8</v>
      </c>
      <c r="F19">
        <v>26.5</v>
      </c>
      <c r="G19">
        <v>26</v>
      </c>
      <c r="H19">
        <v>25.4</v>
      </c>
      <c r="I19">
        <v>25.7</v>
      </c>
      <c r="J19">
        <v>25</v>
      </c>
      <c r="K19">
        <v>25.7</v>
      </c>
      <c r="L19">
        <v>25.7</v>
      </c>
      <c r="M19">
        <v>24.4</v>
      </c>
      <c r="N19">
        <v>24.9</v>
      </c>
      <c r="O19">
        <v>24.7</v>
      </c>
      <c r="P19">
        <v>24.1</v>
      </c>
      <c r="Q19">
        <v>23.7</v>
      </c>
      <c r="R19">
        <v>23.8</v>
      </c>
      <c r="S19">
        <v>22.1</v>
      </c>
      <c r="T19">
        <v>21.8</v>
      </c>
      <c r="U19">
        <v>20.6</v>
      </c>
      <c r="V19">
        <f t="shared" si="0"/>
        <v>448.9</v>
      </c>
      <c r="W19">
        <f t="shared" si="1"/>
        <v>-79.839373054569762</v>
      </c>
      <c r="X19">
        <v>21.1</v>
      </c>
      <c r="Y19">
        <v>20</v>
      </c>
      <c r="Z19">
        <v>20.7</v>
      </c>
      <c r="AA19">
        <v>20.8</v>
      </c>
      <c r="AB19">
        <v>20.2</v>
      </c>
      <c r="AC19">
        <v>19.600000000000001</v>
      </c>
      <c r="AD19">
        <v>19.600000000000001</v>
      </c>
      <c r="AE19">
        <v>20.100000000000001</v>
      </c>
      <c r="AF19">
        <v>19.7</v>
      </c>
      <c r="AG19">
        <v>19.5</v>
      </c>
      <c r="AH19">
        <v>19.7</v>
      </c>
      <c r="AI19">
        <v>17.2</v>
      </c>
      <c r="AJ19">
        <v>16.899999999999999</v>
      </c>
      <c r="AK19">
        <v>16</v>
      </c>
      <c r="AL19">
        <v>13</v>
      </c>
      <c r="AM19">
        <v>12.3</v>
      </c>
      <c r="AN19">
        <v>11.3</v>
      </c>
      <c r="AO19">
        <v>9.8000000000000007</v>
      </c>
      <c r="AP19">
        <f t="shared" si="2"/>
        <v>317.5</v>
      </c>
      <c r="AQ19">
        <f t="shared" si="3"/>
        <v>15.061318052074197</v>
      </c>
      <c r="AR19">
        <v>69</v>
      </c>
      <c r="AS19">
        <v>75</v>
      </c>
      <c r="AT19">
        <v>88</v>
      </c>
      <c r="AU19">
        <v>87</v>
      </c>
      <c r="AV19">
        <v>88</v>
      </c>
      <c r="AW19">
        <v>88</v>
      </c>
      <c r="AX19">
        <v>91</v>
      </c>
      <c r="AY19">
        <v>90</v>
      </c>
      <c r="AZ19">
        <v>92</v>
      </c>
      <c r="BA19">
        <v>91</v>
      </c>
      <c r="BB19">
        <v>88</v>
      </c>
      <c r="BC19">
        <v>86</v>
      </c>
      <c r="BD19">
        <v>80</v>
      </c>
      <c r="BE19">
        <v>83</v>
      </c>
      <c r="BF19">
        <v>67</v>
      </c>
      <c r="BG19">
        <v>72</v>
      </c>
      <c r="BH19">
        <v>60</v>
      </c>
      <c r="BI19">
        <v>60</v>
      </c>
      <c r="BJ19">
        <f t="shared" si="4"/>
        <v>1455</v>
      </c>
      <c r="BK19">
        <f t="shared" si="5"/>
        <v>245.31979006180433</v>
      </c>
      <c r="BL19">
        <v>66.7</v>
      </c>
      <c r="BM19">
        <v>81.3</v>
      </c>
      <c r="BN19">
        <v>89.1</v>
      </c>
      <c r="BO19">
        <v>73</v>
      </c>
      <c r="BP19">
        <v>160.4</v>
      </c>
      <c r="BQ19">
        <v>113</v>
      </c>
      <c r="BR19">
        <v>120.8</v>
      </c>
      <c r="BS19">
        <v>73.599999999999994</v>
      </c>
      <c r="BT19">
        <v>100.1</v>
      </c>
      <c r="BU19">
        <v>71.900000000000006</v>
      </c>
      <c r="BV19">
        <v>64</v>
      </c>
      <c r="BW19">
        <v>54.9</v>
      </c>
      <c r="BX19">
        <v>67.400000000000006</v>
      </c>
      <c r="BY19">
        <v>71.2</v>
      </c>
      <c r="BZ19">
        <v>0</v>
      </c>
      <c r="CA19">
        <v>9.9</v>
      </c>
      <c r="CB19">
        <v>0</v>
      </c>
      <c r="CC19">
        <v>0</v>
      </c>
      <c r="CD19">
        <f t="shared" si="6"/>
        <v>1217.3000000000002</v>
      </c>
      <c r="CE19">
        <f t="shared" si="7"/>
        <v>83.34865420593313</v>
      </c>
      <c r="CF19">
        <v>18.600000000000001</v>
      </c>
      <c r="CG19">
        <v>19.7</v>
      </c>
      <c r="CH19">
        <v>16.600000000000001</v>
      </c>
      <c r="CI19">
        <v>16.7</v>
      </c>
      <c r="CJ19">
        <v>10.7</v>
      </c>
      <c r="CK19">
        <v>14.2</v>
      </c>
      <c r="CL19">
        <v>13.1</v>
      </c>
      <c r="CM19">
        <v>15.6</v>
      </c>
      <c r="CN19">
        <v>12.9</v>
      </c>
      <c r="CO19">
        <v>13.7</v>
      </c>
      <c r="CP19">
        <v>15.9</v>
      </c>
      <c r="CQ19">
        <v>19.2</v>
      </c>
      <c r="CR19">
        <v>17.7</v>
      </c>
      <c r="CS19">
        <v>18.2</v>
      </c>
      <c r="CT19">
        <v>21.3</v>
      </c>
      <c r="CU19">
        <v>19.100000000000001</v>
      </c>
      <c r="CV19">
        <v>19.3</v>
      </c>
      <c r="CW19">
        <v>18.5</v>
      </c>
      <c r="CX19">
        <f t="shared" si="8"/>
        <v>301</v>
      </c>
      <c r="CY19">
        <f t="shared" si="9"/>
        <v>-13.667512180225309</v>
      </c>
      <c r="CZ19">
        <v>1.9</v>
      </c>
      <c r="DA19">
        <v>1.8</v>
      </c>
      <c r="DB19">
        <v>1.6</v>
      </c>
      <c r="DC19">
        <v>1.4</v>
      </c>
      <c r="DD19">
        <v>1.7</v>
      </c>
      <c r="DE19">
        <v>1.9</v>
      </c>
      <c r="DF19">
        <v>1.7</v>
      </c>
      <c r="DG19">
        <v>1.5</v>
      </c>
      <c r="DH19">
        <v>1.7</v>
      </c>
      <c r="DI19">
        <v>1.2</v>
      </c>
      <c r="DJ19">
        <v>1</v>
      </c>
      <c r="DK19">
        <v>1.5</v>
      </c>
      <c r="DL19">
        <v>1.3</v>
      </c>
      <c r="DM19">
        <v>1.4</v>
      </c>
      <c r="DN19">
        <v>1.5</v>
      </c>
      <c r="DO19">
        <v>1.3</v>
      </c>
      <c r="DP19">
        <v>1.3</v>
      </c>
      <c r="DQ19">
        <v>1.3</v>
      </c>
      <c r="DR19">
        <f t="shared" si="10"/>
        <v>27</v>
      </c>
      <c r="DS19">
        <f t="shared" si="11"/>
        <v>1.4299089522569473</v>
      </c>
    </row>
    <row r="20" spans="1:123">
      <c r="A20" s="4">
        <v>2019</v>
      </c>
      <c r="C20">
        <v>19</v>
      </c>
      <c r="D20">
        <v>34</v>
      </c>
      <c r="E20">
        <v>31.9</v>
      </c>
      <c r="F20">
        <v>27.5</v>
      </c>
      <c r="G20">
        <v>27.3</v>
      </c>
      <c r="H20">
        <v>27.4</v>
      </c>
      <c r="I20">
        <v>26</v>
      </c>
      <c r="J20">
        <v>27.3</v>
      </c>
      <c r="K20">
        <v>24.6</v>
      </c>
      <c r="L20">
        <v>26.3</v>
      </c>
      <c r="M20">
        <v>26.6</v>
      </c>
      <c r="N20">
        <v>26.6</v>
      </c>
      <c r="O20">
        <v>26.1</v>
      </c>
      <c r="P20">
        <v>24.7</v>
      </c>
      <c r="Q20">
        <v>23</v>
      </c>
      <c r="R20">
        <v>22.9</v>
      </c>
      <c r="S20">
        <v>22.5</v>
      </c>
      <c r="T20">
        <v>22.3</v>
      </c>
      <c r="U20">
        <v>21.1</v>
      </c>
      <c r="V20">
        <f t="shared" si="0"/>
        <v>468.10000000000008</v>
      </c>
      <c r="W20">
        <f t="shared" si="1"/>
        <v>-80.375160329349526</v>
      </c>
      <c r="X20">
        <v>21.9</v>
      </c>
      <c r="Y20">
        <v>21.9</v>
      </c>
      <c r="Z20">
        <v>20.3</v>
      </c>
      <c r="AA20">
        <v>19.5</v>
      </c>
      <c r="AB20">
        <v>20.8</v>
      </c>
      <c r="AC20">
        <v>20</v>
      </c>
      <c r="AD20">
        <v>20.399999999999999</v>
      </c>
      <c r="AE20">
        <v>20.100000000000001</v>
      </c>
      <c r="AF20">
        <v>19.5</v>
      </c>
      <c r="AG20">
        <v>20.3</v>
      </c>
      <c r="AH20">
        <v>19.7</v>
      </c>
      <c r="AI20">
        <v>19.2</v>
      </c>
      <c r="AJ20">
        <v>16.8</v>
      </c>
      <c r="AK20">
        <v>16.8</v>
      </c>
      <c r="AL20">
        <v>15.2</v>
      </c>
      <c r="AM20">
        <v>13</v>
      </c>
      <c r="AN20">
        <v>12</v>
      </c>
      <c r="AO20">
        <v>11</v>
      </c>
      <c r="AP20">
        <f t="shared" si="2"/>
        <v>328.4</v>
      </c>
      <c r="AQ20">
        <f t="shared" si="3"/>
        <v>16.119792019129129</v>
      </c>
      <c r="AR20">
        <v>47</v>
      </c>
      <c r="AS20">
        <v>65</v>
      </c>
      <c r="AT20">
        <v>78</v>
      </c>
      <c r="AU20">
        <v>79</v>
      </c>
      <c r="AV20">
        <v>82</v>
      </c>
      <c r="AW20">
        <v>86</v>
      </c>
      <c r="AX20">
        <v>85</v>
      </c>
      <c r="AY20">
        <v>89</v>
      </c>
      <c r="AZ20">
        <v>82</v>
      </c>
      <c r="BA20">
        <v>86</v>
      </c>
      <c r="BB20">
        <v>87</v>
      </c>
      <c r="BC20">
        <v>85</v>
      </c>
      <c r="BD20">
        <v>79</v>
      </c>
      <c r="BE20">
        <v>88</v>
      </c>
      <c r="BF20">
        <v>74</v>
      </c>
      <c r="BG20">
        <v>73</v>
      </c>
      <c r="BH20">
        <v>64</v>
      </c>
      <c r="BI20">
        <v>60</v>
      </c>
      <c r="BJ20">
        <f t="shared" si="4"/>
        <v>1389</v>
      </c>
      <c r="BK20">
        <f t="shared" si="5"/>
        <v>241.68818372876149</v>
      </c>
      <c r="BL20">
        <v>9.8000000000000007</v>
      </c>
      <c r="BM20">
        <v>52.3</v>
      </c>
      <c r="BN20">
        <v>137.19999999999999</v>
      </c>
      <c r="BO20">
        <v>27.6</v>
      </c>
      <c r="BP20">
        <v>71.099999999999994</v>
      </c>
      <c r="BQ20">
        <v>55.1</v>
      </c>
      <c r="BR20">
        <v>64.2</v>
      </c>
      <c r="BS20">
        <v>150.69999999999999</v>
      </c>
      <c r="BT20">
        <v>29.3</v>
      </c>
      <c r="BU20">
        <v>40.200000000000003</v>
      </c>
      <c r="BV20">
        <v>32.799999999999997</v>
      </c>
      <c r="BW20">
        <v>18</v>
      </c>
      <c r="BX20">
        <v>22.7</v>
      </c>
      <c r="BY20">
        <v>119.6</v>
      </c>
      <c r="BZ20">
        <v>5.3</v>
      </c>
      <c r="CA20">
        <v>0.8</v>
      </c>
      <c r="CB20">
        <v>0.1</v>
      </c>
      <c r="CC20">
        <v>0</v>
      </c>
      <c r="CD20">
        <f t="shared" si="6"/>
        <v>836.8</v>
      </c>
      <c r="CE20">
        <f t="shared" si="7"/>
        <v>90.04123376183982</v>
      </c>
      <c r="CF20">
        <v>25</v>
      </c>
      <c r="CG20">
        <v>17.100000000000001</v>
      </c>
      <c r="CH20">
        <v>15</v>
      </c>
      <c r="CI20">
        <v>16.8</v>
      </c>
      <c r="CJ20">
        <v>16.8</v>
      </c>
      <c r="CK20">
        <v>14.1</v>
      </c>
      <c r="CL20">
        <v>15.2</v>
      </c>
      <c r="CM20">
        <v>13.2</v>
      </c>
      <c r="CN20">
        <v>18.899999999999999</v>
      </c>
      <c r="CO20">
        <v>19</v>
      </c>
      <c r="CP20">
        <v>18.3</v>
      </c>
      <c r="CQ20">
        <v>18.899999999999999</v>
      </c>
      <c r="CR20">
        <v>18.600000000000001</v>
      </c>
      <c r="CS20">
        <v>12.6</v>
      </c>
      <c r="CT20">
        <v>15.6</v>
      </c>
      <c r="CU20">
        <v>19.2</v>
      </c>
      <c r="CV20">
        <v>18.5</v>
      </c>
      <c r="CW20">
        <v>18.8</v>
      </c>
      <c r="CX20">
        <f t="shared" si="8"/>
        <v>311.60000000000002</v>
      </c>
      <c r="CY20">
        <f t="shared" si="9"/>
        <v>-14.48741487711934</v>
      </c>
      <c r="CZ20">
        <v>2.1</v>
      </c>
      <c r="DA20">
        <v>1.7</v>
      </c>
      <c r="DB20">
        <v>1.9</v>
      </c>
      <c r="DC20">
        <v>1.4</v>
      </c>
      <c r="DD20">
        <v>1.7</v>
      </c>
      <c r="DE20">
        <v>1.7</v>
      </c>
      <c r="DF20">
        <v>1.4</v>
      </c>
      <c r="DG20">
        <v>1.4</v>
      </c>
      <c r="DH20">
        <v>1.3</v>
      </c>
      <c r="DI20">
        <v>1.3</v>
      </c>
      <c r="DJ20">
        <v>1.3</v>
      </c>
      <c r="DK20">
        <v>1.3</v>
      </c>
      <c r="DL20">
        <v>1.2</v>
      </c>
      <c r="DM20">
        <v>1.2</v>
      </c>
      <c r="DN20">
        <v>1.1000000000000001</v>
      </c>
      <c r="DO20">
        <v>1.3</v>
      </c>
      <c r="DP20">
        <v>1.3</v>
      </c>
      <c r="DQ20">
        <v>1.3</v>
      </c>
      <c r="DR20">
        <f t="shared" si="10"/>
        <v>25.900000000000002</v>
      </c>
      <c r="DS20">
        <f t="shared" si="11"/>
        <v>1.200123793913217</v>
      </c>
    </row>
    <row r="21" spans="1:123">
      <c r="A21" s="4">
        <v>2020</v>
      </c>
      <c r="C21">
        <v>20</v>
      </c>
      <c r="D21">
        <v>31</v>
      </c>
      <c r="E21">
        <v>28.3</v>
      </c>
      <c r="F21">
        <v>28.4</v>
      </c>
      <c r="G21">
        <v>28.2</v>
      </c>
      <c r="H21">
        <v>27.2</v>
      </c>
      <c r="I21">
        <v>27</v>
      </c>
      <c r="J21">
        <v>26.7</v>
      </c>
      <c r="K21">
        <v>26</v>
      </c>
      <c r="L21">
        <v>25.3</v>
      </c>
      <c r="M21">
        <v>25.8</v>
      </c>
      <c r="N21">
        <v>26.3</v>
      </c>
      <c r="O21">
        <v>26.7</v>
      </c>
      <c r="P21">
        <v>26.8</v>
      </c>
      <c r="Q21">
        <v>25.7</v>
      </c>
      <c r="R21">
        <v>25.7</v>
      </c>
      <c r="S21">
        <v>24.9</v>
      </c>
      <c r="T21">
        <v>24.5</v>
      </c>
      <c r="U21">
        <v>23</v>
      </c>
      <c r="V21">
        <f t="shared" si="0"/>
        <v>477.49999999999994</v>
      </c>
      <c r="W21">
        <f t="shared" si="1"/>
        <v>-86.842909741871466</v>
      </c>
      <c r="X21">
        <v>20.5</v>
      </c>
      <c r="Y21">
        <v>20.5</v>
      </c>
      <c r="Z21">
        <v>20.3</v>
      </c>
      <c r="AA21">
        <v>20</v>
      </c>
      <c r="AB21">
        <v>19.8</v>
      </c>
      <c r="AC21">
        <v>20.2</v>
      </c>
      <c r="AD21">
        <v>20.9</v>
      </c>
      <c r="AE21">
        <v>20.5</v>
      </c>
      <c r="AF21">
        <v>19.3</v>
      </c>
      <c r="AG21">
        <v>19.399999999999999</v>
      </c>
      <c r="AH21">
        <v>19.600000000000001</v>
      </c>
      <c r="AI21">
        <v>17.7</v>
      </c>
      <c r="AJ21">
        <v>17.8</v>
      </c>
      <c r="AK21">
        <v>15.2</v>
      </c>
      <c r="AL21">
        <v>14.9</v>
      </c>
      <c r="AM21">
        <v>15.1</v>
      </c>
      <c r="AN21">
        <v>13.8</v>
      </c>
      <c r="AO21">
        <v>11.5</v>
      </c>
      <c r="AP21">
        <f>SUM(X21:AO21)</f>
        <v>327</v>
      </c>
      <c r="AQ21">
        <f t="shared" si="3"/>
        <v>15.400224179922606</v>
      </c>
      <c r="AR21">
        <v>63</v>
      </c>
      <c r="AS21">
        <v>76</v>
      </c>
      <c r="AT21">
        <v>79</v>
      </c>
      <c r="AU21">
        <v>81</v>
      </c>
      <c r="AV21">
        <v>84</v>
      </c>
      <c r="AW21">
        <v>86</v>
      </c>
      <c r="AX21">
        <v>89</v>
      </c>
      <c r="AY21">
        <v>92</v>
      </c>
      <c r="AZ21">
        <v>89</v>
      </c>
      <c r="BA21">
        <v>89</v>
      </c>
      <c r="BB21">
        <v>85</v>
      </c>
      <c r="BC21">
        <v>77</v>
      </c>
      <c r="BD21">
        <v>75</v>
      </c>
      <c r="BE21">
        <v>64</v>
      </c>
      <c r="BF21">
        <v>56</v>
      </c>
      <c r="BG21">
        <v>58</v>
      </c>
      <c r="BH21">
        <v>55</v>
      </c>
      <c r="BI21">
        <v>48</v>
      </c>
      <c r="BJ21">
        <f t="shared" si="4"/>
        <v>1346</v>
      </c>
      <c r="BK21">
        <f t="shared" si="5"/>
        <v>233.32569414636131</v>
      </c>
      <c r="BL21">
        <v>12.7</v>
      </c>
      <c r="BM21">
        <v>119.4</v>
      </c>
      <c r="BN21">
        <v>41.3</v>
      </c>
      <c r="BO21">
        <v>55.3</v>
      </c>
      <c r="BP21">
        <v>80.8</v>
      </c>
      <c r="BQ21">
        <v>115.2</v>
      </c>
      <c r="BR21">
        <v>85.2</v>
      </c>
      <c r="BS21">
        <v>98.8</v>
      </c>
      <c r="BT21">
        <v>90.9</v>
      </c>
      <c r="BU21">
        <v>35.9</v>
      </c>
      <c r="BV21">
        <v>16.399999999999999</v>
      </c>
      <c r="BW21">
        <v>15.9</v>
      </c>
      <c r="BX21">
        <v>9.8000000000000007</v>
      </c>
      <c r="BY21">
        <v>2.8</v>
      </c>
      <c r="BZ21">
        <v>0</v>
      </c>
      <c r="CA21">
        <v>0</v>
      </c>
      <c r="CB21">
        <v>0</v>
      </c>
      <c r="CC21">
        <v>0</v>
      </c>
      <c r="CD21">
        <f t="shared" si="6"/>
        <v>780.39999999999975</v>
      </c>
      <c r="CE21">
        <f t="shared" si="7"/>
        <v>101.50215813167614</v>
      </c>
      <c r="CF21">
        <v>23.4</v>
      </c>
      <c r="CG21">
        <v>20</v>
      </c>
      <c r="CH21">
        <v>21.4</v>
      </c>
      <c r="CI21">
        <v>14.2</v>
      </c>
      <c r="CJ21">
        <v>17.8</v>
      </c>
      <c r="CK21">
        <v>18.7</v>
      </c>
      <c r="CL21">
        <v>15.6</v>
      </c>
      <c r="CM21">
        <v>13.1</v>
      </c>
      <c r="CN21">
        <v>16.3</v>
      </c>
      <c r="CO21">
        <v>17.5</v>
      </c>
      <c r="CP21">
        <v>17.7</v>
      </c>
      <c r="CQ21">
        <v>19.100000000000001</v>
      </c>
      <c r="CR21">
        <v>21.2</v>
      </c>
      <c r="CS21">
        <v>21.9</v>
      </c>
      <c r="CT21">
        <v>23</v>
      </c>
      <c r="CU21">
        <v>21.7</v>
      </c>
      <c r="CV21">
        <v>21.1</v>
      </c>
      <c r="CW21">
        <v>19.399999999999999</v>
      </c>
      <c r="CX21">
        <f t="shared" si="8"/>
        <v>343.09999999999997</v>
      </c>
      <c r="CY21">
        <f t="shared" si="9"/>
        <v>-19.424532039192481</v>
      </c>
      <c r="CZ21">
        <v>1.9</v>
      </c>
      <c r="DA21">
        <v>1.4</v>
      </c>
      <c r="DB21">
        <v>1.8</v>
      </c>
      <c r="DC21">
        <v>1.7</v>
      </c>
      <c r="DD21">
        <v>1.7</v>
      </c>
      <c r="DE21">
        <v>1.7</v>
      </c>
      <c r="DF21">
        <v>1.7</v>
      </c>
      <c r="DG21">
        <v>1.9</v>
      </c>
      <c r="DH21">
        <v>1.5</v>
      </c>
      <c r="DI21">
        <v>1.4</v>
      </c>
      <c r="DJ21">
        <v>1.2</v>
      </c>
      <c r="DK21">
        <v>1.3</v>
      </c>
      <c r="DL21">
        <v>1.3</v>
      </c>
      <c r="DM21">
        <v>1.4</v>
      </c>
      <c r="DN21">
        <v>1.3</v>
      </c>
      <c r="DO21">
        <v>1.2</v>
      </c>
      <c r="DP21">
        <v>1.3</v>
      </c>
      <c r="DQ21">
        <v>1.4</v>
      </c>
      <c r="DR21">
        <f t="shared" si="10"/>
        <v>27.099999999999998</v>
      </c>
      <c r="DS21">
        <f t="shared" si="11"/>
        <v>1.2297320210375087</v>
      </c>
    </row>
    <row r="22" spans="1:123">
      <c r="A22" s="4" t="s">
        <v>111</v>
      </c>
      <c r="D22" s="4">
        <f>CORREL(D2:D17,$B$2:$B$17)</f>
        <v>0.28004152575788233</v>
      </c>
      <c r="E22" s="4">
        <f t="shared" ref="E22:BP22" si="12">CORREL(E2:E17,$B$2:$B$17)</f>
        <v>-0.12568174585739969</v>
      </c>
      <c r="F22" s="4">
        <f t="shared" si="12"/>
        <v>-0.28351873115565956</v>
      </c>
      <c r="G22" s="4">
        <f t="shared" si="12"/>
        <v>-9.2353617520710432E-2</v>
      </c>
      <c r="H22" s="4">
        <f t="shared" si="12"/>
        <v>-0.32533354063710102</v>
      </c>
      <c r="I22" s="4">
        <f t="shared" si="12"/>
        <v>-0.29979292734734569</v>
      </c>
      <c r="J22" s="4">
        <f t="shared" si="12"/>
        <v>-0.13820138032839782</v>
      </c>
      <c r="K22" s="4">
        <f t="shared" si="12"/>
        <v>-0.17621799327592014</v>
      </c>
      <c r="L22" s="4">
        <f t="shared" si="12"/>
        <v>-0.16805066176532985</v>
      </c>
      <c r="M22" s="4">
        <f t="shared" si="12"/>
        <v>8.8044593463934465E-2</v>
      </c>
      <c r="N22" s="4">
        <f t="shared" si="12"/>
        <v>0.11556445979298945</v>
      </c>
      <c r="O22" s="4">
        <f t="shared" si="12"/>
        <v>6.8013908087759339E-2</v>
      </c>
      <c r="P22" s="4">
        <f t="shared" si="12"/>
        <v>-0.23456225903904362</v>
      </c>
      <c r="Q22" s="4">
        <f t="shared" si="12"/>
        <v>-0.17998111183372892</v>
      </c>
      <c r="R22" s="4">
        <f t="shared" si="12"/>
        <v>-0.41438428351142997</v>
      </c>
      <c r="S22" s="4">
        <f t="shared" si="12"/>
        <v>-0.41186201855132587</v>
      </c>
      <c r="T22" s="4">
        <f t="shared" si="12"/>
        <v>-0.4348907669687494</v>
      </c>
      <c r="U22" s="4">
        <f t="shared" si="12"/>
        <v>-0.71737007747709391</v>
      </c>
      <c r="V22" s="4"/>
      <c r="W22" s="4"/>
      <c r="X22" s="4">
        <f t="shared" si="12"/>
        <v>-0.36996821016785009</v>
      </c>
      <c r="Y22" s="4">
        <f t="shared" si="12"/>
        <v>1.3963698216224261E-2</v>
      </c>
      <c r="Z22" s="4">
        <f t="shared" si="12"/>
        <v>-0.26187646048024915</v>
      </c>
      <c r="AA22" s="4">
        <f t="shared" si="12"/>
        <v>-0.2569979423234442</v>
      </c>
      <c r="AB22" s="4">
        <f t="shared" si="12"/>
        <v>4.6436919142491075E-2</v>
      </c>
      <c r="AC22" s="4">
        <f t="shared" si="12"/>
        <v>-3.7682489442844636E-2</v>
      </c>
      <c r="AD22" s="4">
        <f t="shared" si="12"/>
        <v>-4.2533531830018748E-2</v>
      </c>
      <c r="AE22" s="4">
        <f t="shared" si="12"/>
        <v>0.16299512802828264</v>
      </c>
      <c r="AF22" s="4">
        <f t="shared" si="12"/>
        <v>0.17939707660761833</v>
      </c>
      <c r="AG22" s="4">
        <f t="shared" si="12"/>
        <v>0.29945668010213095</v>
      </c>
      <c r="AH22" s="4">
        <f t="shared" si="12"/>
        <v>0.30064321616351103</v>
      </c>
      <c r="AI22" s="4">
        <f t="shared" si="12"/>
        <v>0.63927956764419747</v>
      </c>
      <c r="AJ22" s="4">
        <f t="shared" si="12"/>
        <v>0.42751525942151247</v>
      </c>
      <c r="AK22" s="4">
        <f t="shared" si="12"/>
        <v>8.2339257304557906E-2</v>
      </c>
      <c r="AL22" s="4">
        <f t="shared" si="12"/>
        <v>-0.22145202184510035</v>
      </c>
      <c r="AM22" s="4">
        <f t="shared" si="12"/>
        <v>-0.15442487142216571</v>
      </c>
      <c r="AN22" s="4">
        <f t="shared" si="12"/>
        <v>0.11730009733150261</v>
      </c>
      <c r="AO22" s="4">
        <f t="shared" si="12"/>
        <v>-6.8229904088270232E-2</v>
      </c>
      <c r="AP22" s="4"/>
      <c r="AQ22" s="4"/>
      <c r="AR22" s="4">
        <f t="shared" si="12"/>
        <v>-0.39655091062987097</v>
      </c>
      <c r="AS22" s="4">
        <f t="shared" si="12"/>
        <v>0.17975980952400597</v>
      </c>
      <c r="AT22" s="4">
        <f t="shared" si="12"/>
        <v>0.25104509479902187</v>
      </c>
      <c r="AU22" s="4">
        <f t="shared" si="12"/>
        <v>5.1050998616464262E-2</v>
      </c>
      <c r="AV22" s="4">
        <f t="shared" si="12"/>
        <v>0.28643323823768629</v>
      </c>
      <c r="AW22" s="4">
        <f t="shared" si="12"/>
        <v>0.32829763226433251</v>
      </c>
      <c r="AX22" s="4">
        <f t="shared" si="12"/>
        <v>0.2358080377759938</v>
      </c>
      <c r="AY22" s="4">
        <f t="shared" si="12"/>
        <v>0.35185679428054334</v>
      </c>
      <c r="AZ22" s="4">
        <f t="shared" si="12"/>
        <v>0.15561844807377057</v>
      </c>
      <c r="BA22" s="4">
        <f t="shared" si="12"/>
        <v>8.3156110019163121E-2</v>
      </c>
      <c r="BB22" s="4">
        <f t="shared" si="12"/>
        <v>0.10582810305773384</v>
      </c>
      <c r="BC22" s="4">
        <f t="shared" si="12"/>
        <v>0.43014073879024178</v>
      </c>
      <c r="BD22" s="4">
        <f t="shared" si="12"/>
        <v>0.46709222924405452</v>
      </c>
      <c r="BE22" s="4">
        <f t="shared" si="12"/>
        <v>-8.1340699216387868E-2</v>
      </c>
      <c r="BF22" s="4">
        <f t="shared" si="12"/>
        <v>-6.8946690912027445E-2</v>
      </c>
      <c r="BG22" s="4">
        <f t="shared" si="12"/>
        <v>-3.3916544126817369E-2</v>
      </c>
      <c r="BH22" s="4">
        <f t="shared" si="12"/>
        <v>0.10022583966794683</v>
      </c>
      <c r="BI22" s="4">
        <f t="shared" si="12"/>
        <v>0.4614523562666713</v>
      </c>
      <c r="BJ22" s="4"/>
      <c r="BK22" s="4"/>
      <c r="BL22" s="4">
        <f t="shared" si="12"/>
        <v>-0.35960175995229021</v>
      </c>
      <c r="BM22" s="4">
        <f t="shared" si="12"/>
        <v>0.3838919013245336</v>
      </c>
      <c r="BN22" s="4">
        <f t="shared" si="12"/>
        <v>0.14706838060416144</v>
      </c>
      <c r="BO22" s="4">
        <f t="shared" si="12"/>
        <v>-0.35988574917638905</v>
      </c>
      <c r="BP22" s="4">
        <f t="shared" si="12"/>
        <v>2.6865419498655566E-2</v>
      </c>
      <c r="BQ22" s="4">
        <f t="shared" ref="BQ22:DQ22" si="13">CORREL(BQ2:BQ17,$B$2:$B$17)</f>
        <v>0.11201607983393735</v>
      </c>
      <c r="BR22" s="4">
        <f t="shared" si="13"/>
        <v>2.7721265025876893E-2</v>
      </c>
      <c r="BS22" s="4">
        <f t="shared" si="13"/>
        <v>0.31074337082157194</v>
      </c>
      <c r="BT22" s="4">
        <f t="shared" si="13"/>
        <v>0.24753412658240947</v>
      </c>
      <c r="BU22" s="4">
        <f t="shared" si="13"/>
        <v>-2.6766138656356301E-2</v>
      </c>
      <c r="BV22" s="4">
        <f t="shared" si="13"/>
        <v>-5.5635158002435445E-2</v>
      </c>
      <c r="BW22" s="4">
        <f t="shared" si="13"/>
        <v>0.17594243373895016</v>
      </c>
      <c r="BX22" s="4">
        <f t="shared" si="13"/>
        <v>0.26984724820443706</v>
      </c>
      <c r="BY22" s="4">
        <f t="shared" si="13"/>
        <v>-5.2724535894388809E-2</v>
      </c>
      <c r="BZ22" s="4">
        <f t="shared" si="13"/>
        <v>-0.19656662650927639</v>
      </c>
      <c r="CA22" s="4">
        <f t="shared" si="13"/>
        <v>0.27465535391725177</v>
      </c>
      <c r="CB22" s="4">
        <f t="shared" si="13"/>
        <v>0.35419942193244514</v>
      </c>
      <c r="CC22" s="4">
        <f t="shared" si="13"/>
        <v>0.20858188753371509</v>
      </c>
      <c r="CE22" s="4"/>
      <c r="CF22" s="4">
        <f t="shared" si="13"/>
        <v>0.43308621233710215</v>
      </c>
      <c r="CG22" s="4">
        <f t="shared" si="13"/>
        <v>-0.29803634710053262</v>
      </c>
      <c r="CH22" s="4">
        <f t="shared" si="13"/>
        <v>3.5085877785568577E-2</v>
      </c>
      <c r="CI22" s="4">
        <f t="shared" si="13"/>
        <v>0.5909143920271489</v>
      </c>
      <c r="CJ22" s="4">
        <f t="shared" si="13"/>
        <v>-0.34223178606621546</v>
      </c>
      <c r="CK22" s="4">
        <f t="shared" si="13"/>
        <v>-0.52023229913728342</v>
      </c>
      <c r="CL22" s="4">
        <f t="shared" si="13"/>
        <v>0.10646613709267144</v>
      </c>
      <c r="CM22" s="4">
        <f t="shared" si="13"/>
        <v>0.15101253305812845</v>
      </c>
      <c r="CN22" s="4">
        <f t="shared" si="13"/>
        <v>-0.30541608570371376</v>
      </c>
      <c r="CO22" s="4">
        <f t="shared" si="13"/>
        <v>6.9811592916558765E-2</v>
      </c>
      <c r="CP22" s="4">
        <f t="shared" si="13"/>
        <v>9.4375143772016529E-2</v>
      </c>
      <c r="CQ22" s="4">
        <f t="shared" si="13"/>
        <v>-0.29145359741170063</v>
      </c>
      <c r="CR22" s="4">
        <f t="shared" si="13"/>
        <v>-0.11593666306789784</v>
      </c>
      <c r="CS22" s="4">
        <f t="shared" si="13"/>
        <v>8.7470389452948619E-3</v>
      </c>
      <c r="CT22" s="4">
        <f t="shared" si="13"/>
        <v>0.13329913115422823</v>
      </c>
      <c r="CU22" s="4">
        <f t="shared" si="13"/>
        <v>-9.9374667123937624E-2</v>
      </c>
      <c r="CV22" s="4">
        <f t="shared" si="13"/>
        <v>-4.8976524430931208E-2</v>
      </c>
      <c r="CW22" s="4">
        <f t="shared" si="13"/>
        <v>-0.54204926477969861</v>
      </c>
      <c r="CX22" s="4"/>
      <c r="CY22" s="4"/>
      <c r="CZ22" s="4">
        <f t="shared" si="13"/>
        <v>0.62865017884894792</v>
      </c>
      <c r="DA22" s="4">
        <f t="shared" si="13"/>
        <v>-0.12842782220337023</v>
      </c>
      <c r="DB22" s="4">
        <f t="shared" si="13"/>
        <v>-0.33369586108827637</v>
      </c>
      <c r="DC22" s="4">
        <f t="shared" si="13"/>
        <v>0.10731272351312636</v>
      </c>
      <c r="DD22" s="4">
        <f t="shared" si="13"/>
        <v>-0.42903077798138645</v>
      </c>
      <c r="DE22" s="4">
        <f t="shared" si="13"/>
        <v>0.29643732201799994</v>
      </c>
      <c r="DF22" s="4">
        <f t="shared" si="13"/>
        <v>4.7528885360256946E-3</v>
      </c>
      <c r="DG22" s="4">
        <f t="shared" si="13"/>
        <v>0.1226157812542009</v>
      </c>
      <c r="DH22" s="4">
        <f t="shared" si="13"/>
        <v>0.10237057270248426</v>
      </c>
      <c r="DI22" s="4">
        <f t="shared" si="13"/>
        <v>0.11732601583135242</v>
      </c>
      <c r="DJ22" s="4">
        <f t="shared" si="13"/>
        <v>0.1363245581301803</v>
      </c>
      <c r="DK22" s="4">
        <f t="shared" si="13"/>
        <v>0.46783587497152945</v>
      </c>
      <c r="DL22" s="4">
        <f t="shared" si="13"/>
        <v>7.9916485759641526E-2</v>
      </c>
      <c r="DM22" s="4">
        <f t="shared" si="13"/>
        <v>-2.0982118251986752E-2</v>
      </c>
      <c r="DN22" s="4">
        <f t="shared" si="13"/>
        <v>0.27398412234717356</v>
      </c>
      <c r="DO22" s="4">
        <f t="shared" si="13"/>
        <v>0.2674712139340053</v>
      </c>
      <c r="DP22" s="4">
        <f t="shared" si="13"/>
        <v>-0.27452621814378053</v>
      </c>
      <c r="DQ22" s="4">
        <f t="shared" si="13"/>
        <v>-0.61906432429818115</v>
      </c>
    </row>
    <row r="24" spans="1:123">
      <c r="D24" s="3" t="s">
        <v>124</v>
      </c>
      <c r="E24" s="3" t="s">
        <v>124</v>
      </c>
      <c r="F24" s="3" t="s">
        <v>124</v>
      </c>
      <c r="G24" s="3" t="s">
        <v>124</v>
      </c>
      <c r="H24" s="3" t="s">
        <v>124</v>
      </c>
      <c r="I24" s="3" t="s">
        <v>124</v>
      </c>
      <c r="J24" s="3" t="s">
        <v>124</v>
      </c>
      <c r="K24" s="3" t="s">
        <v>124</v>
      </c>
      <c r="L24" s="3" t="s">
        <v>124</v>
      </c>
      <c r="M24" s="3" t="s">
        <v>124</v>
      </c>
      <c r="N24" s="3" t="s">
        <v>124</v>
      </c>
      <c r="O24" s="3" t="s">
        <v>124</v>
      </c>
      <c r="P24" s="3" t="s">
        <v>124</v>
      </c>
      <c r="Q24" s="3" t="s">
        <v>124</v>
      </c>
      <c r="R24" s="3" t="s">
        <v>124</v>
      </c>
      <c r="S24" s="3" t="s">
        <v>124</v>
      </c>
      <c r="T24" s="3" t="s">
        <v>124</v>
      </c>
      <c r="U24" s="3" t="s">
        <v>124</v>
      </c>
      <c r="V24" s="3" t="s">
        <v>125</v>
      </c>
      <c r="W24" s="3" t="s">
        <v>126</v>
      </c>
      <c r="X24" s="3" t="s">
        <v>127</v>
      </c>
      <c r="Y24" s="3" t="s">
        <v>127</v>
      </c>
      <c r="Z24" s="3" t="s">
        <v>127</v>
      </c>
      <c r="AA24" s="3" t="s">
        <v>127</v>
      </c>
      <c r="AB24" s="3" t="s">
        <v>127</v>
      </c>
      <c r="AC24" s="3" t="s">
        <v>127</v>
      </c>
      <c r="AD24" s="3" t="s">
        <v>127</v>
      </c>
      <c r="AE24" s="3" t="s">
        <v>127</v>
      </c>
      <c r="AF24" s="3" t="s">
        <v>127</v>
      </c>
      <c r="AG24" s="3" t="s">
        <v>127</v>
      </c>
      <c r="AH24" s="3" t="s">
        <v>127</v>
      </c>
      <c r="AI24" s="3" t="s">
        <v>127</v>
      </c>
      <c r="AJ24" s="3" t="s">
        <v>127</v>
      </c>
      <c r="AK24" s="3" t="s">
        <v>127</v>
      </c>
      <c r="AL24" s="3" t="s">
        <v>127</v>
      </c>
      <c r="AM24" s="3" t="s">
        <v>127</v>
      </c>
      <c r="AN24" s="3" t="s">
        <v>127</v>
      </c>
      <c r="AO24" s="3" t="s">
        <v>127</v>
      </c>
      <c r="AP24" s="3" t="s">
        <v>128</v>
      </c>
      <c r="AQ24" s="3" t="s">
        <v>129</v>
      </c>
      <c r="AR24" s="3" t="s">
        <v>130</v>
      </c>
      <c r="AS24" s="3" t="s">
        <v>130</v>
      </c>
      <c r="AT24" s="3" t="s">
        <v>130</v>
      </c>
      <c r="AU24" s="3" t="s">
        <v>130</v>
      </c>
      <c r="AV24" s="3" t="s">
        <v>130</v>
      </c>
      <c r="AW24" s="3" t="s">
        <v>130</v>
      </c>
      <c r="AX24" s="3" t="s">
        <v>130</v>
      </c>
      <c r="AY24" s="3" t="s">
        <v>130</v>
      </c>
      <c r="AZ24" s="3" t="s">
        <v>130</v>
      </c>
      <c r="BA24" s="3" t="s">
        <v>130</v>
      </c>
      <c r="BB24" s="3" t="s">
        <v>130</v>
      </c>
      <c r="BC24" s="3" t="s">
        <v>130</v>
      </c>
      <c r="BD24" s="3" t="s">
        <v>130</v>
      </c>
      <c r="BE24" s="3" t="s">
        <v>130</v>
      </c>
      <c r="BF24" s="3" t="s">
        <v>130</v>
      </c>
      <c r="BG24" s="3" t="s">
        <v>130</v>
      </c>
      <c r="BH24" s="3" t="s">
        <v>130</v>
      </c>
      <c r="BI24" s="3" t="s">
        <v>130</v>
      </c>
      <c r="BJ24" s="4" t="s">
        <v>131</v>
      </c>
      <c r="BK24" s="4" t="s">
        <v>132</v>
      </c>
      <c r="BL24" s="3" t="s">
        <v>133</v>
      </c>
      <c r="BM24" s="3" t="s">
        <v>133</v>
      </c>
      <c r="BN24" s="3" t="s">
        <v>133</v>
      </c>
      <c r="BO24" s="3" t="s">
        <v>133</v>
      </c>
      <c r="BP24" s="3" t="s">
        <v>133</v>
      </c>
      <c r="BQ24" s="3" t="s">
        <v>133</v>
      </c>
      <c r="BR24" s="3" t="s">
        <v>133</v>
      </c>
      <c r="BS24" s="3" t="s">
        <v>133</v>
      </c>
      <c r="BT24" s="3" t="s">
        <v>133</v>
      </c>
      <c r="BU24" s="3" t="s">
        <v>133</v>
      </c>
      <c r="BV24" s="3" t="s">
        <v>133</v>
      </c>
      <c r="BW24" s="3" t="s">
        <v>133</v>
      </c>
      <c r="BX24" s="3" t="s">
        <v>133</v>
      </c>
      <c r="BY24" s="3" t="s">
        <v>133</v>
      </c>
      <c r="BZ24" s="3" t="s">
        <v>133</v>
      </c>
      <c r="CA24" s="3" t="s">
        <v>133</v>
      </c>
      <c r="CB24" s="3" t="s">
        <v>133</v>
      </c>
      <c r="CC24" s="3" t="s">
        <v>133</v>
      </c>
      <c r="CD24" s="3" t="s">
        <v>134</v>
      </c>
      <c r="CE24" s="3" t="s">
        <v>135</v>
      </c>
      <c r="CF24" s="3" t="s">
        <v>136</v>
      </c>
      <c r="CG24" s="3" t="s">
        <v>136</v>
      </c>
      <c r="CH24" s="3" t="s">
        <v>136</v>
      </c>
      <c r="CI24" s="3" t="s">
        <v>136</v>
      </c>
      <c r="CJ24" s="3" t="s">
        <v>136</v>
      </c>
      <c r="CK24" s="3" t="s">
        <v>136</v>
      </c>
      <c r="CL24" s="3" t="s">
        <v>136</v>
      </c>
      <c r="CM24" s="3" t="s">
        <v>136</v>
      </c>
      <c r="CN24" s="3" t="s">
        <v>136</v>
      </c>
      <c r="CO24" s="3" t="s">
        <v>136</v>
      </c>
      <c r="CP24" s="3" t="s">
        <v>136</v>
      </c>
      <c r="CQ24" s="3" t="s">
        <v>136</v>
      </c>
      <c r="CR24" s="3" t="s">
        <v>136</v>
      </c>
      <c r="CS24" s="3" t="s">
        <v>136</v>
      </c>
      <c r="CT24" s="3" t="s">
        <v>136</v>
      </c>
      <c r="CU24" s="3" t="s">
        <v>136</v>
      </c>
      <c r="CV24" s="3" t="s">
        <v>136</v>
      </c>
      <c r="CW24" s="3" t="s">
        <v>136</v>
      </c>
      <c r="CX24" s="3" t="s">
        <v>137</v>
      </c>
      <c r="CY24" s="3" t="s">
        <v>138</v>
      </c>
    </row>
    <row r="25" spans="1:123">
      <c r="D25">
        <f t="shared" ref="D25:U25" si="14">D2*X2</f>
        <v>556.38</v>
      </c>
      <c r="E25">
        <f t="shared" si="14"/>
        <v>552.08000000000004</v>
      </c>
      <c r="F25">
        <f t="shared" si="14"/>
        <v>539.33999999999992</v>
      </c>
      <c r="G25">
        <f t="shared" si="14"/>
        <v>520.07999999999993</v>
      </c>
      <c r="H25">
        <f t="shared" si="14"/>
        <v>539.98</v>
      </c>
      <c r="I25">
        <f t="shared" si="14"/>
        <v>500.42</v>
      </c>
      <c r="J25">
        <f t="shared" si="14"/>
        <v>503.1</v>
      </c>
      <c r="K25">
        <f t="shared" si="14"/>
        <v>514.80000000000007</v>
      </c>
      <c r="L25">
        <f t="shared" si="14"/>
        <v>488.07</v>
      </c>
      <c r="M25">
        <f t="shared" si="14"/>
        <v>463.36000000000007</v>
      </c>
      <c r="N25">
        <f t="shared" si="14"/>
        <v>438.47999999999996</v>
      </c>
      <c r="O25">
        <f t="shared" si="14"/>
        <v>399.74</v>
      </c>
      <c r="P25">
        <f t="shared" si="14"/>
        <v>371.52000000000004</v>
      </c>
      <c r="Q25">
        <f t="shared" si="14"/>
        <v>385.05</v>
      </c>
      <c r="R25">
        <f t="shared" si="14"/>
        <v>387.1</v>
      </c>
      <c r="S25">
        <f t="shared" si="14"/>
        <v>297.66000000000003</v>
      </c>
      <c r="T25">
        <f t="shared" si="14"/>
        <v>246.34000000000003</v>
      </c>
      <c r="U25">
        <f t="shared" si="14"/>
        <v>264.42</v>
      </c>
      <c r="V25">
        <f>SUM(D25:U25)</f>
        <v>7967.92</v>
      </c>
      <c r="W25">
        <f>SUMPRODUCT(D25:U25,$D$45:$U$45)</f>
        <v>-269.17288788570318</v>
      </c>
      <c r="X25">
        <f t="shared" ref="X25:AN25" si="15">D2*AR2</f>
        <v>2191.8000000000002</v>
      </c>
      <c r="Y25">
        <f t="shared" si="15"/>
        <v>2197.6</v>
      </c>
      <c r="Z25">
        <f t="shared" si="15"/>
        <v>2216.1</v>
      </c>
      <c r="AA25">
        <f t="shared" si="15"/>
        <v>2349.6</v>
      </c>
      <c r="AB25">
        <f t="shared" si="15"/>
        <v>2367.4</v>
      </c>
      <c r="AC25">
        <f t="shared" si="15"/>
        <v>2227</v>
      </c>
      <c r="AD25">
        <f t="shared" si="15"/>
        <v>2244.6</v>
      </c>
      <c r="AE25">
        <f t="shared" si="15"/>
        <v>2314</v>
      </c>
      <c r="AF25">
        <f t="shared" si="15"/>
        <v>2140.2000000000003</v>
      </c>
      <c r="AG25">
        <f t="shared" si="15"/>
        <v>2099.2000000000003</v>
      </c>
      <c r="AH25">
        <f t="shared" si="15"/>
        <v>1965.6</v>
      </c>
      <c r="AI25">
        <f t="shared" si="15"/>
        <v>1796.3</v>
      </c>
      <c r="AJ25">
        <f t="shared" si="15"/>
        <v>1548</v>
      </c>
      <c r="AK25">
        <f t="shared" si="15"/>
        <v>1683</v>
      </c>
      <c r="AL25">
        <f t="shared" si="15"/>
        <v>1666</v>
      </c>
      <c r="AM25">
        <f t="shared" si="15"/>
        <v>1306.8</v>
      </c>
      <c r="AN25">
        <f t="shared" si="15"/>
        <v>1130</v>
      </c>
      <c r="AO25">
        <f>BI2*U2</f>
        <v>1146.5999999999999</v>
      </c>
      <c r="AP25">
        <f>SUM(X25:AO25)</f>
        <v>34589.799999999996</v>
      </c>
      <c r="AQ25">
        <f>SUMPRODUCT(X25:AO25,$X$45:$AO$45)</f>
        <v>5155.3275174661958</v>
      </c>
      <c r="AR25">
        <f t="shared" ref="AR25:AZ25" si="16">D2*BL2</f>
        <v>2826.86</v>
      </c>
      <c r="AS25">
        <f t="shared" si="16"/>
        <v>2125.2399999999998</v>
      </c>
      <c r="AT25">
        <f t="shared" si="16"/>
        <v>3313.47</v>
      </c>
      <c r="AU25">
        <f t="shared" si="16"/>
        <v>2273.0399999999995</v>
      </c>
      <c r="AV25">
        <f t="shared" si="16"/>
        <v>3125.5</v>
      </c>
      <c r="AW25">
        <f t="shared" si="16"/>
        <v>1034.8999999999999</v>
      </c>
      <c r="AX25">
        <f t="shared" si="16"/>
        <v>1106.82</v>
      </c>
      <c r="AY25">
        <f t="shared" si="16"/>
        <v>3317.6</v>
      </c>
      <c r="AZ25">
        <f t="shared" si="16"/>
        <v>691.65000000000009</v>
      </c>
      <c r="BA25">
        <f>BU2*M2</f>
        <v>2562.56</v>
      </c>
      <c r="BB25">
        <f>N2*BV2</f>
        <v>874.44</v>
      </c>
      <c r="BC25">
        <f>O2*BW2</f>
        <v>260.59000000000003</v>
      </c>
      <c r="BD25">
        <f>P2*BX2</f>
        <v>0</v>
      </c>
      <c r="BE25">
        <f>BY2*Q2</f>
        <v>382.5</v>
      </c>
      <c r="BF25">
        <f>R2*BZ2</f>
        <v>46.55</v>
      </c>
      <c r="BG25">
        <f>CA2*S2</f>
        <v>0</v>
      </c>
      <c r="BH25">
        <f>T2*CB2</f>
        <v>0</v>
      </c>
      <c r="BI25">
        <f>U2*CC2</f>
        <v>0</v>
      </c>
      <c r="BJ25">
        <f>SUM(AR25:BI25)</f>
        <v>23941.719999999998</v>
      </c>
      <c r="BK25">
        <f>SUMPRODUCT(AR25:BI25,$AR$45:$BI$45)</f>
        <v>832.93174964613252</v>
      </c>
      <c r="BL25">
        <f>D2*CF2</f>
        <v>517.04</v>
      </c>
      <c r="BM25">
        <f>CG2*E2</f>
        <v>536</v>
      </c>
      <c r="BN25">
        <f>F2*CH2</f>
        <v>405.84</v>
      </c>
      <c r="BO25">
        <f>CI2*G2</f>
        <v>343.2</v>
      </c>
      <c r="BP25">
        <f>H2*CJ2</f>
        <v>449.53999999999996</v>
      </c>
      <c r="BQ25">
        <f>CK2*I2</f>
        <v>437.53999999999996</v>
      </c>
      <c r="BR25">
        <f>J2*CL2</f>
        <v>490.2</v>
      </c>
      <c r="BS25">
        <f>CM2*K2</f>
        <v>405.59999999999997</v>
      </c>
      <c r="BT25">
        <f>L2*CN2</f>
        <v>464.58000000000004</v>
      </c>
      <c r="BU25">
        <f>CO2*M2</f>
        <v>494.08000000000004</v>
      </c>
      <c r="BV25">
        <f>N2*CP2</f>
        <v>509.03999999999996</v>
      </c>
      <c r="BW25">
        <f>CQ2*O2</f>
        <v>503.46999999999997</v>
      </c>
      <c r="BX25">
        <f>P2*CR2</f>
        <v>601.14</v>
      </c>
      <c r="BY25">
        <f>CS2*Q2</f>
        <v>504.90000000000003</v>
      </c>
      <c r="BZ25">
        <f>R2*CT2</f>
        <v>492.45000000000005</v>
      </c>
      <c r="CA25">
        <f>CU2*S2</f>
        <v>479.16</v>
      </c>
      <c r="CB25">
        <f>CV2*T2</f>
        <v>445.22</v>
      </c>
      <c r="CC25">
        <f>U2*CW2</f>
        <v>432.9</v>
      </c>
      <c r="CD25">
        <f>SUM(BL25:CC25)</f>
        <v>8511.9</v>
      </c>
      <c r="CE25">
        <f>SUMPRODUCT(BL25:CC25,$BL$45:$CC$45)</f>
        <v>-934.97666937327904</v>
      </c>
      <c r="CF25">
        <f>D2*CZ2</f>
        <v>42.150000000000006</v>
      </c>
      <c r="CG25">
        <f t="shared" ref="CG25:CW25" si="17">DA2*E2</f>
        <v>34.840000000000003</v>
      </c>
      <c r="CH25">
        <f t="shared" si="17"/>
        <v>45.39</v>
      </c>
      <c r="CI25">
        <f t="shared" si="17"/>
        <v>42.24</v>
      </c>
      <c r="CJ25">
        <f t="shared" si="17"/>
        <v>39.900000000000006</v>
      </c>
      <c r="CK25">
        <f t="shared" si="17"/>
        <v>36.68</v>
      </c>
      <c r="CL25">
        <f t="shared" si="17"/>
        <v>38.700000000000003</v>
      </c>
      <c r="CM25">
        <f t="shared" si="17"/>
        <v>36.4</v>
      </c>
      <c r="CN25">
        <f t="shared" si="17"/>
        <v>36.54</v>
      </c>
      <c r="CO25">
        <f t="shared" si="17"/>
        <v>35.839999999999996</v>
      </c>
      <c r="CP25">
        <f t="shared" si="17"/>
        <v>37.799999999999997</v>
      </c>
      <c r="CQ25">
        <f t="shared" si="17"/>
        <v>35.42</v>
      </c>
      <c r="CR25">
        <f t="shared" si="17"/>
        <v>38.700000000000003</v>
      </c>
      <c r="CS25">
        <f t="shared" si="17"/>
        <v>33.15</v>
      </c>
      <c r="CT25">
        <f t="shared" si="17"/>
        <v>29.4</v>
      </c>
      <c r="CU25">
        <f t="shared" si="17"/>
        <v>31.46</v>
      </c>
      <c r="CV25">
        <f t="shared" si="17"/>
        <v>29.380000000000003</v>
      </c>
      <c r="CW25">
        <f t="shared" si="17"/>
        <v>32.76</v>
      </c>
      <c r="CX25">
        <f>SUM(CF25:CW25)</f>
        <v>656.75</v>
      </c>
      <c r="CY25">
        <f>SUMPRODUCT(CF25:CW25,$CF$45:$CW$45)</f>
        <v>-16.820094538963794</v>
      </c>
    </row>
    <row r="26" spans="1:123">
      <c r="D26">
        <f t="shared" ref="D26:D44" si="18">D3*X3</f>
        <v>692.2299999999999</v>
      </c>
      <c r="E26">
        <f t="shared" ref="E26:E44" si="19">E3*Y3</f>
        <v>769.08</v>
      </c>
      <c r="F26">
        <f t="shared" ref="F26:F44" si="20">F3*Z3</f>
        <v>726.6</v>
      </c>
      <c r="G26">
        <f t="shared" ref="G26:G44" si="21">G3*AA3</f>
        <v>742.58999999999992</v>
      </c>
      <c r="H26">
        <f t="shared" ref="H26:H44" si="22">H3*AB3</f>
        <v>696.5100000000001</v>
      </c>
      <c r="I26">
        <f t="shared" ref="I26:I44" si="23">I3*AC3</f>
        <v>616.86</v>
      </c>
      <c r="J26">
        <f t="shared" ref="J26:J44" si="24">J3*AD3</f>
        <v>565.80000000000007</v>
      </c>
      <c r="K26">
        <f t="shared" ref="K26:K44" si="25">K3*AE3</f>
        <v>516.04</v>
      </c>
      <c r="L26">
        <f t="shared" ref="L26:L44" si="26">L3*AF3</f>
        <v>488.8</v>
      </c>
      <c r="M26">
        <f t="shared" ref="M26:M44" si="27">M3*AG3</f>
        <v>464.35</v>
      </c>
      <c r="N26">
        <f t="shared" ref="N26:N44" si="28">N3*AH3</f>
        <v>421.07999999999993</v>
      </c>
      <c r="O26">
        <f t="shared" ref="O26:O44" si="29">O3*AI3</f>
        <v>385.12</v>
      </c>
      <c r="P26">
        <f t="shared" ref="P26:P44" si="30">P3*AJ3</f>
        <v>373.5</v>
      </c>
      <c r="Q26">
        <f t="shared" ref="Q26:Q44" si="31">Q3*AK3</f>
        <v>350.28</v>
      </c>
      <c r="R26">
        <f t="shared" ref="R26:R44" si="32">R3*AL3</f>
        <v>348.40000000000003</v>
      </c>
      <c r="S26">
        <f t="shared" ref="S26:S44" si="33">S3*AM3</f>
        <v>298.68</v>
      </c>
      <c r="T26">
        <f t="shared" ref="T26:T44" si="34">T3*AN3</f>
        <v>273.7</v>
      </c>
      <c r="U26">
        <f t="shared" ref="U26:U44" si="35">U3*AO3</f>
        <v>235.62</v>
      </c>
      <c r="V26">
        <f t="shared" ref="V26:V44" si="36">SUM(D26:U26)</f>
        <v>8965.2400000000016</v>
      </c>
      <c r="W26">
        <f t="shared" ref="W26:W44" si="37">SUMPRODUCT(D26:U26,$D$45:$U$45)</f>
        <v>-441.85255379642524</v>
      </c>
      <c r="X26">
        <f t="shared" ref="X26:X44" si="38">D3*AR3</f>
        <v>1914</v>
      </c>
      <c r="Y26">
        <f t="shared" ref="Y26:Y44" si="39">E3*AS3</f>
        <v>1426.8</v>
      </c>
      <c r="Z26">
        <f t="shared" ref="Z26:Z44" si="40">F3*AT3</f>
        <v>1280.2</v>
      </c>
      <c r="AA26">
        <f t="shared" ref="AA26:AA44" si="41">G3*AU3</f>
        <v>1598.3999999999999</v>
      </c>
      <c r="AB26">
        <f t="shared" ref="AB26:AB44" si="42">H3*AV3</f>
        <v>1635.0000000000002</v>
      </c>
      <c r="AC26">
        <f t="shared" ref="AC26:AC44" si="43">I3*AW3</f>
        <v>1877.4</v>
      </c>
      <c r="AD26">
        <f t="shared" ref="AD26:AD44" si="44">J3*AX3</f>
        <v>2208</v>
      </c>
      <c r="AE26">
        <f t="shared" ref="AE26:AE44" si="45">K3*AY3</f>
        <v>2048.2000000000003</v>
      </c>
      <c r="AF26">
        <f t="shared" ref="AF26:AF44" si="46">L3*AZ3</f>
        <v>2132</v>
      </c>
      <c r="AG26">
        <f t="shared" ref="AG26:AG44" si="47">M3*BA3</f>
        <v>2108.4</v>
      </c>
      <c r="AH26">
        <f t="shared" ref="AH26:AH44" si="48">N3*BB3</f>
        <v>1984.3999999999999</v>
      </c>
      <c r="AI26">
        <f t="shared" ref="AI26:AI44" si="49">O3*BC3</f>
        <v>1948.8</v>
      </c>
      <c r="AJ26">
        <f t="shared" ref="AJ26:AJ44" si="50">P3*BD3</f>
        <v>1792.8</v>
      </c>
      <c r="AK26">
        <f t="shared" ref="AK26:AK44" si="51">Q3*BE3</f>
        <v>1537.2</v>
      </c>
      <c r="AL26">
        <f t="shared" ref="AL26:AL44" si="52">R3*BF3</f>
        <v>1326</v>
      </c>
      <c r="AM26">
        <f t="shared" ref="AM26:AM44" si="53">S3*BG3</f>
        <v>1618.8</v>
      </c>
      <c r="AN26">
        <f t="shared" ref="AN26:AN44" si="54">T3*BH3</f>
        <v>1380.4</v>
      </c>
      <c r="AO26">
        <f t="shared" ref="AO26:AO44" si="55">BI3*U3</f>
        <v>1085.7</v>
      </c>
      <c r="AP26">
        <f t="shared" ref="AP26:AP44" si="56">SUM(X26:AO26)</f>
        <v>30902.500000000004</v>
      </c>
      <c r="AQ26">
        <f t="shared" ref="AQ26:AQ44" si="57">SUMPRODUCT(X26:AO26,$X$45:$AO$45)</f>
        <v>4543.8825675175731</v>
      </c>
      <c r="AR26">
        <f t="shared" ref="AR26:AR44" si="58">D3*BL3</f>
        <v>791.12</v>
      </c>
      <c r="AS26">
        <f t="shared" ref="AS26:AS44" si="59">E3*BM3</f>
        <v>459.35999999999996</v>
      </c>
      <c r="AT26">
        <f t="shared" ref="AT26:AT44" si="60">F3*BN3</f>
        <v>1034.54</v>
      </c>
      <c r="AU26">
        <f t="shared" ref="AU26:AU44" si="61">G3*BO3</f>
        <v>1015.6499999999999</v>
      </c>
      <c r="AV26">
        <f t="shared" ref="AV26:AV44" si="62">H3*BP3</f>
        <v>238.71</v>
      </c>
      <c r="AW26">
        <f t="shared" ref="AW26:AW44" si="63">I3*BQ3</f>
        <v>2848.88</v>
      </c>
      <c r="AX26">
        <f t="shared" ref="AX26:AX44" si="64">J3*BR3</f>
        <v>2199.7200000000003</v>
      </c>
      <c r="AY26">
        <f t="shared" ref="AY26:AY44" si="65">K3*BS3</f>
        <v>1585.3600000000001</v>
      </c>
      <c r="AZ26">
        <f t="shared" ref="AZ26:AZ44" si="66">L3*BT3</f>
        <v>1331.2</v>
      </c>
      <c r="BA26">
        <f t="shared" ref="BA26:BA44" si="67">BU3*M3</f>
        <v>529.61</v>
      </c>
      <c r="BB26">
        <f t="shared" ref="BB26:BB44" si="68">N3*BV3</f>
        <v>2093.2999999999997</v>
      </c>
      <c r="BC26">
        <f t="shared" ref="BC26:BC44" si="69">O3*BW3</f>
        <v>1477.84</v>
      </c>
      <c r="BD26">
        <f t="shared" ref="BD26:BD44" si="70">P3*BX3</f>
        <v>204.17999999999998</v>
      </c>
      <c r="BE26">
        <f t="shared" ref="BE26:BE44" si="71">BY3*Q3</f>
        <v>5.04</v>
      </c>
      <c r="BF26">
        <f t="shared" ref="BF26:BF44" si="72">R3*BZ3</f>
        <v>0</v>
      </c>
      <c r="BG26">
        <f t="shared" ref="BG26:BG44" si="73">CA3*S3</f>
        <v>221.16</v>
      </c>
      <c r="BH26">
        <f t="shared" ref="BH26:BH44" si="74">T3*CB3</f>
        <v>0</v>
      </c>
      <c r="BI26">
        <f t="shared" ref="BI26:BI43" si="75">U3*CC3</f>
        <v>0</v>
      </c>
      <c r="BJ26">
        <f t="shared" ref="BJ26:BJ44" si="76">SUM(AR26:BI26)</f>
        <v>16035.670000000002</v>
      </c>
      <c r="BK26">
        <f t="shared" ref="BK26:BK44" si="77">SUMPRODUCT(AR26:BI26,$AR$45:$BI$45)</f>
        <v>1091.003898506578</v>
      </c>
      <c r="BL26">
        <f t="shared" ref="BL26:BL44" si="78">D3*CF3</f>
        <v>695.42</v>
      </c>
      <c r="BM26">
        <f t="shared" ref="BM26:BM44" si="79">CG3*E3</f>
        <v>699.48</v>
      </c>
      <c r="BN26">
        <f t="shared" ref="BN26:BN44" si="80">F3*CH3</f>
        <v>716.22</v>
      </c>
      <c r="BO26">
        <f t="shared" ref="BO26:BO44" si="81">CI3*G3</f>
        <v>576.08999999999992</v>
      </c>
      <c r="BP26">
        <f t="shared" ref="BP26:BP44" si="82">H3*CJ3</f>
        <v>719.40000000000009</v>
      </c>
      <c r="BQ26">
        <f t="shared" ref="BQ26:BQ44" si="83">CK3*I3</f>
        <v>524.48</v>
      </c>
      <c r="BR26">
        <f t="shared" ref="BR26:BR44" si="84">J3*CL3</f>
        <v>408.48</v>
      </c>
      <c r="BS26">
        <f t="shared" ref="BS26:BS44" si="85">CM3*K3</f>
        <v>396.34000000000003</v>
      </c>
      <c r="BT26">
        <f t="shared" ref="BT26:BT44" si="86">L3*CN3</f>
        <v>374.40000000000003</v>
      </c>
      <c r="BU26">
        <f t="shared" ref="BU26:BU44" si="87">CO3*M3</f>
        <v>351.40000000000003</v>
      </c>
      <c r="BV26">
        <f t="shared" ref="BV26:BV44" si="88">N3*CP3</f>
        <v>258.94</v>
      </c>
      <c r="BW26">
        <f t="shared" ref="BW26:BW44" si="89">CQ3*O3</f>
        <v>294.64</v>
      </c>
      <c r="BX26">
        <f t="shared" ref="BX26:BX44" si="90">P3*CR3</f>
        <v>493.02</v>
      </c>
      <c r="BY26">
        <f t="shared" ref="BY26:BY44" si="91">CS3*Q3</f>
        <v>544.32000000000005</v>
      </c>
      <c r="BZ26">
        <f t="shared" ref="BZ26:BZ44" si="92">R3*CT3</f>
        <v>540.80000000000007</v>
      </c>
      <c r="CA26">
        <f t="shared" ref="CA26:CA44" si="93">CU3*S3</f>
        <v>387.6</v>
      </c>
      <c r="CB26">
        <f t="shared" ref="CB26:CB44" si="94">CV3*T3</f>
        <v>445.06</v>
      </c>
      <c r="CC26">
        <f t="shared" ref="CC26:CC44" si="95">U3*CW3</f>
        <v>429.66000000000008</v>
      </c>
      <c r="CD26">
        <f t="shared" ref="CD26:CD44" si="96">SUM(BL26:CC26)</f>
        <v>8855.75</v>
      </c>
      <c r="CE26">
        <f t="shared" ref="CE26:CE44" si="97">SUMPRODUCT(BL26:CC26,$BL$45:$CC$45)</f>
        <v>-916.98061653549917</v>
      </c>
      <c r="CF26">
        <f t="shared" ref="CF26:CF44" si="98">D3*CZ3</f>
        <v>54.23</v>
      </c>
      <c r="CG26">
        <f t="shared" ref="CG26:CG44" si="99">DA3*E3</f>
        <v>76.56</v>
      </c>
      <c r="CH26">
        <f t="shared" ref="CH26:CH44" si="100">DB3*F3</f>
        <v>79.58</v>
      </c>
      <c r="CI26">
        <f t="shared" ref="CI26:CI44" si="101">DC3*G3</f>
        <v>66.599999999999994</v>
      </c>
      <c r="CJ26">
        <f t="shared" ref="CJ26:CJ44" si="102">DD3*H3</f>
        <v>71.940000000000012</v>
      </c>
      <c r="CK26">
        <f t="shared" ref="CK26:CK44" si="103">DE3*I3</f>
        <v>41.72</v>
      </c>
      <c r="CL26">
        <f t="shared" ref="CL26:CL44" si="104">DF3*J3</f>
        <v>41.400000000000006</v>
      </c>
      <c r="CM26">
        <f t="shared" ref="CM26:CM44" si="105">DG3*K3</f>
        <v>34.580000000000005</v>
      </c>
      <c r="CN26">
        <f t="shared" ref="CN26:CN44" si="106">DH3*L3</f>
        <v>33.800000000000004</v>
      </c>
      <c r="CO26">
        <f t="shared" ref="CO26:CO44" si="107">DI3*M3</f>
        <v>35.14</v>
      </c>
      <c r="CP26">
        <f t="shared" ref="CP26:CP44" si="108">DJ3*N3</f>
        <v>26.62</v>
      </c>
      <c r="CQ26">
        <f t="shared" ref="CQ26:CQ44" si="109">DK3*O3</f>
        <v>25.52</v>
      </c>
      <c r="CR26">
        <f t="shared" ref="CR26:CR44" si="110">DL3*P3</f>
        <v>34.859999999999992</v>
      </c>
      <c r="CS26">
        <f t="shared" ref="CS26:CS44" si="111">DM3*Q3</f>
        <v>37.799999999999997</v>
      </c>
      <c r="CT26">
        <f t="shared" ref="CT26:CT44" si="112">DN3*R3</f>
        <v>36.4</v>
      </c>
      <c r="CU26">
        <f t="shared" ref="CU26:CU44" si="113">DO3*S3</f>
        <v>29.64</v>
      </c>
      <c r="CV26">
        <f t="shared" ref="CV26:CV44" si="114">DP3*T3</f>
        <v>35.700000000000003</v>
      </c>
      <c r="CW26">
        <f t="shared" ref="CW26:CW44" si="115">DQ3*U3</f>
        <v>34.650000000000006</v>
      </c>
      <c r="CX26">
        <f t="shared" ref="CX26:CX44" si="116">SUM(CF26:CW26)</f>
        <v>796.7399999999999</v>
      </c>
      <c r="CY26">
        <f t="shared" ref="CY26:CY44" si="117">SUMPRODUCT(CF26:CW26,$CF$45:$CW$45)</f>
        <v>-52.093860248301255</v>
      </c>
    </row>
    <row r="27" spans="1:123">
      <c r="D27">
        <f t="shared" si="18"/>
        <v>645.75</v>
      </c>
      <c r="E27">
        <f t="shared" si="19"/>
        <v>589.16000000000008</v>
      </c>
      <c r="F27">
        <f t="shared" si="20"/>
        <v>519.91999999999996</v>
      </c>
      <c r="G27">
        <f t="shared" si="21"/>
        <v>530.64</v>
      </c>
      <c r="H27">
        <f t="shared" si="22"/>
        <v>554.14</v>
      </c>
      <c r="I27">
        <f t="shared" si="23"/>
        <v>504.4</v>
      </c>
      <c r="J27">
        <f t="shared" si="24"/>
        <v>539.98</v>
      </c>
      <c r="K27">
        <f t="shared" si="25"/>
        <v>526</v>
      </c>
      <c r="L27">
        <f t="shared" si="26"/>
        <v>516.75</v>
      </c>
      <c r="M27">
        <f t="shared" si="27"/>
        <v>508.95000000000005</v>
      </c>
      <c r="N27">
        <f t="shared" si="28"/>
        <v>466.86000000000007</v>
      </c>
      <c r="O27">
        <f t="shared" si="29"/>
        <v>473.76</v>
      </c>
      <c r="P27">
        <f t="shared" si="30"/>
        <v>445.70999999999992</v>
      </c>
      <c r="Q27">
        <f t="shared" si="31"/>
        <v>357.6</v>
      </c>
      <c r="R27">
        <f t="shared" si="32"/>
        <v>309.40000000000003</v>
      </c>
      <c r="S27">
        <f t="shared" si="33"/>
        <v>263.07</v>
      </c>
      <c r="T27">
        <f t="shared" si="34"/>
        <v>279.37999999999994</v>
      </c>
      <c r="U27">
        <f t="shared" si="35"/>
        <v>243.08999999999997</v>
      </c>
      <c r="V27">
        <f t="shared" si="36"/>
        <v>8274.56</v>
      </c>
      <c r="W27">
        <f t="shared" si="37"/>
        <v>-137.12686416513776</v>
      </c>
      <c r="X27">
        <f t="shared" si="38"/>
        <v>1921.5</v>
      </c>
      <c r="Y27">
        <f t="shared" si="39"/>
        <v>2059.2000000000003</v>
      </c>
      <c r="Z27">
        <f t="shared" si="40"/>
        <v>2197.6</v>
      </c>
      <c r="AA27">
        <f t="shared" si="41"/>
        <v>2304.8000000000002</v>
      </c>
      <c r="AB27">
        <f t="shared" si="42"/>
        <v>2286.5</v>
      </c>
      <c r="AC27">
        <f t="shared" si="43"/>
        <v>2262</v>
      </c>
      <c r="AD27">
        <f t="shared" si="44"/>
        <v>2287.6</v>
      </c>
      <c r="AE27">
        <f t="shared" si="45"/>
        <v>2209.2000000000003</v>
      </c>
      <c r="AF27">
        <f t="shared" si="46"/>
        <v>2252.5</v>
      </c>
      <c r="AG27">
        <f t="shared" si="47"/>
        <v>2270.7000000000003</v>
      </c>
      <c r="AH27">
        <f t="shared" si="48"/>
        <v>2183.7000000000003</v>
      </c>
      <c r="AI27">
        <f t="shared" si="49"/>
        <v>2091.6</v>
      </c>
      <c r="AJ27">
        <f t="shared" si="50"/>
        <v>2166.2999999999997</v>
      </c>
      <c r="AK27">
        <f t="shared" si="51"/>
        <v>1704</v>
      </c>
      <c r="AL27">
        <f t="shared" si="52"/>
        <v>1428</v>
      </c>
      <c r="AM27">
        <f t="shared" si="53"/>
        <v>1232.3999999999999</v>
      </c>
      <c r="AN27">
        <f t="shared" si="54"/>
        <v>1213.6999999999998</v>
      </c>
      <c r="AO27">
        <f t="shared" si="55"/>
        <v>1292.0999999999999</v>
      </c>
      <c r="AP27">
        <f t="shared" si="56"/>
        <v>35363.399999999994</v>
      </c>
      <c r="AQ27">
        <f t="shared" si="57"/>
        <v>5785.1552011238027</v>
      </c>
      <c r="AR27">
        <f t="shared" si="58"/>
        <v>667.8</v>
      </c>
      <c r="AS27">
        <f t="shared" si="59"/>
        <v>2465.3200000000002</v>
      </c>
      <c r="AT27">
        <f t="shared" si="60"/>
        <v>2157.4</v>
      </c>
      <c r="AU27">
        <f t="shared" si="61"/>
        <v>1945.6799999999998</v>
      </c>
      <c r="AV27">
        <f t="shared" si="62"/>
        <v>852.7299999999999</v>
      </c>
      <c r="AW27">
        <f t="shared" si="63"/>
        <v>2059.2000000000003</v>
      </c>
      <c r="AX27">
        <f t="shared" si="64"/>
        <v>1803.48</v>
      </c>
      <c r="AY27">
        <f t="shared" si="65"/>
        <v>1541.18</v>
      </c>
      <c r="AZ27">
        <f t="shared" si="66"/>
        <v>1762.25</v>
      </c>
      <c r="BA27">
        <f t="shared" si="67"/>
        <v>2249.8200000000002</v>
      </c>
      <c r="BB27">
        <f t="shared" si="68"/>
        <v>2231.3900000000003</v>
      </c>
      <c r="BC27">
        <f t="shared" si="69"/>
        <v>602.28</v>
      </c>
      <c r="BD27">
        <f t="shared" si="70"/>
        <v>1364.5199999999998</v>
      </c>
      <c r="BE27">
        <f t="shared" si="71"/>
        <v>372</v>
      </c>
      <c r="BF27">
        <f t="shared" si="72"/>
        <v>0</v>
      </c>
      <c r="BG27">
        <f t="shared" si="73"/>
        <v>0</v>
      </c>
      <c r="BH27">
        <f t="shared" si="74"/>
        <v>435.09999999999997</v>
      </c>
      <c r="BI27">
        <f t="shared" si="75"/>
        <v>67.89</v>
      </c>
      <c r="BJ27">
        <f t="shared" si="76"/>
        <v>22578.039999999997</v>
      </c>
      <c r="BK27">
        <f t="shared" si="77"/>
        <v>2017.2890870361277</v>
      </c>
      <c r="BL27">
        <f t="shared" si="78"/>
        <v>645.75</v>
      </c>
      <c r="BM27">
        <f t="shared" si="79"/>
        <v>534.82000000000005</v>
      </c>
      <c r="BN27">
        <f t="shared" si="80"/>
        <v>444.88000000000005</v>
      </c>
      <c r="BO27">
        <f t="shared" si="81"/>
        <v>511.88000000000005</v>
      </c>
      <c r="BP27">
        <f t="shared" si="82"/>
        <v>521.8599999999999</v>
      </c>
      <c r="BQ27">
        <f t="shared" si="83"/>
        <v>392.59999999999997</v>
      </c>
      <c r="BR27">
        <f t="shared" si="84"/>
        <v>470.82</v>
      </c>
      <c r="BS27">
        <f t="shared" si="85"/>
        <v>365.57</v>
      </c>
      <c r="BT27">
        <f t="shared" si="86"/>
        <v>442.54999999999995</v>
      </c>
      <c r="BU27">
        <f t="shared" si="87"/>
        <v>396.72</v>
      </c>
      <c r="BV27">
        <f t="shared" si="88"/>
        <v>361.44000000000005</v>
      </c>
      <c r="BW27">
        <f t="shared" si="89"/>
        <v>317.52</v>
      </c>
      <c r="BX27">
        <f t="shared" si="90"/>
        <v>423.29999999999995</v>
      </c>
      <c r="BY27">
        <f t="shared" si="91"/>
        <v>463.20000000000005</v>
      </c>
      <c r="BZ27">
        <f t="shared" si="92"/>
        <v>530.74</v>
      </c>
      <c r="CA27">
        <f t="shared" si="93"/>
        <v>523.77</v>
      </c>
      <c r="CB27">
        <f t="shared" si="94"/>
        <v>439.67999999999995</v>
      </c>
      <c r="CC27">
        <f t="shared" si="95"/>
        <v>394.2</v>
      </c>
      <c r="CD27">
        <f t="shared" si="96"/>
        <v>8181.300000000002</v>
      </c>
      <c r="CE27">
        <f t="shared" si="97"/>
        <v>-738.83066413020754</v>
      </c>
      <c r="CF27">
        <f t="shared" si="98"/>
        <v>63</v>
      </c>
      <c r="CG27">
        <f t="shared" si="99"/>
        <v>48.620000000000005</v>
      </c>
      <c r="CH27">
        <f t="shared" si="100"/>
        <v>45.56</v>
      </c>
      <c r="CI27">
        <f t="shared" si="101"/>
        <v>48.24</v>
      </c>
      <c r="CJ27">
        <f t="shared" si="102"/>
        <v>40.349999999999994</v>
      </c>
      <c r="CK27">
        <f t="shared" si="103"/>
        <v>46.800000000000004</v>
      </c>
      <c r="CL27">
        <f t="shared" si="104"/>
        <v>37.24</v>
      </c>
      <c r="CM27">
        <f t="shared" si="105"/>
        <v>36.82</v>
      </c>
      <c r="CN27">
        <f t="shared" si="106"/>
        <v>34.450000000000003</v>
      </c>
      <c r="CO27">
        <f t="shared" si="107"/>
        <v>36.54</v>
      </c>
      <c r="CP27">
        <f t="shared" si="108"/>
        <v>32.630000000000003</v>
      </c>
      <c r="CQ27">
        <f t="shared" si="109"/>
        <v>27.720000000000002</v>
      </c>
      <c r="CR27">
        <f t="shared" si="110"/>
        <v>32.369999999999997</v>
      </c>
      <c r="CS27">
        <f t="shared" si="111"/>
        <v>28.799999999999997</v>
      </c>
      <c r="CT27">
        <f t="shared" si="112"/>
        <v>30.94</v>
      </c>
      <c r="CU27">
        <f t="shared" si="113"/>
        <v>33.18</v>
      </c>
      <c r="CV27">
        <f t="shared" si="114"/>
        <v>29.77</v>
      </c>
      <c r="CW27">
        <f t="shared" si="115"/>
        <v>28.47</v>
      </c>
      <c r="CX27">
        <f t="shared" si="116"/>
        <v>681.5</v>
      </c>
      <c r="CY27">
        <f t="shared" si="117"/>
        <v>-7.185093161932615</v>
      </c>
    </row>
    <row r="28" spans="1:123">
      <c r="D28">
        <f t="shared" si="18"/>
        <v>594.44000000000005</v>
      </c>
      <c r="E28">
        <f t="shared" si="19"/>
        <v>596.4</v>
      </c>
      <c r="F28">
        <f t="shared" si="20"/>
        <v>558.78000000000009</v>
      </c>
      <c r="G28">
        <f t="shared" si="21"/>
        <v>504</v>
      </c>
      <c r="H28">
        <f t="shared" si="22"/>
        <v>524.70000000000005</v>
      </c>
      <c r="I28">
        <f t="shared" si="23"/>
        <v>500.37999999999994</v>
      </c>
      <c r="J28">
        <f t="shared" si="24"/>
        <v>501.15</v>
      </c>
      <c r="K28">
        <f t="shared" si="25"/>
        <v>475.29999999999995</v>
      </c>
      <c r="L28">
        <f t="shared" si="26"/>
        <v>488.96000000000004</v>
      </c>
      <c r="M28">
        <f t="shared" si="27"/>
        <v>467.28</v>
      </c>
      <c r="N28">
        <f t="shared" si="28"/>
        <v>456.29999999999995</v>
      </c>
      <c r="O28">
        <f t="shared" si="29"/>
        <v>431.52</v>
      </c>
      <c r="P28">
        <f t="shared" si="30"/>
        <v>394.45000000000005</v>
      </c>
      <c r="Q28">
        <f t="shared" si="31"/>
        <v>390.15000000000003</v>
      </c>
      <c r="R28">
        <f t="shared" si="32"/>
        <v>353.34</v>
      </c>
      <c r="S28">
        <f t="shared" si="33"/>
        <v>250.1</v>
      </c>
      <c r="T28">
        <f t="shared" si="34"/>
        <v>232.20000000000002</v>
      </c>
      <c r="U28">
        <f t="shared" si="35"/>
        <v>195.83999999999997</v>
      </c>
      <c r="V28">
        <f t="shared" si="36"/>
        <v>7915.2900000000009</v>
      </c>
      <c r="W28">
        <f t="shared" si="37"/>
        <v>-184.60312073107008</v>
      </c>
      <c r="X28">
        <f t="shared" si="38"/>
        <v>1694</v>
      </c>
      <c r="Y28">
        <f t="shared" si="39"/>
        <v>2186.7999999999997</v>
      </c>
      <c r="Z28">
        <f t="shared" si="40"/>
        <v>1973.8</v>
      </c>
      <c r="AA28">
        <f t="shared" si="41"/>
        <v>1904</v>
      </c>
      <c r="AB28">
        <f t="shared" si="42"/>
        <v>2173</v>
      </c>
      <c r="AC28">
        <f t="shared" si="43"/>
        <v>2209.7999999999997</v>
      </c>
      <c r="AD28">
        <f t="shared" si="44"/>
        <v>2235.9</v>
      </c>
      <c r="AE28">
        <f t="shared" si="45"/>
        <v>2205</v>
      </c>
      <c r="AF28">
        <f t="shared" si="46"/>
        <v>2124.8000000000002</v>
      </c>
      <c r="AG28">
        <f t="shared" si="47"/>
        <v>2006.3999999999999</v>
      </c>
      <c r="AH28">
        <f t="shared" si="48"/>
        <v>1782</v>
      </c>
      <c r="AI28">
        <f t="shared" si="49"/>
        <v>2083.2000000000003</v>
      </c>
      <c r="AJ28">
        <f t="shared" si="50"/>
        <v>1911</v>
      </c>
      <c r="AK28">
        <f t="shared" si="51"/>
        <v>1453.5</v>
      </c>
      <c r="AL28">
        <f t="shared" si="52"/>
        <v>1708.1999999999998</v>
      </c>
      <c r="AM28">
        <f t="shared" si="53"/>
        <v>1435</v>
      </c>
      <c r="AN28">
        <f t="shared" si="54"/>
        <v>1204</v>
      </c>
      <c r="AO28">
        <f t="shared" si="55"/>
        <v>1162.8</v>
      </c>
      <c r="AP28">
        <f t="shared" si="56"/>
        <v>33453.199999999997</v>
      </c>
      <c r="AQ28">
        <f t="shared" si="57"/>
        <v>5460.046129259812</v>
      </c>
      <c r="AR28">
        <f t="shared" si="58"/>
        <v>9.24</v>
      </c>
      <c r="AS28">
        <f t="shared" si="59"/>
        <v>3831.16</v>
      </c>
      <c r="AT28">
        <f t="shared" si="60"/>
        <v>1298.2600000000002</v>
      </c>
      <c r="AU28">
        <f t="shared" si="61"/>
        <v>1176</v>
      </c>
      <c r="AV28">
        <f t="shared" si="62"/>
        <v>3593.3999999999996</v>
      </c>
      <c r="AW28">
        <f t="shared" si="63"/>
        <v>1694.18</v>
      </c>
      <c r="AX28">
        <f t="shared" si="64"/>
        <v>2816.72</v>
      </c>
      <c r="AY28">
        <f t="shared" si="65"/>
        <v>1489.6</v>
      </c>
      <c r="AZ28">
        <f t="shared" si="66"/>
        <v>1891.8400000000001</v>
      </c>
      <c r="BA28">
        <f t="shared" si="67"/>
        <v>213.83999999999997</v>
      </c>
      <c r="BB28">
        <f t="shared" si="68"/>
        <v>0</v>
      </c>
      <c r="BC28">
        <f t="shared" si="69"/>
        <v>654.72</v>
      </c>
      <c r="BD28">
        <f t="shared" si="70"/>
        <v>372.4</v>
      </c>
      <c r="BE28">
        <f t="shared" si="71"/>
        <v>15.299999999999999</v>
      </c>
      <c r="BF28">
        <f t="shared" si="72"/>
        <v>278.45999999999998</v>
      </c>
      <c r="BG28">
        <f t="shared" si="73"/>
        <v>731.85</v>
      </c>
      <c r="BH28">
        <f t="shared" si="74"/>
        <v>0</v>
      </c>
      <c r="BI28">
        <f t="shared" si="75"/>
        <v>4.08</v>
      </c>
      <c r="BJ28">
        <f t="shared" si="76"/>
        <v>20071.050000000003</v>
      </c>
      <c r="BK28">
        <f t="shared" si="77"/>
        <v>2950.3247945554681</v>
      </c>
      <c r="BL28">
        <f t="shared" si="78"/>
        <v>729.96</v>
      </c>
      <c r="BM28">
        <f t="shared" si="79"/>
        <v>451.56</v>
      </c>
      <c r="BN28">
        <f t="shared" si="80"/>
        <v>589.36</v>
      </c>
      <c r="BO28">
        <f t="shared" si="81"/>
        <v>658</v>
      </c>
      <c r="BP28">
        <f t="shared" si="82"/>
        <v>344.5</v>
      </c>
      <c r="BQ28">
        <f t="shared" si="83"/>
        <v>436.87999999999994</v>
      </c>
      <c r="BR28">
        <f t="shared" si="84"/>
        <v>352.09</v>
      </c>
      <c r="BS28">
        <f t="shared" si="85"/>
        <v>396.9</v>
      </c>
      <c r="BT28">
        <f t="shared" si="86"/>
        <v>340.48</v>
      </c>
      <c r="BU28">
        <f t="shared" si="87"/>
        <v>578.16</v>
      </c>
      <c r="BV28">
        <f t="shared" si="88"/>
        <v>612.9</v>
      </c>
      <c r="BW28">
        <f t="shared" si="89"/>
        <v>357.12</v>
      </c>
      <c r="BX28">
        <f t="shared" si="90"/>
        <v>418.95000000000005</v>
      </c>
      <c r="BY28">
        <f t="shared" si="91"/>
        <v>517.65</v>
      </c>
      <c r="BZ28">
        <f t="shared" si="92"/>
        <v>383.75999999999993</v>
      </c>
      <c r="CA28">
        <f t="shared" si="93"/>
        <v>268.55</v>
      </c>
      <c r="CB28">
        <f t="shared" si="94"/>
        <v>419.25</v>
      </c>
      <c r="CC28">
        <f t="shared" si="95"/>
        <v>334.55999999999995</v>
      </c>
      <c r="CD28">
        <f t="shared" si="96"/>
        <v>8190.6299999999992</v>
      </c>
      <c r="CE28">
        <f t="shared" si="97"/>
        <v>-445.86947679645226</v>
      </c>
      <c r="CF28">
        <f t="shared" si="98"/>
        <v>58.519999999999996</v>
      </c>
      <c r="CG28">
        <f t="shared" si="99"/>
        <v>45.44</v>
      </c>
      <c r="CH28">
        <f t="shared" si="100"/>
        <v>47.26</v>
      </c>
      <c r="CI28">
        <f t="shared" si="101"/>
        <v>50.4</v>
      </c>
      <c r="CJ28">
        <f t="shared" si="102"/>
        <v>42.400000000000006</v>
      </c>
      <c r="CK28">
        <f t="shared" si="103"/>
        <v>38.099999999999994</v>
      </c>
      <c r="CL28">
        <f t="shared" si="104"/>
        <v>35.979999999999997</v>
      </c>
      <c r="CM28">
        <f t="shared" si="105"/>
        <v>31.85</v>
      </c>
      <c r="CN28">
        <f t="shared" si="106"/>
        <v>30.72</v>
      </c>
      <c r="CO28">
        <f t="shared" si="107"/>
        <v>36.959999999999994</v>
      </c>
      <c r="CP28">
        <f t="shared" si="108"/>
        <v>43.2</v>
      </c>
      <c r="CQ28">
        <f t="shared" si="109"/>
        <v>34.72</v>
      </c>
      <c r="CR28">
        <f t="shared" si="110"/>
        <v>31.85</v>
      </c>
      <c r="CS28">
        <f t="shared" si="111"/>
        <v>35.699999999999996</v>
      </c>
      <c r="CT28">
        <f t="shared" si="112"/>
        <v>30.419999999999998</v>
      </c>
      <c r="CU28">
        <f t="shared" si="113"/>
        <v>28.7</v>
      </c>
      <c r="CV28">
        <f t="shared" si="114"/>
        <v>27.95</v>
      </c>
      <c r="CW28">
        <f t="shared" si="115"/>
        <v>26.52</v>
      </c>
      <c r="CX28">
        <f t="shared" si="116"/>
        <v>676.69000000000017</v>
      </c>
      <c r="CY28">
        <f t="shared" si="117"/>
        <v>-5.9987623485475243</v>
      </c>
    </row>
    <row r="29" spans="1:123">
      <c r="D29">
        <f t="shared" si="18"/>
        <v>651</v>
      </c>
      <c r="E29">
        <f t="shared" si="19"/>
        <v>550</v>
      </c>
      <c r="F29">
        <f t="shared" si="20"/>
        <v>557.6</v>
      </c>
      <c r="G29">
        <f t="shared" si="21"/>
        <v>523.32000000000005</v>
      </c>
      <c r="H29">
        <f t="shared" si="22"/>
        <v>546.72</v>
      </c>
      <c r="I29">
        <f t="shared" si="23"/>
        <v>553.84999999999991</v>
      </c>
      <c r="J29">
        <f t="shared" si="24"/>
        <v>503.03</v>
      </c>
      <c r="K29">
        <f t="shared" si="25"/>
        <v>536.67000000000007</v>
      </c>
      <c r="L29">
        <f t="shared" si="26"/>
        <v>490.25</v>
      </c>
      <c r="M29">
        <f t="shared" si="27"/>
        <v>462.67999999999995</v>
      </c>
      <c r="N29">
        <f t="shared" si="28"/>
        <v>493.43999999999994</v>
      </c>
      <c r="O29">
        <f t="shared" si="29"/>
        <v>434.96999999999997</v>
      </c>
      <c r="P29">
        <f t="shared" si="30"/>
        <v>459.99999999999994</v>
      </c>
      <c r="Q29">
        <f t="shared" si="31"/>
        <v>373.65999999999997</v>
      </c>
      <c r="R29">
        <f t="shared" si="32"/>
        <v>350.35</v>
      </c>
      <c r="S29">
        <f t="shared" si="33"/>
        <v>294.83999999999997</v>
      </c>
      <c r="T29">
        <f t="shared" si="34"/>
        <v>253</v>
      </c>
      <c r="U29">
        <f t="shared" si="35"/>
        <v>232.20000000000002</v>
      </c>
      <c r="V29">
        <f t="shared" si="36"/>
        <v>8267.5800000000017</v>
      </c>
      <c r="W29">
        <f t="shared" si="37"/>
        <v>-196.30733959341273</v>
      </c>
      <c r="X29">
        <f t="shared" si="38"/>
        <v>2130</v>
      </c>
      <c r="Y29">
        <f t="shared" si="39"/>
        <v>2117.5</v>
      </c>
      <c r="Z29">
        <f t="shared" si="40"/>
        <v>2257.6</v>
      </c>
      <c r="AA29">
        <f t="shared" si="41"/>
        <v>2216.1</v>
      </c>
      <c r="AB29">
        <f t="shared" si="42"/>
        <v>2278</v>
      </c>
      <c r="AC29">
        <f t="shared" si="43"/>
        <v>2358.5</v>
      </c>
      <c r="AD29">
        <f t="shared" si="44"/>
        <v>2125.1</v>
      </c>
      <c r="AE29">
        <f t="shared" si="45"/>
        <v>2189.4</v>
      </c>
      <c r="AF29">
        <f t="shared" si="46"/>
        <v>1987.5</v>
      </c>
      <c r="AG29">
        <f t="shared" si="47"/>
        <v>1936.8</v>
      </c>
      <c r="AH29">
        <f t="shared" si="48"/>
        <v>2210.1999999999998</v>
      </c>
      <c r="AI29">
        <f t="shared" si="49"/>
        <v>1992.6000000000001</v>
      </c>
      <c r="AJ29">
        <f t="shared" si="50"/>
        <v>2050</v>
      </c>
      <c r="AK29">
        <f t="shared" si="51"/>
        <v>1832.6000000000001</v>
      </c>
      <c r="AL29">
        <f t="shared" si="52"/>
        <v>1617</v>
      </c>
      <c r="AM29">
        <f t="shared" si="53"/>
        <v>1544.3999999999999</v>
      </c>
      <c r="AN29">
        <f t="shared" si="54"/>
        <v>1298</v>
      </c>
      <c r="AO29">
        <f t="shared" si="55"/>
        <v>1182.5</v>
      </c>
      <c r="AP29">
        <f t="shared" si="56"/>
        <v>35323.799999999996</v>
      </c>
      <c r="AQ29">
        <f t="shared" si="57"/>
        <v>5386.9196730623471</v>
      </c>
      <c r="AR29">
        <f t="shared" si="58"/>
        <v>1743</v>
      </c>
      <c r="AS29">
        <f t="shared" si="59"/>
        <v>1622.5</v>
      </c>
      <c r="AT29">
        <f t="shared" si="60"/>
        <v>2910.4</v>
      </c>
      <c r="AU29">
        <f t="shared" si="61"/>
        <v>3206.6699999999996</v>
      </c>
      <c r="AV29">
        <f t="shared" si="62"/>
        <v>1482.04</v>
      </c>
      <c r="AW29">
        <f t="shared" si="63"/>
        <v>2525.4499999999998</v>
      </c>
      <c r="AX29">
        <f t="shared" si="64"/>
        <v>164.08999999999997</v>
      </c>
      <c r="AY29">
        <f t="shared" si="65"/>
        <v>2168.04</v>
      </c>
      <c r="AZ29">
        <f t="shared" si="66"/>
        <v>3293.95</v>
      </c>
      <c r="BA29">
        <f t="shared" si="67"/>
        <v>317.42</v>
      </c>
      <c r="BB29">
        <f t="shared" si="68"/>
        <v>1135.94</v>
      </c>
      <c r="BC29">
        <f t="shared" si="69"/>
        <v>1195.5600000000002</v>
      </c>
      <c r="BD29">
        <f t="shared" si="70"/>
        <v>1832.5</v>
      </c>
      <c r="BE29">
        <f t="shared" si="71"/>
        <v>1673.1399999999999</v>
      </c>
      <c r="BF29">
        <f t="shared" si="72"/>
        <v>0</v>
      </c>
      <c r="BG29">
        <f t="shared" si="73"/>
        <v>37.44</v>
      </c>
      <c r="BH29">
        <f t="shared" si="74"/>
        <v>33</v>
      </c>
      <c r="BI29">
        <f t="shared" si="75"/>
        <v>0</v>
      </c>
      <c r="BJ29">
        <f t="shared" si="76"/>
        <v>25341.14</v>
      </c>
      <c r="BK29">
        <f t="shared" si="77"/>
        <v>1620.473306500073</v>
      </c>
      <c r="BL29">
        <f t="shared" si="78"/>
        <v>549</v>
      </c>
      <c r="BM29">
        <f t="shared" si="79"/>
        <v>418</v>
      </c>
      <c r="BN29">
        <f t="shared" si="80"/>
        <v>359.03999999999996</v>
      </c>
      <c r="BO29">
        <f t="shared" si="81"/>
        <v>443.22</v>
      </c>
      <c r="BP29">
        <f t="shared" si="82"/>
        <v>423.44000000000005</v>
      </c>
      <c r="BQ29">
        <f t="shared" si="83"/>
        <v>376.29999999999995</v>
      </c>
      <c r="BR29">
        <f t="shared" si="84"/>
        <v>516.4799999999999</v>
      </c>
      <c r="BS29">
        <f t="shared" si="85"/>
        <v>405.84</v>
      </c>
      <c r="BT29">
        <f t="shared" si="86"/>
        <v>506.15000000000003</v>
      </c>
      <c r="BU29">
        <f t="shared" si="87"/>
        <v>597.17999999999995</v>
      </c>
      <c r="BV29">
        <f t="shared" si="88"/>
        <v>400.91999999999996</v>
      </c>
      <c r="BW29">
        <f t="shared" si="89"/>
        <v>281.88</v>
      </c>
      <c r="BX29">
        <f t="shared" si="90"/>
        <v>405</v>
      </c>
      <c r="BY29">
        <f t="shared" si="91"/>
        <v>357</v>
      </c>
      <c r="BZ29">
        <f t="shared" si="92"/>
        <v>504.70000000000005</v>
      </c>
      <c r="CA29">
        <f t="shared" si="93"/>
        <v>439.92</v>
      </c>
      <c r="CB29">
        <f t="shared" si="94"/>
        <v>409.20000000000005</v>
      </c>
      <c r="CC29">
        <f t="shared" si="95"/>
        <v>389.15000000000003</v>
      </c>
      <c r="CD29">
        <f t="shared" si="96"/>
        <v>7782.42</v>
      </c>
      <c r="CE29">
        <f t="shared" si="97"/>
        <v>-672.77158290869147</v>
      </c>
      <c r="CF29">
        <f t="shared" si="98"/>
        <v>57</v>
      </c>
      <c r="CG29">
        <f t="shared" si="99"/>
        <v>46.75</v>
      </c>
      <c r="CH29">
        <f t="shared" si="100"/>
        <v>48.96</v>
      </c>
      <c r="CI29">
        <f t="shared" si="101"/>
        <v>42.72</v>
      </c>
      <c r="CJ29">
        <f t="shared" si="102"/>
        <v>42.88</v>
      </c>
      <c r="CK29">
        <f t="shared" si="103"/>
        <v>42.400000000000006</v>
      </c>
      <c r="CL29">
        <f t="shared" si="104"/>
        <v>43.04</v>
      </c>
      <c r="CM29">
        <f t="shared" si="105"/>
        <v>40.049999999999997</v>
      </c>
      <c r="CN29">
        <f t="shared" si="106"/>
        <v>39.75</v>
      </c>
      <c r="CO29">
        <f t="shared" si="107"/>
        <v>43.04</v>
      </c>
      <c r="CP29">
        <f t="shared" si="108"/>
        <v>30.839999999999996</v>
      </c>
      <c r="CQ29">
        <f t="shared" si="109"/>
        <v>26.730000000000004</v>
      </c>
      <c r="CR29">
        <f t="shared" si="110"/>
        <v>30</v>
      </c>
      <c r="CS29">
        <f t="shared" si="111"/>
        <v>30.94</v>
      </c>
      <c r="CT29">
        <f t="shared" si="112"/>
        <v>34.299999999999997</v>
      </c>
      <c r="CU29">
        <f t="shared" si="113"/>
        <v>32.76</v>
      </c>
      <c r="CV29">
        <f t="shared" si="114"/>
        <v>28.6</v>
      </c>
      <c r="CW29">
        <f t="shared" si="115"/>
        <v>30.099999999999998</v>
      </c>
      <c r="CX29">
        <f t="shared" si="116"/>
        <v>690.86000000000013</v>
      </c>
      <c r="CY29">
        <f t="shared" si="117"/>
        <v>-13.301021230057431</v>
      </c>
    </row>
    <row r="30" spans="1:123">
      <c r="D30">
        <f t="shared" si="18"/>
        <v>586.30000000000007</v>
      </c>
      <c r="E30">
        <f t="shared" si="19"/>
        <v>663.56999999999994</v>
      </c>
      <c r="F30">
        <f t="shared" si="20"/>
        <v>550.13</v>
      </c>
      <c r="G30">
        <f t="shared" si="21"/>
        <v>554.14</v>
      </c>
      <c r="H30">
        <f t="shared" si="22"/>
        <v>494.7</v>
      </c>
      <c r="I30">
        <f t="shared" si="23"/>
        <v>513.52</v>
      </c>
      <c r="J30">
        <f t="shared" si="24"/>
        <v>520.07999999999993</v>
      </c>
      <c r="K30">
        <f t="shared" si="25"/>
        <v>533.89</v>
      </c>
      <c r="L30">
        <f t="shared" si="26"/>
        <v>507.64</v>
      </c>
      <c r="M30">
        <f t="shared" si="27"/>
        <v>461.84</v>
      </c>
      <c r="N30">
        <f t="shared" si="28"/>
        <v>480.59</v>
      </c>
      <c r="O30">
        <f t="shared" si="29"/>
        <v>436.87999999999994</v>
      </c>
      <c r="P30">
        <f t="shared" si="30"/>
        <v>430.92</v>
      </c>
      <c r="Q30">
        <f t="shared" si="31"/>
        <v>362.88</v>
      </c>
      <c r="R30">
        <f t="shared" si="32"/>
        <v>390.64</v>
      </c>
      <c r="S30">
        <f t="shared" si="33"/>
        <v>344.40000000000003</v>
      </c>
      <c r="T30">
        <f t="shared" si="34"/>
        <v>261.60000000000002</v>
      </c>
      <c r="U30">
        <f t="shared" si="35"/>
        <v>225.63</v>
      </c>
      <c r="V30">
        <f t="shared" si="36"/>
        <v>8319.35</v>
      </c>
      <c r="W30">
        <f t="shared" si="37"/>
        <v>-230.34660959818495</v>
      </c>
      <c r="X30">
        <f t="shared" si="38"/>
        <v>2230.8000000000002</v>
      </c>
      <c r="Y30">
        <f t="shared" si="39"/>
        <v>2151.3000000000002</v>
      </c>
      <c r="Z30">
        <f t="shared" si="40"/>
        <v>2249.3000000000002</v>
      </c>
      <c r="AA30">
        <f t="shared" si="41"/>
        <v>2232.6999999999998</v>
      </c>
      <c r="AB30">
        <f t="shared" si="42"/>
        <v>2193</v>
      </c>
      <c r="AC30">
        <f t="shared" si="43"/>
        <v>2200.7999999999997</v>
      </c>
      <c r="AD30">
        <f t="shared" si="44"/>
        <v>2191.1999999999998</v>
      </c>
      <c r="AE30">
        <f t="shared" si="45"/>
        <v>2182.9</v>
      </c>
      <c r="AF30">
        <f t="shared" si="46"/>
        <v>2305.1</v>
      </c>
      <c r="AG30">
        <f t="shared" si="47"/>
        <v>2058.2000000000003</v>
      </c>
      <c r="AH30">
        <f t="shared" si="48"/>
        <v>2210.1999999999998</v>
      </c>
      <c r="AI30">
        <f t="shared" si="49"/>
        <v>2108.1999999999998</v>
      </c>
      <c r="AJ30">
        <f t="shared" si="50"/>
        <v>1940.3999999999999</v>
      </c>
      <c r="AK30">
        <f t="shared" si="51"/>
        <v>1512</v>
      </c>
      <c r="AL30">
        <f t="shared" si="52"/>
        <v>1516.3</v>
      </c>
      <c r="AM30">
        <f t="shared" si="53"/>
        <v>1525.2</v>
      </c>
      <c r="AN30">
        <f t="shared" si="54"/>
        <v>1438.8</v>
      </c>
      <c r="AO30">
        <f t="shared" si="55"/>
        <v>1345.5</v>
      </c>
      <c r="AP30">
        <f t="shared" si="56"/>
        <v>35591.9</v>
      </c>
      <c r="AQ30">
        <f t="shared" si="57"/>
        <v>5471.6000184995955</v>
      </c>
      <c r="AR30">
        <f t="shared" si="58"/>
        <v>2213.6400000000003</v>
      </c>
      <c r="AS30">
        <f t="shared" si="59"/>
        <v>699.93000000000006</v>
      </c>
      <c r="AT30">
        <f t="shared" si="60"/>
        <v>2365.83</v>
      </c>
      <c r="AU30">
        <f t="shared" si="61"/>
        <v>2915.96</v>
      </c>
      <c r="AV30">
        <f t="shared" si="62"/>
        <v>2973.2999999999997</v>
      </c>
      <c r="AW30">
        <f t="shared" si="63"/>
        <v>3712.5399999999995</v>
      </c>
      <c r="AX30">
        <f t="shared" si="64"/>
        <v>1069.2</v>
      </c>
      <c r="AY30">
        <f t="shared" si="65"/>
        <v>665.39</v>
      </c>
      <c r="AZ30">
        <f t="shared" si="66"/>
        <v>1307.9499999999998</v>
      </c>
      <c r="BA30">
        <f t="shared" si="67"/>
        <v>732.92000000000007</v>
      </c>
      <c r="BB30">
        <f t="shared" si="68"/>
        <v>948.32999999999993</v>
      </c>
      <c r="BC30">
        <f t="shared" si="69"/>
        <v>396.23999999999995</v>
      </c>
      <c r="BD30">
        <f t="shared" si="70"/>
        <v>670.32</v>
      </c>
      <c r="BE30">
        <f t="shared" si="71"/>
        <v>0</v>
      </c>
      <c r="BF30">
        <f t="shared" si="72"/>
        <v>0</v>
      </c>
      <c r="BG30">
        <f t="shared" si="73"/>
        <v>0</v>
      </c>
      <c r="BH30">
        <f t="shared" si="74"/>
        <v>211.45999999999998</v>
      </c>
      <c r="BI30">
        <f t="shared" si="75"/>
        <v>37.26</v>
      </c>
      <c r="BJ30">
        <f t="shared" si="76"/>
        <v>20920.270000000004</v>
      </c>
      <c r="BK30">
        <f t="shared" si="77"/>
        <v>-6.3802744641638931</v>
      </c>
      <c r="BL30">
        <f t="shared" si="78"/>
        <v>514.80000000000007</v>
      </c>
      <c r="BM30">
        <f t="shared" si="79"/>
        <v>624.18000000000006</v>
      </c>
      <c r="BN30">
        <f t="shared" si="80"/>
        <v>376.69000000000005</v>
      </c>
      <c r="BO30">
        <f t="shared" si="81"/>
        <v>425.02</v>
      </c>
      <c r="BP30">
        <f t="shared" si="82"/>
        <v>336.59999999999997</v>
      </c>
      <c r="BQ30">
        <f t="shared" si="83"/>
        <v>416.58</v>
      </c>
      <c r="BR30">
        <f t="shared" si="84"/>
        <v>462</v>
      </c>
      <c r="BS30">
        <f t="shared" si="85"/>
        <v>499.7</v>
      </c>
      <c r="BT30">
        <f t="shared" si="86"/>
        <v>378.14</v>
      </c>
      <c r="BU30">
        <f t="shared" si="87"/>
        <v>394.07</v>
      </c>
      <c r="BV30">
        <f t="shared" si="88"/>
        <v>457.46</v>
      </c>
      <c r="BW30">
        <f t="shared" si="89"/>
        <v>469.9</v>
      </c>
      <c r="BX30">
        <f t="shared" si="90"/>
        <v>501.47999999999996</v>
      </c>
      <c r="BY30">
        <f t="shared" si="91"/>
        <v>569.52</v>
      </c>
      <c r="BZ30">
        <f t="shared" si="92"/>
        <v>567.97</v>
      </c>
      <c r="CA30">
        <f t="shared" si="93"/>
        <v>467.40000000000003</v>
      </c>
      <c r="CB30">
        <f t="shared" si="94"/>
        <v>350.98</v>
      </c>
      <c r="CC30">
        <f t="shared" si="95"/>
        <v>343.62</v>
      </c>
      <c r="CD30">
        <f t="shared" si="96"/>
        <v>8156.11</v>
      </c>
      <c r="CE30">
        <f t="shared" si="97"/>
        <v>-738.67218707248412</v>
      </c>
      <c r="CF30">
        <f t="shared" si="98"/>
        <v>54.34</v>
      </c>
      <c r="CG30">
        <f t="shared" si="99"/>
        <v>48.480000000000004</v>
      </c>
      <c r="CH30">
        <f t="shared" si="100"/>
        <v>43.360000000000007</v>
      </c>
      <c r="CI30">
        <f t="shared" si="101"/>
        <v>40.349999999999994</v>
      </c>
      <c r="CJ30">
        <f t="shared" si="102"/>
        <v>40.800000000000004</v>
      </c>
      <c r="CK30">
        <f t="shared" si="103"/>
        <v>36.68</v>
      </c>
      <c r="CL30">
        <f t="shared" si="104"/>
        <v>34.32</v>
      </c>
      <c r="CM30">
        <f t="shared" si="105"/>
        <v>31.56</v>
      </c>
      <c r="CN30">
        <f t="shared" si="106"/>
        <v>41.44</v>
      </c>
      <c r="CO30">
        <f t="shared" si="107"/>
        <v>37.650000000000006</v>
      </c>
      <c r="CP30">
        <f t="shared" si="108"/>
        <v>35.979999999999997</v>
      </c>
      <c r="CQ30">
        <f t="shared" si="109"/>
        <v>38.099999999999994</v>
      </c>
      <c r="CR30">
        <f t="shared" si="110"/>
        <v>32.76</v>
      </c>
      <c r="CS30">
        <f t="shared" si="111"/>
        <v>35.279999999999994</v>
      </c>
      <c r="CT30">
        <f t="shared" si="112"/>
        <v>38.549999999999997</v>
      </c>
      <c r="CU30">
        <f t="shared" si="113"/>
        <v>34.44</v>
      </c>
      <c r="CV30">
        <f t="shared" si="114"/>
        <v>28.340000000000003</v>
      </c>
      <c r="CW30">
        <f t="shared" si="115"/>
        <v>24.84</v>
      </c>
      <c r="CX30">
        <f t="shared" si="116"/>
        <v>677.27</v>
      </c>
      <c r="CY30">
        <f t="shared" si="117"/>
        <v>-4.0896446835750488</v>
      </c>
    </row>
    <row r="31" spans="1:123">
      <c r="D31">
        <f t="shared" si="18"/>
        <v>632.61</v>
      </c>
      <c r="E31">
        <f t="shared" si="19"/>
        <v>558.95999999999992</v>
      </c>
      <c r="F31">
        <f t="shared" si="20"/>
        <v>556</v>
      </c>
      <c r="G31">
        <f t="shared" si="21"/>
        <v>554.7600000000001</v>
      </c>
      <c r="H31">
        <f t="shared" si="22"/>
        <v>504.4</v>
      </c>
      <c r="I31">
        <f t="shared" si="23"/>
        <v>513.41999999999996</v>
      </c>
      <c r="J31">
        <f t="shared" si="24"/>
        <v>545.49</v>
      </c>
      <c r="K31">
        <f t="shared" si="25"/>
        <v>505.04999999999995</v>
      </c>
      <c r="L31">
        <f t="shared" si="26"/>
        <v>495.36</v>
      </c>
      <c r="M31">
        <f t="shared" si="27"/>
        <v>471.77000000000004</v>
      </c>
      <c r="N31">
        <f t="shared" si="28"/>
        <v>458.64</v>
      </c>
      <c r="O31">
        <f t="shared" si="29"/>
        <v>437.69000000000005</v>
      </c>
      <c r="P31">
        <f t="shared" si="30"/>
        <v>455.68000000000006</v>
      </c>
      <c r="Q31">
        <f t="shared" si="31"/>
        <v>380.78000000000003</v>
      </c>
      <c r="R31">
        <f t="shared" si="32"/>
        <v>328.05</v>
      </c>
      <c r="S31">
        <f t="shared" si="33"/>
        <v>302.26</v>
      </c>
      <c r="T31">
        <f t="shared" si="34"/>
        <v>246.24000000000004</v>
      </c>
      <c r="U31">
        <f t="shared" si="35"/>
        <v>246.39999999999998</v>
      </c>
      <c r="V31">
        <f t="shared" si="36"/>
        <v>8193.5600000000013</v>
      </c>
      <c r="W31">
        <f t="shared" si="37"/>
        <v>-194.06264873340859</v>
      </c>
      <c r="X31">
        <f t="shared" si="38"/>
        <v>2168.1</v>
      </c>
      <c r="Y31">
        <f t="shared" si="39"/>
        <v>2274.1999999999998</v>
      </c>
      <c r="Z31">
        <f t="shared" si="40"/>
        <v>2196.2000000000003</v>
      </c>
      <c r="AA31">
        <f t="shared" si="41"/>
        <v>2042.4</v>
      </c>
      <c r="AB31">
        <f t="shared" si="42"/>
        <v>2236</v>
      </c>
      <c r="AC31">
        <f t="shared" si="43"/>
        <v>2270.4</v>
      </c>
      <c r="AD31">
        <f t="shared" si="44"/>
        <v>2322.9</v>
      </c>
      <c r="AE31">
        <f t="shared" si="45"/>
        <v>2253.2999999999997</v>
      </c>
      <c r="AF31">
        <f t="shared" si="46"/>
        <v>2244.6</v>
      </c>
      <c r="AG31">
        <f t="shared" si="47"/>
        <v>2198.2999999999997</v>
      </c>
      <c r="AH31">
        <f t="shared" si="48"/>
        <v>2116.7999999999997</v>
      </c>
      <c r="AI31">
        <f t="shared" si="49"/>
        <v>1973.4</v>
      </c>
      <c r="AJ31">
        <f t="shared" si="50"/>
        <v>2073.6</v>
      </c>
      <c r="AK31">
        <f t="shared" si="51"/>
        <v>1759.3000000000002</v>
      </c>
      <c r="AL31">
        <f t="shared" si="52"/>
        <v>1287.9000000000001</v>
      </c>
      <c r="AM31">
        <f t="shared" si="53"/>
        <v>1166.2</v>
      </c>
      <c r="AN31">
        <f t="shared" si="54"/>
        <v>1382.4</v>
      </c>
      <c r="AO31">
        <f t="shared" si="55"/>
        <v>1097.5999999999999</v>
      </c>
      <c r="AP31">
        <f t="shared" si="56"/>
        <v>35063.599999999999</v>
      </c>
      <c r="AQ31">
        <f t="shared" si="57"/>
        <v>5561.3327549638725</v>
      </c>
      <c r="AR31">
        <f t="shared" si="58"/>
        <v>2978.91</v>
      </c>
      <c r="AS31">
        <f t="shared" si="59"/>
        <v>3701.74</v>
      </c>
      <c r="AT31">
        <f t="shared" si="60"/>
        <v>1770.8600000000001</v>
      </c>
      <c r="AU31">
        <f t="shared" si="61"/>
        <v>1904.4</v>
      </c>
      <c r="AV31">
        <f t="shared" si="62"/>
        <v>1981.2</v>
      </c>
      <c r="AW31">
        <f t="shared" si="63"/>
        <v>5799.84</v>
      </c>
      <c r="AX31">
        <f t="shared" si="64"/>
        <v>3004.11</v>
      </c>
      <c r="AY31">
        <f t="shared" si="65"/>
        <v>3198.6499999999996</v>
      </c>
      <c r="AZ31">
        <f t="shared" si="66"/>
        <v>1586.7</v>
      </c>
      <c r="BA31">
        <f t="shared" si="67"/>
        <v>2581.15</v>
      </c>
      <c r="BB31">
        <f t="shared" si="68"/>
        <v>1819.44</v>
      </c>
      <c r="BC31">
        <f t="shared" si="69"/>
        <v>131.56</v>
      </c>
      <c r="BD31">
        <f t="shared" si="70"/>
        <v>343.04</v>
      </c>
      <c r="BE31">
        <f t="shared" si="71"/>
        <v>633.83000000000004</v>
      </c>
      <c r="BF31">
        <f t="shared" si="72"/>
        <v>0</v>
      </c>
      <c r="BG31">
        <f t="shared" si="73"/>
        <v>0</v>
      </c>
      <c r="BH31">
        <f t="shared" si="74"/>
        <v>142.56</v>
      </c>
      <c r="BI31">
        <f t="shared" si="75"/>
        <v>0</v>
      </c>
      <c r="BJ31">
        <f t="shared" si="76"/>
        <v>31577.990000000005</v>
      </c>
      <c r="BK31">
        <f t="shared" si="77"/>
        <v>2108.7037347833921</v>
      </c>
      <c r="BL31">
        <f t="shared" si="78"/>
        <v>564.29999999999995</v>
      </c>
      <c r="BM31">
        <f t="shared" si="79"/>
        <v>523.34</v>
      </c>
      <c r="BN31">
        <f t="shared" si="80"/>
        <v>514.30000000000007</v>
      </c>
      <c r="BO31">
        <f t="shared" si="81"/>
        <v>532.68000000000006</v>
      </c>
      <c r="BP31">
        <f t="shared" si="82"/>
        <v>390</v>
      </c>
      <c r="BQ31">
        <f t="shared" si="83"/>
        <v>363.78</v>
      </c>
      <c r="BR31">
        <f t="shared" si="84"/>
        <v>404.55</v>
      </c>
      <c r="BS31">
        <f t="shared" si="85"/>
        <v>466.2</v>
      </c>
      <c r="BT31">
        <f t="shared" si="86"/>
        <v>399.90000000000003</v>
      </c>
      <c r="BU31">
        <f t="shared" si="87"/>
        <v>363.09</v>
      </c>
      <c r="BV31">
        <f t="shared" si="88"/>
        <v>446.03999999999996</v>
      </c>
      <c r="BW31">
        <f t="shared" si="89"/>
        <v>506</v>
      </c>
      <c r="BX31">
        <f t="shared" si="90"/>
        <v>483.84</v>
      </c>
      <c r="BY31">
        <f t="shared" si="91"/>
        <v>383.19000000000005</v>
      </c>
      <c r="BZ31">
        <f t="shared" si="92"/>
        <v>510.3</v>
      </c>
      <c r="CA31">
        <f t="shared" si="93"/>
        <v>514.08000000000004</v>
      </c>
      <c r="CB31">
        <f t="shared" si="94"/>
        <v>365.04</v>
      </c>
      <c r="CC31">
        <f t="shared" si="95"/>
        <v>439.04</v>
      </c>
      <c r="CD31">
        <f t="shared" si="96"/>
        <v>8169.6699999999992</v>
      </c>
      <c r="CE31">
        <f t="shared" si="97"/>
        <v>-745.04091097296123</v>
      </c>
      <c r="CF31">
        <f t="shared" si="98"/>
        <v>59.4</v>
      </c>
      <c r="CG31">
        <f t="shared" si="99"/>
        <v>43.84</v>
      </c>
      <c r="CH31">
        <f t="shared" si="100"/>
        <v>41.7</v>
      </c>
      <c r="CI31">
        <f t="shared" si="101"/>
        <v>46.92</v>
      </c>
      <c r="CJ31">
        <f t="shared" si="102"/>
        <v>44.199999999999996</v>
      </c>
      <c r="CK31">
        <f t="shared" si="103"/>
        <v>41.28</v>
      </c>
      <c r="CL31">
        <f t="shared" si="104"/>
        <v>36.54</v>
      </c>
      <c r="CM31">
        <f t="shared" si="105"/>
        <v>44.029999999999994</v>
      </c>
      <c r="CN31">
        <f t="shared" si="106"/>
        <v>36.119999999999997</v>
      </c>
      <c r="CO31">
        <f t="shared" si="107"/>
        <v>29.639999999999997</v>
      </c>
      <c r="CP31">
        <f t="shared" si="108"/>
        <v>32.76</v>
      </c>
      <c r="CQ31">
        <f t="shared" si="109"/>
        <v>32.89</v>
      </c>
      <c r="CR31">
        <f t="shared" si="110"/>
        <v>30.72</v>
      </c>
      <c r="CS31">
        <f t="shared" si="111"/>
        <v>28.92</v>
      </c>
      <c r="CT31">
        <f t="shared" si="112"/>
        <v>31.590000000000003</v>
      </c>
      <c r="CU31">
        <f t="shared" si="113"/>
        <v>30.94</v>
      </c>
      <c r="CV31">
        <f t="shared" si="114"/>
        <v>28.080000000000002</v>
      </c>
      <c r="CW31">
        <f t="shared" si="115"/>
        <v>31.359999999999996</v>
      </c>
      <c r="CX31">
        <f t="shared" si="116"/>
        <v>670.93000000000006</v>
      </c>
      <c r="CY31">
        <f t="shared" si="117"/>
        <v>-8.5591332074539253</v>
      </c>
    </row>
    <row r="32" spans="1:123">
      <c r="D32">
        <f t="shared" si="18"/>
        <v>519.39</v>
      </c>
      <c r="E32">
        <f t="shared" si="19"/>
        <v>517.12</v>
      </c>
      <c r="F32">
        <f t="shared" si="20"/>
        <v>507.64</v>
      </c>
      <c r="G32">
        <f t="shared" si="21"/>
        <v>500.37999999999994</v>
      </c>
      <c r="H32">
        <f t="shared" si="22"/>
        <v>520.07999999999993</v>
      </c>
      <c r="I32">
        <f t="shared" si="23"/>
        <v>480.20000000000005</v>
      </c>
      <c r="J32">
        <f t="shared" si="24"/>
        <v>487.08000000000004</v>
      </c>
      <c r="K32">
        <f t="shared" si="25"/>
        <v>459.27</v>
      </c>
      <c r="L32">
        <f t="shared" si="26"/>
        <v>485.54999999999995</v>
      </c>
      <c r="M32">
        <f t="shared" si="27"/>
        <v>439.42</v>
      </c>
      <c r="N32">
        <f t="shared" si="28"/>
        <v>420.84</v>
      </c>
      <c r="O32">
        <f t="shared" si="29"/>
        <v>447.04</v>
      </c>
      <c r="P32">
        <f t="shared" si="30"/>
        <v>383.75999999999993</v>
      </c>
      <c r="Q32">
        <f t="shared" si="31"/>
        <v>362.6</v>
      </c>
      <c r="R32">
        <f t="shared" si="32"/>
        <v>393.59999999999997</v>
      </c>
      <c r="S32">
        <f t="shared" si="33"/>
        <v>313.56</v>
      </c>
      <c r="T32">
        <f t="shared" si="34"/>
        <v>267.75</v>
      </c>
      <c r="U32">
        <f t="shared" si="35"/>
        <v>234.35</v>
      </c>
      <c r="V32">
        <f t="shared" si="36"/>
        <v>7739.630000000001</v>
      </c>
      <c r="W32">
        <f t="shared" si="37"/>
        <v>-219.61985267479301</v>
      </c>
      <c r="X32">
        <f t="shared" si="38"/>
        <v>2192.4</v>
      </c>
      <c r="Y32">
        <f t="shared" si="39"/>
        <v>2227.2000000000003</v>
      </c>
      <c r="Z32">
        <f t="shared" si="40"/>
        <v>2227.4</v>
      </c>
      <c r="AA32">
        <f t="shared" si="41"/>
        <v>2286</v>
      </c>
      <c r="AB32">
        <f t="shared" si="42"/>
        <v>2244</v>
      </c>
      <c r="AC32">
        <f t="shared" si="43"/>
        <v>2205</v>
      </c>
      <c r="AD32">
        <f t="shared" si="44"/>
        <v>2140.2000000000003</v>
      </c>
      <c r="AE32">
        <f t="shared" si="45"/>
        <v>2162.7000000000003</v>
      </c>
      <c r="AF32">
        <f t="shared" si="46"/>
        <v>2241</v>
      </c>
      <c r="AG32">
        <f t="shared" si="47"/>
        <v>2133.6</v>
      </c>
      <c r="AH32">
        <f t="shared" si="48"/>
        <v>1990.8</v>
      </c>
      <c r="AI32">
        <f t="shared" si="49"/>
        <v>2032</v>
      </c>
      <c r="AJ32">
        <f t="shared" si="50"/>
        <v>1918.8</v>
      </c>
      <c r="AK32">
        <f t="shared" si="51"/>
        <v>1837.5</v>
      </c>
      <c r="AL32">
        <f t="shared" si="52"/>
        <v>2064</v>
      </c>
      <c r="AM32">
        <f t="shared" si="53"/>
        <v>1684.8</v>
      </c>
      <c r="AN32">
        <f t="shared" si="54"/>
        <v>1350</v>
      </c>
      <c r="AO32">
        <f t="shared" si="55"/>
        <v>1354.5</v>
      </c>
      <c r="AP32">
        <f t="shared" si="56"/>
        <v>36291.9</v>
      </c>
      <c r="AQ32">
        <f t="shared" si="57"/>
        <v>5263.060338962624</v>
      </c>
      <c r="AR32">
        <f t="shared" si="58"/>
        <v>2025.36</v>
      </c>
      <c r="AS32">
        <f t="shared" si="59"/>
        <v>2017.28</v>
      </c>
      <c r="AT32">
        <f t="shared" si="60"/>
        <v>1634.29</v>
      </c>
      <c r="AU32">
        <f t="shared" si="61"/>
        <v>3439.16</v>
      </c>
      <c r="AV32">
        <f t="shared" si="62"/>
        <v>1317.36</v>
      </c>
      <c r="AW32">
        <f t="shared" si="63"/>
        <v>4201.75</v>
      </c>
      <c r="AX32">
        <f t="shared" si="64"/>
        <v>3175.86</v>
      </c>
      <c r="AY32">
        <f t="shared" si="65"/>
        <v>2806.65</v>
      </c>
      <c r="AZ32">
        <f t="shared" si="66"/>
        <v>1299.78</v>
      </c>
      <c r="BA32">
        <f t="shared" si="67"/>
        <v>624.84</v>
      </c>
      <c r="BB32">
        <f t="shared" si="68"/>
        <v>1078.56</v>
      </c>
      <c r="BC32">
        <f t="shared" si="69"/>
        <v>576.57999999999993</v>
      </c>
      <c r="BD32">
        <f t="shared" si="70"/>
        <v>1392.3</v>
      </c>
      <c r="BE32">
        <f t="shared" si="71"/>
        <v>22.05</v>
      </c>
      <c r="BF32">
        <f t="shared" si="72"/>
        <v>415.20000000000005</v>
      </c>
      <c r="BG32">
        <f t="shared" si="73"/>
        <v>100.61999999999999</v>
      </c>
      <c r="BH32">
        <f t="shared" si="74"/>
        <v>6.75</v>
      </c>
      <c r="BI32">
        <f t="shared" si="75"/>
        <v>0</v>
      </c>
      <c r="BJ32">
        <f t="shared" si="76"/>
        <v>26134.39</v>
      </c>
      <c r="BK32">
        <f t="shared" si="77"/>
        <v>1132.5435724365893</v>
      </c>
      <c r="BL32">
        <f t="shared" si="78"/>
        <v>420.21000000000004</v>
      </c>
      <c r="BM32">
        <f t="shared" si="79"/>
        <v>409.6</v>
      </c>
      <c r="BN32">
        <f t="shared" si="80"/>
        <v>424.75999999999993</v>
      </c>
      <c r="BO32">
        <f t="shared" si="81"/>
        <v>345.44</v>
      </c>
      <c r="BP32">
        <f t="shared" si="82"/>
        <v>446.15999999999991</v>
      </c>
      <c r="BQ32">
        <f t="shared" si="83"/>
        <v>362.6</v>
      </c>
      <c r="BR32">
        <f t="shared" si="84"/>
        <v>378.84000000000003</v>
      </c>
      <c r="BS32">
        <f t="shared" si="85"/>
        <v>296.45999999999998</v>
      </c>
      <c r="BT32">
        <f t="shared" si="86"/>
        <v>371.01</v>
      </c>
      <c r="BU32">
        <f t="shared" si="87"/>
        <v>558.79999999999995</v>
      </c>
      <c r="BV32">
        <f t="shared" si="88"/>
        <v>488.87999999999994</v>
      </c>
      <c r="BW32">
        <f t="shared" si="89"/>
        <v>525.78</v>
      </c>
      <c r="BX32">
        <f t="shared" si="90"/>
        <v>273.77999999999997</v>
      </c>
      <c r="BY32">
        <f t="shared" si="91"/>
        <v>539</v>
      </c>
      <c r="BZ32">
        <f t="shared" si="92"/>
        <v>422.40000000000003</v>
      </c>
      <c r="CA32">
        <f t="shared" si="93"/>
        <v>463.32</v>
      </c>
      <c r="CB32">
        <f t="shared" si="94"/>
        <v>416.25</v>
      </c>
      <c r="CC32">
        <f t="shared" si="95"/>
        <v>391.3</v>
      </c>
      <c r="CD32">
        <f t="shared" si="96"/>
        <v>7534.5899999999992</v>
      </c>
      <c r="CE32">
        <f t="shared" si="97"/>
        <v>-806.37348070338635</v>
      </c>
      <c r="CF32">
        <f t="shared" si="98"/>
        <v>39.150000000000006</v>
      </c>
      <c r="CG32">
        <f t="shared" si="99"/>
        <v>35.839999999999996</v>
      </c>
      <c r="CH32">
        <f t="shared" si="100"/>
        <v>41.44</v>
      </c>
      <c r="CI32">
        <f t="shared" si="101"/>
        <v>45.72</v>
      </c>
      <c r="CJ32">
        <f t="shared" si="102"/>
        <v>44.879999999999995</v>
      </c>
      <c r="CK32">
        <f t="shared" si="103"/>
        <v>39.200000000000003</v>
      </c>
      <c r="CL32">
        <f t="shared" si="104"/>
        <v>24.6</v>
      </c>
      <c r="CM32">
        <f t="shared" si="105"/>
        <v>31.590000000000003</v>
      </c>
      <c r="CN32">
        <f t="shared" si="106"/>
        <v>32.369999999999997</v>
      </c>
      <c r="CO32">
        <f t="shared" si="107"/>
        <v>35.559999999999995</v>
      </c>
      <c r="CP32">
        <f t="shared" si="108"/>
        <v>35.279999999999994</v>
      </c>
      <c r="CQ32">
        <f t="shared" si="109"/>
        <v>33.019999999999996</v>
      </c>
      <c r="CR32">
        <f t="shared" si="110"/>
        <v>25.740000000000002</v>
      </c>
      <c r="CS32">
        <f t="shared" si="111"/>
        <v>34.299999999999997</v>
      </c>
      <c r="CT32">
        <f t="shared" si="112"/>
        <v>31.200000000000003</v>
      </c>
      <c r="CU32">
        <f t="shared" si="113"/>
        <v>30.419999999999998</v>
      </c>
      <c r="CV32">
        <f t="shared" si="114"/>
        <v>29.25</v>
      </c>
      <c r="CW32">
        <f t="shared" si="115"/>
        <v>30.099999999999998</v>
      </c>
      <c r="CX32">
        <f t="shared" si="116"/>
        <v>619.66000000000008</v>
      </c>
      <c r="CY32">
        <f t="shared" si="117"/>
        <v>-18.047701488353042</v>
      </c>
    </row>
    <row r="33" spans="1:103">
      <c r="D33">
        <f t="shared" si="18"/>
        <v>802.69999999999993</v>
      </c>
      <c r="E33">
        <f t="shared" si="19"/>
        <v>625.32000000000005</v>
      </c>
      <c r="F33">
        <f t="shared" si="20"/>
        <v>666.18999999999994</v>
      </c>
      <c r="G33">
        <f t="shared" si="21"/>
        <v>671.44</v>
      </c>
      <c r="H33">
        <f t="shared" si="22"/>
        <v>592.19999999999993</v>
      </c>
      <c r="I33">
        <f t="shared" si="23"/>
        <v>578.86</v>
      </c>
      <c r="J33">
        <f t="shared" si="24"/>
        <v>577.53</v>
      </c>
      <c r="K33">
        <f t="shared" si="25"/>
        <v>496.43999999999994</v>
      </c>
      <c r="L33">
        <f t="shared" si="26"/>
        <v>454.14</v>
      </c>
      <c r="M33">
        <f t="shared" si="27"/>
        <v>485.76</v>
      </c>
      <c r="N33">
        <f t="shared" si="28"/>
        <v>441.15000000000003</v>
      </c>
      <c r="O33">
        <f t="shared" si="29"/>
        <v>427.50000000000006</v>
      </c>
      <c r="P33">
        <f t="shared" si="30"/>
        <v>422.17</v>
      </c>
      <c r="Q33">
        <f t="shared" si="31"/>
        <v>446.31000000000006</v>
      </c>
      <c r="R33">
        <f t="shared" si="32"/>
        <v>412.79999999999995</v>
      </c>
      <c r="S33">
        <f t="shared" si="33"/>
        <v>259.90000000000003</v>
      </c>
      <c r="T33">
        <f t="shared" si="34"/>
        <v>237.60000000000002</v>
      </c>
      <c r="U33">
        <f t="shared" si="35"/>
        <v>196.56</v>
      </c>
      <c r="V33">
        <f t="shared" si="36"/>
        <v>8794.57</v>
      </c>
      <c r="W33">
        <f t="shared" si="37"/>
        <v>-306.19492810997622</v>
      </c>
      <c r="X33">
        <f t="shared" si="38"/>
        <v>1430.8999999999999</v>
      </c>
      <c r="Y33">
        <f t="shared" si="39"/>
        <v>1555.1999999999998</v>
      </c>
      <c r="Z33">
        <f t="shared" si="40"/>
        <v>2118.2999999999997</v>
      </c>
      <c r="AA33">
        <f t="shared" si="41"/>
        <v>2186.8000000000002</v>
      </c>
      <c r="AB33">
        <f t="shared" si="42"/>
        <v>2312.4</v>
      </c>
      <c r="AC33">
        <f t="shared" si="43"/>
        <v>2219.9</v>
      </c>
      <c r="AD33">
        <f t="shared" si="44"/>
        <v>2259.9</v>
      </c>
      <c r="AE33">
        <f t="shared" si="45"/>
        <v>2167.1999999999998</v>
      </c>
      <c r="AF33">
        <f t="shared" si="46"/>
        <v>2035.8000000000002</v>
      </c>
      <c r="AG33">
        <f t="shared" si="47"/>
        <v>2150.5</v>
      </c>
      <c r="AH33">
        <f t="shared" si="48"/>
        <v>1963.5</v>
      </c>
      <c r="AI33">
        <f t="shared" si="49"/>
        <v>1950</v>
      </c>
      <c r="AJ33">
        <f t="shared" si="50"/>
        <v>2020.1999999999998</v>
      </c>
      <c r="AK33">
        <f t="shared" si="51"/>
        <v>1983.6000000000001</v>
      </c>
      <c r="AL33">
        <f t="shared" si="52"/>
        <v>1968</v>
      </c>
      <c r="AM33">
        <f t="shared" si="53"/>
        <v>1357</v>
      </c>
      <c r="AN33">
        <f t="shared" si="54"/>
        <v>1188</v>
      </c>
      <c r="AO33">
        <f t="shared" si="55"/>
        <v>928.80000000000007</v>
      </c>
      <c r="AP33">
        <f t="shared" si="56"/>
        <v>33796</v>
      </c>
      <c r="AQ33">
        <f t="shared" si="57"/>
        <v>5340.8872505467234</v>
      </c>
      <c r="AR33">
        <f t="shared" si="58"/>
        <v>1870.6399999999999</v>
      </c>
      <c r="AS33">
        <f t="shared" si="59"/>
        <v>826.19999999999993</v>
      </c>
      <c r="AT33">
        <f t="shared" si="60"/>
        <v>638.56000000000006</v>
      </c>
      <c r="AU33">
        <f t="shared" si="61"/>
        <v>1758.68</v>
      </c>
      <c r="AV33">
        <f t="shared" si="62"/>
        <v>3840.8399999999997</v>
      </c>
      <c r="AW33">
        <f t="shared" si="63"/>
        <v>500.18000000000006</v>
      </c>
      <c r="AX33">
        <f t="shared" si="64"/>
        <v>3175.02</v>
      </c>
      <c r="AY33">
        <f t="shared" si="65"/>
        <v>1169.28</v>
      </c>
      <c r="AZ33">
        <f t="shared" si="66"/>
        <v>691.65000000000009</v>
      </c>
      <c r="BA33">
        <f t="shared" si="67"/>
        <v>1419.3300000000002</v>
      </c>
      <c r="BB33">
        <f t="shared" si="68"/>
        <v>1532.55</v>
      </c>
      <c r="BC33">
        <f t="shared" si="69"/>
        <v>1695</v>
      </c>
      <c r="BD33">
        <f t="shared" si="70"/>
        <v>341.87999999999994</v>
      </c>
      <c r="BE33">
        <f t="shared" si="71"/>
        <v>876.96</v>
      </c>
      <c r="BF33">
        <f t="shared" si="72"/>
        <v>2148</v>
      </c>
      <c r="BG33">
        <f t="shared" si="73"/>
        <v>0</v>
      </c>
      <c r="BH33">
        <f t="shared" si="74"/>
        <v>0</v>
      </c>
      <c r="BI33">
        <f t="shared" si="75"/>
        <v>0</v>
      </c>
      <c r="BJ33">
        <f t="shared" si="76"/>
        <v>22484.77</v>
      </c>
      <c r="BK33">
        <f t="shared" si="77"/>
        <v>-362.34912041684356</v>
      </c>
      <c r="BL33">
        <f t="shared" si="78"/>
        <v>757.32999999999993</v>
      </c>
      <c r="BM33">
        <f t="shared" si="79"/>
        <v>790.56</v>
      </c>
      <c r="BN33">
        <f t="shared" si="80"/>
        <v>555.67000000000007</v>
      </c>
      <c r="BO33">
        <f t="shared" si="81"/>
        <v>585.20000000000005</v>
      </c>
      <c r="BP33">
        <f t="shared" si="82"/>
        <v>465.3</v>
      </c>
      <c r="BQ33">
        <f t="shared" si="83"/>
        <v>562</v>
      </c>
      <c r="BR33">
        <f t="shared" si="84"/>
        <v>538.47</v>
      </c>
      <c r="BS33">
        <f t="shared" si="85"/>
        <v>335.16</v>
      </c>
      <c r="BT33">
        <f t="shared" si="86"/>
        <v>584.64</v>
      </c>
      <c r="BU33">
        <f t="shared" si="87"/>
        <v>417.45</v>
      </c>
      <c r="BV33">
        <f t="shared" si="88"/>
        <v>364.65000000000003</v>
      </c>
      <c r="BW33">
        <f t="shared" si="89"/>
        <v>434.99999999999994</v>
      </c>
      <c r="BX33">
        <f t="shared" si="90"/>
        <v>533.54</v>
      </c>
      <c r="BY33">
        <f t="shared" si="91"/>
        <v>514.16999999999996</v>
      </c>
      <c r="BZ33">
        <f t="shared" si="92"/>
        <v>396</v>
      </c>
      <c r="CA33">
        <f t="shared" si="93"/>
        <v>485.3</v>
      </c>
      <c r="CB33">
        <f t="shared" si="94"/>
        <v>433.4</v>
      </c>
      <c r="CC33">
        <f t="shared" si="95"/>
        <v>434.16000000000008</v>
      </c>
      <c r="CD33">
        <f t="shared" si="96"/>
        <v>9188</v>
      </c>
      <c r="CE33">
        <f t="shared" si="97"/>
        <v>-921.68179957972097</v>
      </c>
      <c r="CF33">
        <f t="shared" si="98"/>
        <v>69.8</v>
      </c>
      <c r="CG33">
        <f t="shared" si="99"/>
        <v>58.32</v>
      </c>
      <c r="CH33">
        <f t="shared" si="100"/>
        <v>46.05</v>
      </c>
      <c r="CI33">
        <f t="shared" si="101"/>
        <v>52.36</v>
      </c>
      <c r="CJ33">
        <f t="shared" si="102"/>
        <v>47.94</v>
      </c>
      <c r="CK33">
        <f t="shared" si="103"/>
        <v>53.39</v>
      </c>
      <c r="CL33">
        <f t="shared" si="104"/>
        <v>44.64</v>
      </c>
      <c r="CM33">
        <f t="shared" si="105"/>
        <v>32.76</v>
      </c>
      <c r="CN33">
        <f t="shared" si="106"/>
        <v>36.54</v>
      </c>
      <c r="CO33">
        <f t="shared" si="107"/>
        <v>30.36</v>
      </c>
      <c r="CP33">
        <f t="shared" si="108"/>
        <v>30.599999999999998</v>
      </c>
      <c r="CQ33">
        <f t="shared" si="109"/>
        <v>35</v>
      </c>
      <c r="CR33">
        <f t="shared" si="110"/>
        <v>36.26</v>
      </c>
      <c r="CS33">
        <f t="shared" si="111"/>
        <v>33.93</v>
      </c>
      <c r="CT33">
        <f t="shared" si="112"/>
        <v>26.400000000000002</v>
      </c>
      <c r="CU33">
        <f t="shared" si="113"/>
        <v>32.199999999999996</v>
      </c>
      <c r="CV33">
        <f t="shared" si="114"/>
        <v>30.799999999999997</v>
      </c>
      <c r="CW33">
        <f t="shared" si="115"/>
        <v>30.24</v>
      </c>
      <c r="CX33">
        <f t="shared" si="116"/>
        <v>727.58999999999992</v>
      </c>
      <c r="CY33">
        <f t="shared" si="117"/>
        <v>-8.6230602340325344</v>
      </c>
    </row>
    <row r="34" spans="1:103">
      <c r="D34">
        <f t="shared" si="18"/>
        <v>660.54000000000008</v>
      </c>
      <c r="E34">
        <f t="shared" si="19"/>
        <v>566.37</v>
      </c>
      <c r="F34">
        <f t="shared" si="20"/>
        <v>596.55000000000007</v>
      </c>
      <c r="G34">
        <f t="shared" si="21"/>
        <v>524</v>
      </c>
      <c r="H34">
        <f t="shared" si="22"/>
        <v>535.29999999999995</v>
      </c>
      <c r="I34">
        <f t="shared" si="23"/>
        <v>498.57999999999993</v>
      </c>
      <c r="J34">
        <f t="shared" si="24"/>
        <v>529.24</v>
      </c>
      <c r="K34">
        <f t="shared" si="25"/>
        <v>498.48000000000008</v>
      </c>
      <c r="L34">
        <f t="shared" si="26"/>
        <v>478.64000000000004</v>
      </c>
      <c r="M34">
        <f t="shared" si="27"/>
        <v>487.5</v>
      </c>
      <c r="N34">
        <f t="shared" si="28"/>
        <v>466.56</v>
      </c>
      <c r="O34">
        <f t="shared" si="29"/>
        <v>430.2</v>
      </c>
      <c r="P34">
        <f t="shared" si="30"/>
        <v>398.45999999999992</v>
      </c>
      <c r="Q34">
        <f t="shared" si="31"/>
        <v>365.41999999999996</v>
      </c>
      <c r="R34">
        <f t="shared" si="32"/>
        <v>355.67999999999995</v>
      </c>
      <c r="S34">
        <f t="shared" si="33"/>
        <v>303.59999999999997</v>
      </c>
      <c r="T34">
        <f t="shared" si="34"/>
        <v>363.44000000000005</v>
      </c>
      <c r="U34">
        <f t="shared" si="35"/>
        <v>219.45</v>
      </c>
      <c r="V34">
        <f t="shared" si="36"/>
        <v>8278.010000000002</v>
      </c>
      <c r="W34">
        <f t="shared" si="37"/>
        <v>-216.01715219036817</v>
      </c>
      <c r="X34">
        <f t="shared" si="38"/>
        <v>1602.3000000000002</v>
      </c>
      <c r="Y34">
        <f t="shared" si="39"/>
        <v>2092.5</v>
      </c>
      <c r="Z34">
        <f t="shared" si="40"/>
        <v>2153.4</v>
      </c>
      <c r="AA34">
        <f t="shared" si="41"/>
        <v>2253.1999999999998</v>
      </c>
      <c r="AB34">
        <f t="shared" si="42"/>
        <v>2252.5</v>
      </c>
      <c r="AC34">
        <f t="shared" si="43"/>
        <v>2235.9</v>
      </c>
      <c r="AD34">
        <f t="shared" si="44"/>
        <v>2331.7999999999997</v>
      </c>
      <c r="AE34">
        <f t="shared" si="45"/>
        <v>2256.8000000000002</v>
      </c>
      <c r="AF34">
        <f t="shared" si="46"/>
        <v>2232</v>
      </c>
      <c r="AG34">
        <f t="shared" si="47"/>
        <v>2275</v>
      </c>
      <c r="AH34">
        <f t="shared" si="48"/>
        <v>2235.6</v>
      </c>
      <c r="AI34">
        <f t="shared" si="49"/>
        <v>2127.1</v>
      </c>
      <c r="AJ34">
        <f t="shared" si="50"/>
        <v>2038.1</v>
      </c>
      <c r="AK34">
        <f t="shared" si="51"/>
        <v>1790.8</v>
      </c>
      <c r="AL34">
        <f t="shared" si="52"/>
        <v>1825.1999999999998</v>
      </c>
      <c r="AM34">
        <f t="shared" si="53"/>
        <v>1725</v>
      </c>
      <c r="AN34">
        <f t="shared" si="54"/>
        <v>1888</v>
      </c>
      <c r="AO34">
        <f t="shared" si="55"/>
        <v>1254</v>
      </c>
      <c r="AP34">
        <f t="shared" si="56"/>
        <v>36569.199999999997</v>
      </c>
      <c r="AQ34">
        <f t="shared" si="57"/>
        <v>5723.5240188279977</v>
      </c>
      <c r="AR34">
        <f t="shared" si="58"/>
        <v>1530.3600000000001</v>
      </c>
      <c r="AS34">
        <f t="shared" si="59"/>
        <v>2541.6899999999996</v>
      </c>
      <c r="AT34">
        <f t="shared" si="60"/>
        <v>1414.2600000000002</v>
      </c>
      <c r="AU34">
        <f t="shared" si="61"/>
        <v>3081.12</v>
      </c>
      <c r="AV34">
        <f t="shared" si="62"/>
        <v>1446.9</v>
      </c>
      <c r="AW34">
        <f t="shared" si="63"/>
        <v>6376.17</v>
      </c>
      <c r="AX34">
        <f t="shared" si="64"/>
        <v>2368.48</v>
      </c>
      <c r="AY34">
        <f t="shared" si="65"/>
        <v>3112.4</v>
      </c>
      <c r="AZ34">
        <f t="shared" si="66"/>
        <v>4964.96</v>
      </c>
      <c r="BA34">
        <f t="shared" si="67"/>
        <v>3085</v>
      </c>
      <c r="BB34">
        <f t="shared" si="68"/>
        <v>3431.16</v>
      </c>
      <c r="BC34">
        <f t="shared" si="69"/>
        <v>2686.36</v>
      </c>
      <c r="BD34">
        <f t="shared" si="70"/>
        <v>3936.5099999999998</v>
      </c>
      <c r="BE34">
        <f t="shared" si="71"/>
        <v>176.66</v>
      </c>
      <c r="BF34">
        <f t="shared" si="72"/>
        <v>102.96000000000001</v>
      </c>
      <c r="BG34">
        <f t="shared" si="73"/>
        <v>0</v>
      </c>
      <c r="BH34">
        <f t="shared" si="74"/>
        <v>70.800000000000011</v>
      </c>
      <c r="BI34">
        <f t="shared" si="75"/>
        <v>146.29999999999998</v>
      </c>
      <c r="BJ34">
        <f t="shared" si="76"/>
        <v>40472.090000000011</v>
      </c>
      <c r="BK34">
        <f t="shared" si="77"/>
        <v>3833.1783938843973</v>
      </c>
      <c r="BL34">
        <f t="shared" si="78"/>
        <v>686.7</v>
      </c>
      <c r="BM34">
        <f t="shared" si="79"/>
        <v>404.54999999999995</v>
      </c>
      <c r="BN34">
        <f t="shared" si="80"/>
        <v>564.54</v>
      </c>
      <c r="BO34">
        <f t="shared" si="81"/>
        <v>345.84</v>
      </c>
      <c r="BP34">
        <f t="shared" si="82"/>
        <v>442.54999999999995</v>
      </c>
      <c r="BQ34">
        <f t="shared" si="83"/>
        <v>398.34999999999997</v>
      </c>
      <c r="BR34">
        <f t="shared" si="84"/>
        <v>387.76</v>
      </c>
      <c r="BS34">
        <f t="shared" si="85"/>
        <v>327.36</v>
      </c>
      <c r="BT34">
        <f t="shared" si="86"/>
        <v>312.48</v>
      </c>
      <c r="BU34">
        <f t="shared" si="87"/>
        <v>422.49999999999994</v>
      </c>
      <c r="BV34">
        <f t="shared" si="88"/>
        <v>277.02000000000004</v>
      </c>
      <c r="BW34">
        <f t="shared" si="89"/>
        <v>291.58</v>
      </c>
      <c r="BX34">
        <f t="shared" si="90"/>
        <v>235.87</v>
      </c>
      <c r="BY34">
        <f t="shared" si="91"/>
        <v>522.72</v>
      </c>
      <c r="BZ34">
        <f t="shared" si="92"/>
        <v>477.35999999999996</v>
      </c>
      <c r="CA34">
        <f t="shared" si="93"/>
        <v>473.8</v>
      </c>
      <c r="CB34">
        <f t="shared" si="94"/>
        <v>446.04</v>
      </c>
      <c r="CC34">
        <f t="shared" si="95"/>
        <v>374.10999999999996</v>
      </c>
      <c r="CD34">
        <f t="shared" si="96"/>
        <v>7391.13</v>
      </c>
      <c r="CE34">
        <f t="shared" si="97"/>
        <v>-669.15090845178963</v>
      </c>
      <c r="CF34">
        <f t="shared" si="98"/>
        <v>62.13</v>
      </c>
      <c r="CG34">
        <f t="shared" si="99"/>
        <v>41.849999999999994</v>
      </c>
      <c r="CH34">
        <f t="shared" si="100"/>
        <v>49.47</v>
      </c>
      <c r="CI34">
        <f t="shared" si="101"/>
        <v>52.4</v>
      </c>
      <c r="CJ34">
        <f t="shared" si="102"/>
        <v>37.099999999999994</v>
      </c>
      <c r="CK34">
        <f t="shared" si="103"/>
        <v>43.69</v>
      </c>
      <c r="CL34">
        <f t="shared" si="104"/>
        <v>41.92</v>
      </c>
      <c r="CM34">
        <f t="shared" si="105"/>
        <v>39.680000000000007</v>
      </c>
      <c r="CN34">
        <f t="shared" si="106"/>
        <v>34.72</v>
      </c>
      <c r="CO34">
        <f t="shared" si="107"/>
        <v>37.5</v>
      </c>
      <c r="CP34">
        <f t="shared" si="108"/>
        <v>36.450000000000003</v>
      </c>
      <c r="CQ34">
        <f t="shared" si="109"/>
        <v>28.679999999999996</v>
      </c>
      <c r="CR34">
        <f t="shared" si="110"/>
        <v>27.479999999999997</v>
      </c>
      <c r="CS34">
        <f t="shared" si="111"/>
        <v>31.46</v>
      </c>
      <c r="CT34">
        <f t="shared" si="112"/>
        <v>30.419999999999998</v>
      </c>
      <c r="CU34">
        <f t="shared" si="113"/>
        <v>34.5</v>
      </c>
      <c r="CV34">
        <f t="shared" si="114"/>
        <v>28.32</v>
      </c>
      <c r="CW34">
        <f t="shared" si="115"/>
        <v>27.169999999999998</v>
      </c>
      <c r="CX34">
        <f t="shared" si="116"/>
        <v>684.94</v>
      </c>
      <c r="CY34">
        <f t="shared" si="117"/>
        <v>-4.3645851212999389</v>
      </c>
    </row>
    <row r="35" spans="1:103">
      <c r="D35">
        <f t="shared" si="18"/>
        <v>515.41</v>
      </c>
      <c r="E35">
        <f t="shared" si="19"/>
        <v>498.20000000000005</v>
      </c>
      <c r="F35">
        <f t="shared" si="20"/>
        <v>517.4</v>
      </c>
      <c r="G35">
        <f t="shared" si="21"/>
        <v>497.28</v>
      </c>
      <c r="H35">
        <f t="shared" si="22"/>
        <v>503.46999999999997</v>
      </c>
      <c r="I35">
        <f t="shared" si="23"/>
        <v>523.37</v>
      </c>
      <c r="J35">
        <f t="shared" si="24"/>
        <v>498.96</v>
      </c>
      <c r="K35">
        <f t="shared" si="25"/>
        <v>456.49</v>
      </c>
      <c r="L35">
        <f t="shared" si="26"/>
        <v>480.20000000000005</v>
      </c>
      <c r="M35">
        <f t="shared" si="27"/>
        <v>497.25</v>
      </c>
      <c r="N35">
        <f t="shared" si="28"/>
        <v>481.12</v>
      </c>
      <c r="O35">
        <f t="shared" si="29"/>
        <v>454.96</v>
      </c>
      <c r="P35">
        <f t="shared" si="30"/>
        <v>405.90000000000003</v>
      </c>
      <c r="Q35">
        <f t="shared" si="31"/>
        <v>370.87999999999994</v>
      </c>
      <c r="R35">
        <f t="shared" si="32"/>
        <v>358.5</v>
      </c>
      <c r="S35">
        <f t="shared" si="33"/>
        <v>348.94</v>
      </c>
      <c r="T35">
        <f t="shared" si="34"/>
        <v>273.27999999999997</v>
      </c>
      <c r="U35">
        <f t="shared" si="35"/>
        <v>225.77</v>
      </c>
      <c r="V35">
        <f t="shared" si="36"/>
        <v>7907.3799999999992</v>
      </c>
      <c r="W35">
        <f t="shared" si="37"/>
        <v>-167.60564702857465</v>
      </c>
      <c r="X35">
        <f t="shared" si="38"/>
        <v>2227.4</v>
      </c>
      <c r="Y35">
        <f t="shared" si="39"/>
        <v>2120</v>
      </c>
      <c r="Z35">
        <f t="shared" si="40"/>
        <v>2236</v>
      </c>
      <c r="AA35">
        <f t="shared" si="41"/>
        <v>2279.1999999999998</v>
      </c>
      <c r="AB35">
        <f t="shared" si="42"/>
        <v>2277</v>
      </c>
      <c r="AC35">
        <f t="shared" si="43"/>
        <v>2340.7000000000003</v>
      </c>
      <c r="AD35">
        <f t="shared" si="44"/>
        <v>2217.6</v>
      </c>
      <c r="AE35">
        <f t="shared" si="45"/>
        <v>2151</v>
      </c>
      <c r="AF35">
        <f t="shared" si="46"/>
        <v>2254</v>
      </c>
      <c r="AG35">
        <f t="shared" si="47"/>
        <v>2218.5</v>
      </c>
      <c r="AH35">
        <f t="shared" si="48"/>
        <v>2182.4</v>
      </c>
      <c r="AI35">
        <f t="shared" si="49"/>
        <v>2178</v>
      </c>
      <c r="AJ35">
        <f t="shared" si="50"/>
        <v>1968</v>
      </c>
      <c r="AK35">
        <f t="shared" si="51"/>
        <v>1878.8</v>
      </c>
      <c r="AL35">
        <f t="shared" si="52"/>
        <v>1959.8</v>
      </c>
      <c r="AM35">
        <f t="shared" si="53"/>
        <v>1577.3999999999999</v>
      </c>
      <c r="AN35">
        <f t="shared" si="54"/>
        <v>1411.1999999999998</v>
      </c>
      <c r="AO35">
        <f t="shared" si="55"/>
        <v>1244.9000000000001</v>
      </c>
      <c r="AP35">
        <f t="shared" si="56"/>
        <v>36721.9</v>
      </c>
      <c r="AQ35">
        <f t="shared" si="57"/>
        <v>5430.9172067452528</v>
      </c>
      <c r="AR35">
        <f t="shared" si="58"/>
        <v>2649.5699999999997</v>
      </c>
      <c r="AS35">
        <f t="shared" si="59"/>
        <v>2133.25</v>
      </c>
      <c r="AT35">
        <f t="shared" si="60"/>
        <v>2737.7999999999997</v>
      </c>
      <c r="AU35">
        <f t="shared" si="61"/>
        <v>2794.61</v>
      </c>
      <c r="AV35">
        <f t="shared" si="62"/>
        <v>3020.82</v>
      </c>
      <c r="AW35">
        <f t="shared" si="63"/>
        <v>2569.5100000000002</v>
      </c>
      <c r="AX35">
        <f t="shared" si="64"/>
        <v>703.07999999999993</v>
      </c>
      <c r="AY35">
        <f t="shared" si="65"/>
        <v>5776.6299999999992</v>
      </c>
      <c r="AZ35">
        <f t="shared" si="66"/>
        <v>1918.35</v>
      </c>
      <c r="BA35">
        <f t="shared" si="67"/>
        <v>1004.6999999999999</v>
      </c>
      <c r="BB35">
        <f t="shared" si="68"/>
        <v>1582.24</v>
      </c>
      <c r="BC35">
        <f t="shared" si="69"/>
        <v>3833.28</v>
      </c>
      <c r="BD35">
        <f t="shared" si="70"/>
        <v>0</v>
      </c>
      <c r="BE35">
        <f t="shared" si="71"/>
        <v>43.92</v>
      </c>
      <c r="BF35">
        <f t="shared" si="72"/>
        <v>454.09999999999997</v>
      </c>
      <c r="BG35">
        <f t="shared" si="73"/>
        <v>0</v>
      </c>
      <c r="BH35">
        <f t="shared" si="74"/>
        <v>0</v>
      </c>
      <c r="BI35">
        <f t="shared" si="75"/>
        <v>0</v>
      </c>
      <c r="BJ35">
        <f t="shared" si="76"/>
        <v>31221.859999999993</v>
      </c>
      <c r="BK35">
        <f t="shared" si="77"/>
        <v>2437.3495553842017</v>
      </c>
      <c r="BL35">
        <f t="shared" si="78"/>
        <v>323.75</v>
      </c>
      <c r="BM35">
        <f t="shared" si="79"/>
        <v>500.84999999999997</v>
      </c>
      <c r="BN35">
        <f t="shared" si="80"/>
        <v>377</v>
      </c>
      <c r="BO35">
        <f t="shared" si="81"/>
        <v>396.27</v>
      </c>
      <c r="BP35">
        <f t="shared" si="82"/>
        <v>308.65999999999997</v>
      </c>
      <c r="BQ35">
        <f t="shared" si="83"/>
        <v>465.51</v>
      </c>
      <c r="BR35">
        <f t="shared" si="84"/>
        <v>372.96</v>
      </c>
      <c r="BS35">
        <f t="shared" si="85"/>
        <v>260.51</v>
      </c>
      <c r="BT35">
        <f t="shared" si="86"/>
        <v>401.79999999999995</v>
      </c>
      <c r="BU35">
        <f t="shared" si="87"/>
        <v>484.5</v>
      </c>
      <c r="BV35">
        <f t="shared" si="88"/>
        <v>419.12</v>
      </c>
      <c r="BW35">
        <f t="shared" si="89"/>
        <v>346.06</v>
      </c>
      <c r="BX35">
        <f t="shared" si="90"/>
        <v>531.36</v>
      </c>
      <c r="BY35">
        <f t="shared" si="91"/>
        <v>527.04</v>
      </c>
      <c r="BZ35">
        <f t="shared" si="92"/>
        <v>454.09999999999997</v>
      </c>
      <c r="CA35">
        <f t="shared" si="93"/>
        <v>473.21999999999997</v>
      </c>
      <c r="CB35">
        <f t="shared" si="94"/>
        <v>441.28</v>
      </c>
      <c r="CC35">
        <f t="shared" si="95"/>
        <v>396.68000000000006</v>
      </c>
      <c r="CD35">
        <f t="shared" si="96"/>
        <v>7480.670000000001</v>
      </c>
      <c r="CE35">
        <f t="shared" si="97"/>
        <v>-873.16410392384728</v>
      </c>
      <c r="CF35">
        <f t="shared" si="98"/>
        <v>41.44</v>
      </c>
      <c r="CG35">
        <f t="shared" si="99"/>
        <v>42.400000000000006</v>
      </c>
      <c r="CH35">
        <f t="shared" si="100"/>
        <v>36.4</v>
      </c>
      <c r="CI35">
        <f t="shared" si="101"/>
        <v>36.26</v>
      </c>
      <c r="CJ35">
        <f t="shared" si="102"/>
        <v>40.480000000000004</v>
      </c>
      <c r="CK35">
        <f t="shared" si="103"/>
        <v>39.450000000000003</v>
      </c>
      <c r="CL35">
        <f t="shared" si="104"/>
        <v>35.279999999999994</v>
      </c>
      <c r="CM35">
        <f t="shared" si="105"/>
        <v>43.019999999999996</v>
      </c>
      <c r="CN35">
        <f t="shared" si="106"/>
        <v>34.299999999999997</v>
      </c>
      <c r="CO35">
        <f t="shared" si="107"/>
        <v>38.25</v>
      </c>
      <c r="CP35">
        <f t="shared" si="108"/>
        <v>32.24</v>
      </c>
      <c r="CQ35">
        <f t="shared" si="109"/>
        <v>29.04</v>
      </c>
      <c r="CR35">
        <f t="shared" si="110"/>
        <v>31.980000000000004</v>
      </c>
      <c r="CS35">
        <f t="shared" si="111"/>
        <v>34.159999999999997</v>
      </c>
      <c r="CT35">
        <f t="shared" si="112"/>
        <v>31.07</v>
      </c>
      <c r="CU35">
        <f t="shared" si="113"/>
        <v>28.679999999999996</v>
      </c>
      <c r="CV35">
        <f t="shared" si="114"/>
        <v>29.119999999999997</v>
      </c>
      <c r="CW35">
        <f t="shared" si="115"/>
        <v>29.54</v>
      </c>
      <c r="CX35">
        <f t="shared" si="116"/>
        <v>633.11</v>
      </c>
      <c r="CY35">
        <f t="shared" si="117"/>
        <v>-15.46451969566178</v>
      </c>
    </row>
    <row r="36" spans="1:103">
      <c r="D36">
        <f t="shared" si="18"/>
        <v>708.64</v>
      </c>
      <c r="E36">
        <f t="shared" si="19"/>
        <v>630</v>
      </c>
      <c r="F36">
        <f t="shared" si="20"/>
        <v>565.07999999999993</v>
      </c>
      <c r="G36">
        <f t="shared" si="21"/>
        <v>629.95000000000005</v>
      </c>
      <c r="H36">
        <f t="shared" si="22"/>
        <v>558.03</v>
      </c>
      <c r="I36">
        <f t="shared" si="23"/>
        <v>537.1</v>
      </c>
      <c r="J36">
        <f t="shared" si="24"/>
        <v>508.86</v>
      </c>
      <c r="K36">
        <f t="shared" si="25"/>
        <v>508.53000000000003</v>
      </c>
      <c r="L36">
        <f t="shared" si="26"/>
        <v>480.67999999999995</v>
      </c>
      <c r="M36">
        <f t="shared" si="27"/>
        <v>492.45000000000005</v>
      </c>
      <c r="N36">
        <f t="shared" si="28"/>
        <v>480.20000000000005</v>
      </c>
      <c r="O36">
        <f t="shared" si="29"/>
        <v>477.24</v>
      </c>
      <c r="P36">
        <f t="shared" si="30"/>
        <v>438.02000000000004</v>
      </c>
      <c r="Q36">
        <f t="shared" si="31"/>
        <v>403.37999999999994</v>
      </c>
      <c r="R36">
        <f t="shared" si="32"/>
        <v>387.78999999999996</v>
      </c>
      <c r="S36">
        <f t="shared" si="33"/>
        <v>301.3</v>
      </c>
      <c r="T36">
        <f t="shared" si="34"/>
        <v>275.94</v>
      </c>
      <c r="U36">
        <f t="shared" si="35"/>
        <v>201.88000000000002</v>
      </c>
      <c r="V36">
        <f t="shared" si="36"/>
        <v>8585.07</v>
      </c>
      <c r="W36">
        <f t="shared" si="37"/>
        <v>-200.99672313326118</v>
      </c>
      <c r="X36">
        <f t="shared" si="38"/>
        <v>1410.3999999999999</v>
      </c>
      <c r="Y36">
        <f t="shared" si="39"/>
        <v>2130</v>
      </c>
      <c r="Z36">
        <f t="shared" si="40"/>
        <v>2243.6999999999998</v>
      </c>
      <c r="AA36">
        <f t="shared" si="41"/>
        <v>2138.9</v>
      </c>
      <c r="AB36">
        <f t="shared" si="42"/>
        <v>2269.5</v>
      </c>
      <c r="AC36">
        <f t="shared" si="43"/>
        <v>2200.7999999999997</v>
      </c>
      <c r="AD36">
        <f t="shared" si="44"/>
        <v>2210.1999999999998</v>
      </c>
      <c r="AE36">
        <f t="shared" si="45"/>
        <v>2277</v>
      </c>
      <c r="AF36">
        <f t="shared" si="46"/>
        <v>2244.7999999999997</v>
      </c>
      <c r="AG36">
        <f t="shared" si="47"/>
        <v>2205</v>
      </c>
      <c r="AH36">
        <f t="shared" si="48"/>
        <v>2205</v>
      </c>
      <c r="AI36">
        <f t="shared" si="49"/>
        <v>2287.8000000000002</v>
      </c>
      <c r="AJ36">
        <f t="shared" si="50"/>
        <v>1984.3999999999999</v>
      </c>
      <c r="AK36">
        <f t="shared" si="51"/>
        <v>1792.8</v>
      </c>
      <c r="AL36">
        <f t="shared" si="52"/>
        <v>1605.5</v>
      </c>
      <c r="AM36">
        <f t="shared" si="53"/>
        <v>1518</v>
      </c>
      <c r="AN36">
        <f t="shared" si="54"/>
        <v>1379.6999999999998</v>
      </c>
      <c r="AO36">
        <f t="shared" si="55"/>
        <v>1234.8000000000002</v>
      </c>
      <c r="AP36">
        <f t="shared" si="56"/>
        <v>35338.300000000003</v>
      </c>
      <c r="AQ36">
        <f t="shared" si="57"/>
        <v>5936.4955270163955</v>
      </c>
      <c r="AR36">
        <f t="shared" si="58"/>
        <v>1554.88</v>
      </c>
      <c r="AS36">
        <f t="shared" si="59"/>
        <v>1899</v>
      </c>
      <c r="AT36">
        <f t="shared" si="60"/>
        <v>2340.65</v>
      </c>
      <c r="AU36">
        <f t="shared" si="61"/>
        <v>1195.44</v>
      </c>
      <c r="AV36">
        <f t="shared" si="62"/>
        <v>2357.6099999999997</v>
      </c>
      <c r="AW36">
        <f t="shared" si="63"/>
        <v>3948.3399999999997</v>
      </c>
      <c r="AX36">
        <f t="shared" si="64"/>
        <v>2161.37</v>
      </c>
      <c r="AY36">
        <f t="shared" si="65"/>
        <v>5323.12</v>
      </c>
      <c r="AZ36">
        <f t="shared" si="66"/>
        <v>2403.3999999999996</v>
      </c>
      <c r="BA36">
        <f t="shared" si="67"/>
        <v>869.75</v>
      </c>
      <c r="BB36">
        <f t="shared" si="68"/>
        <v>1075.55</v>
      </c>
      <c r="BC36">
        <f t="shared" si="69"/>
        <v>2691.2400000000002</v>
      </c>
      <c r="BD36">
        <f t="shared" si="70"/>
        <v>2020.7</v>
      </c>
      <c r="BE36">
        <f t="shared" si="71"/>
        <v>109.56</v>
      </c>
      <c r="BF36">
        <f t="shared" si="72"/>
        <v>2.4700000000000002</v>
      </c>
      <c r="BG36">
        <f t="shared" si="73"/>
        <v>6.8999999999999995</v>
      </c>
      <c r="BH36">
        <f t="shared" si="74"/>
        <v>2.19</v>
      </c>
      <c r="BI36">
        <f t="shared" si="75"/>
        <v>19.600000000000001</v>
      </c>
      <c r="BJ36">
        <f t="shared" si="76"/>
        <v>29981.77</v>
      </c>
      <c r="BK36">
        <f t="shared" si="77"/>
        <v>3895.406481262261</v>
      </c>
      <c r="BL36">
        <f t="shared" si="78"/>
        <v>866.88</v>
      </c>
      <c r="BM36">
        <f t="shared" si="79"/>
        <v>441</v>
      </c>
      <c r="BN36">
        <f t="shared" si="80"/>
        <v>429.34999999999997</v>
      </c>
      <c r="BO36">
        <f t="shared" si="81"/>
        <v>618.23</v>
      </c>
      <c r="BP36">
        <f t="shared" si="82"/>
        <v>333.75</v>
      </c>
      <c r="BQ36">
        <f t="shared" si="83"/>
        <v>267.23999999999995</v>
      </c>
      <c r="BR36">
        <f t="shared" si="84"/>
        <v>454.89</v>
      </c>
      <c r="BS36">
        <f t="shared" si="85"/>
        <v>407.33000000000004</v>
      </c>
      <c r="BT36">
        <f t="shared" si="86"/>
        <v>295.23999999999995</v>
      </c>
      <c r="BU36">
        <f t="shared" si="87"/>
        <v>409.15</v>
      </c>
      <c r="BV36">
        <f t="shared" si="88"/>
        <v>428.75</v>
      </c>
      <c r="BW36">
        <f t="shared" si="89"/>
        <v>361.62</v>
      </c>
      <c r="BX36">
        <f t="shared" si="90"/>
        <v>469.47999999999996</v>
      </c>
      <c r="BY36">
        <f t="shared" si="91"/>
        <v>540.32999999999993</v>
      </c>
      <c r="BZ36">
        <f t="shared" si="92"/>
        <v>518.69999999999993</v>
      </c>
      <c r="CA36">
        <f t="shared" si="93"/>
        <v>455.40000000000003</v>
      </c>
      <c r="CB36">
        <f t="shared" si="94"/>
        <v>411.71999999999997</v>
      </c>
      <c r="CC36">
        <f t="shared" si="95"/>
        <v>339.08000000000004</v>
      </c>
      <c r="CD36">
        <f t="shared" si="96"/>
        <v>8048.1399999999985</v>
      </c>
      <c r="CE36">
        <f t="shared" si="97"/>
        <v>-344.6242725856323</v>
      </c>
      <c r="CF36">
        <f t="shared" si="98"/>
        <v>75.680000000000007</v>
      </c>
      <c r="CG36">
        <f t="shared" si="99"/>
        <v>51</v>
      </c>
      <c r="CH36">
        <f t="shared" si="100"/>
        <v>44.32</v>
      </c>
      <c r="CI36">
        <f t="shared" si="101"/>
        <v>55.67</v>
      </c>
      <c r="CJ36">
        <f t="shared" si="102"/>
        <v>45.39</v>
      </c>
      <c r="CK36">
        <f t="shared" si="103"/>
        <v>41.92</v>
      </c>
      <c r="CL36">
        <f t="shared" si="104"/>
        <v>38.549999999999997</v>
      </c>
      <c r="CM36">
        <f t="shared" si="105"/>
        <v>37.950000000000003</v>
      </c>
      <c r="CN36">
        <f t="shared" si="106"/>
        <v>36.599999999999994</v>
      </c>
      <c r="CO36">
        <f t="shared" si="107"/>
        <v>34.299999999999997</v>
      </c>
      <c r="CP36">
        <f t="shared" si="108"/>
        <v>31.85</v>
      </c>
      <c r="CQ36">
        <f t="shared" si="109"/>
        <v>49.2</v>
      </c>
      <c r="CR36">
        <f t="shared" si="110"/>
        <v>33.879999999999995</v>
      </c>
      <c r="CS36">
        <f t="shared" si="111"/>
        <v>34.859999999999992</v>
      </c>
      <c r="CT36">
        <f t="shared" si="112"/>
        <v>37.049999999999997</v>
      </c>
      <c r="CU36">
        <f t="shared" si="113"/>
        <v>34.5</v>
      </c>
      <c r="CV36">
        <f t="shared" si="114"/>
        <v>30.659999999999997</v>
      </c>
      <c r="CW36">
        <f t="shared" si="115"/>
        <v>25.480000000000004</v>
      </c>
      <c r="CX36">
        <f t="shared" si="116"/>
        <v>738.86</v>
      </c>
      <c r="CY36">
        <f t="shared" si="117"/>
        <v>8.143256209987296</v>
      </c>
    </row>
    <row r="37" spans="1:103">
      <c r="D37">
        <f t="shared" si="18"/>
        <v>555.55000000000007</v>
      </c>
      <c r="E37">
        <f t="shared" si="19"/>
        <v>545.90000000000009</v>
      </c>
      <c r="F37">
        <f t="shared" si="20"/>
        <v>533.89</v>
      </c>
      <c r="G37">
        <f t="shared" si="21"/>
        <v>507.5</v>
      </c>
      <c r="H37">
        <f t="shared" si="22"/>
        <v>514.56000000000006</v>
      </c>
      <c r="I37">
        <f t="shared" si="23"/>
        <v>507.95999999999992</v>
      </c>
      <c r="J37">
        <f t="shared" si="24"/>
        <v>471.62999999999994</v>
      </c>
      <c r="K37">
        <f t="shared" si="25"/>
        <v>478.71</v>
      </c>
      <c r="L37">
        <f t="shared" si="26"/>
        <v>493.35</v>
      </c>
      <c r="M37">
        <f t="shared" si="27"/>
        <v>474.39</v>
      </c>
      <c r="N37">
        <f t="shared" si="28"/>
        <v>406.98</v>
      </c>
      <c r="O37">
        <f t="shared" si="29"/>
        <v>408.97999999999996</v>
      </c>
      <c r="P37">
        <f t="shared" si="30"/>
        <v>439.42</v>
      </c>
      <c r="Q37">
        <f t="shared" si="31"/>
        <v>431.87999999999994</v>
      </c>
      <c r="R37">
        <f t="shared" si="32"/>
        <v>405.27000000000004</v>
      </c>
      <c r="S37">
        <f t="shared" si="33"/>
        <v>390.78</v>
      </c>
      <c r="T37">
        <f t="shared" si="34"/>
        <v>307.8</v>
      </c>
      <c r="U37">
        <f t="shared" si="35"/>
        <v>260.76</v>
      </c>
      <c r="V37">
        <f t="shared" si="36"/>
        <v>8135.31</v>
      </c>
      <c r="W37">
        <f t="shared" si="37"/>
        <v>-266.65909780063544</v>
      </c>
      <c r="X37">
        <f t="shared" si="38"/>
        <v>2195.1</v>
      </c>
      <c r="Y37">
        <f t="shared" si="39"/>
        <v>2279</v>
      </c>
      <c r="Z37">
        <f t="shared" si="40"/>
        <v>2314.4</v>
      </c>
      <c r="AA37">
        <f t="shared" si="41"/>
        <v>2275</v>
      </c>
      <c r="AB37">
        <f t="shared" si="42"/>
        <v>2329.6</v>
      </c>
      <c r="AC37">
        <f t="shared" si="43"/>
        <v>2290.7999999999997</v>
      </c>
      <c r="AD37">
        <f t="shared" si="44"/>
        <v>2204.1</v>
      </c>
      <c r="AE37">
        <f t="shared" si="45"/>
        <v>2211.3000000000002</v>
      </c>
      <c r="AF37">
        <f t="shared" si="46"/>
        <v>2251.7000000000003</v>
      </c>
      <c r="AG37">
        <f t="shared" si="47"/>
        <v>2208.8000000000002</v>
      </c>
      <c r="AH37">
        <f t="shared" si="48"/>
        <v>1975.4</v>
      </c>
      <c r="AI37">
        <f t="shared" si="49"/>
        <v>2032.8</v>
      </c>
      <c r="AJ37">
        <f t="shared" si="50"/>
        <v>2032</v>
      </c>
      <c r="AK37">
        <f t="shared" si="51"/>
        <v>2074</v>
      </c>
      <c r="AL37">
        <f t="shared" si="52"/>
        <v>2085.6</v>
      </c>
      <c r="AM37">
        <f t="shared" si="53"/>
        <v>1918.8</v>
      </c>
      <c r="AN37">
        <f t="shared" si="54"/>
        <v>1550.4</v>
      </c>
      <c r="AO37">
        <f t="shared" si="55"/>
        <v>1505.2</v>
      </c>
      <c r="AP37">
        <f t="shared" si="56"/>
        <v>37734</v>
      </c>
      <c r="AQ37">
        <f t="shared" si="57"/>
        <v>5397.3370647049769</v>
      </c>
      <c r="AR37">
        <f t="shared" si="58"/>
        <v>2119.2200000000003</v>
      </c>
      <c r="AS37">
        <f t="shared" si="59"/>
        <v>3172.05</v>
      </c>
      <c r="AT37">
        <f t="shared" si="60"/>
        <v>1180.8699999999999</v>
      </c>
      <c r="AU37">
        <f t="shared" si="61"/>
        <v>3885</v>
      </c>
      <c r="AV37">
        <f t="shared" si="62"/>
        <v>1763.8400000000001</v>
      </c>
      <c r="AW37">
        <f t="shared" si="63"/>
        <v>3603.0299999999993</v>
      </c>
      <c r="AX37">
        <f t="shared" si="64"/>
        <v>2772.9</v>
      </c>
      <c r="AY37">
        <f t="shared" si="65"/>
        <v>2242.89</v>
      </c>
      <c r="AZ37">
        <f t="shared" si="66"/>
        <v>870.31999999999994</v>
      </c>
      <c r="BA37">
        <f t="shared" si="67"/>
        <v>2881.48</v>
      </c>
      <c r="BB37">
        <f t="shared" si="68"/>
        <v>654.5</v>
      </c>
      <c r="BC37">
        <f t="shared" si="69"/>
        <v>849.42</v>
      </c>
      <c r="BD37">
        <f t="shared" si="70"/>
        <v>365.76</v>
      </c>
      <c r="BE37">
        <f t="shared" si="71"/>
        <v>775.92</v>
      </c>
      <c r="BF37">
        <f t="shared" si="72"/>
        <v>265.44</v>
      </c>
      <c r="BG37">
        <f t="shared" si="73"/>
        <v>159.11999999999998</v>
      </c>
      <c r="BH37">
        <f t="shared" si="74"/>
        <v>45.6</v>
      </c>
      <c r="BI37">
        <f t="shared" si="75"/>
        <v>0</v>
      </c>
      <c r="BJ37">
        <f t="shared" si="76"/>
        <v>27607.35999999999</v>
      </c>
      <c r="BK37">
        <f t="shared" si="77"/>
        <v>754.69713660988805</v>
      </c>
      <c r="BL37">
        <f t="shared" si="78"/>
        <v>523.03000000000009</v>
      </c>
      <c r="BM37">
        <f t="shared" si="79"/>
        <v>357.75</v>
      </c>
      <c r="BN37">
        <f t="shared" si="80"/>
        <v>528.63</v>
      </c>
      <c r="BO37">
        <f t="shared" si="81"/>
        <v>367.5</v>
      </c>
      <c r="BP37">
        <f t="shared" si="82"/>
        <v>460.8</v>
      </c>
      <c r="BQ37">
        <f t="shared" si="83"/>
        <v>430.77</v>
      </c>
      <c r="BR37">
        <f t="shared" si="84"/>
        <v>343.65</v>
      </c>
      <c r="BS37">
        <f t="shared" si="85"/>
        <v>383.94000000000005</v>
      </c>
      <c r="BT37">
        <f t="shared" si="86"/>
        <v>460.46</v>
      </c>
      <c r="BU37">
        <f t="shared" si="87"/>
        <v>381.52</v>
      </c>
      <c r="BV37">
        <f t="shared" si="88"/>
        <v>447.44000000000005</v>
      </c>
      <c r="BW37">
        <f t="shared" si="89"/>
        <v>476.73999999999995</v>
      </c>
      <c r="BX37">
        <f t="shared" si="90"/>
        <v>513.07999999999993</v>
      </c>
      <c r="BY37">
        <f t="shared" si="91"/>
        <v>400.15999999999997</v>
      </c>
      <c r="BZ37">
        <f t="shared" si="92"/>
        <v>348.39</v>
      </c>
      <c r="CA37">
        <f t="shared" si="93"/>
        <v>353.34</v>
      </c>
      <c r="CB37">
        <f t="shared" si="94"/>
        <v>412.68000000000006</v>
      </c>
      <c r="CC37">
        <f t="shared" si="95"/>
        <v>383.72</v>
      </c>
      <c r="CD37">
        <f t="shared" si="96"/>
        <v>7573.6</v>
      </c>
      <c r="CE37">
        <f t="shared" si="97"/>
        <v>-825.38654821165187</v>
      </c>
      <c r="CF37">
        <f t="shared" si="98"/>
        <v>54.2</v>
      </c>
      <c r="CG37">
        <f t="shared" si="99"/>
        <v>47.7</v>
      </c>
      <c r="CH37">
        <f t="shared" si="100"/>
        <v>44.71</v>
      </c>
      <c r="CI37">
        <f t="shared" si="101"/>
        <v>47.5</v>
      </c>
      <c r="CJ37">
        <f t="shared" si="102"/>
        <v>46.080000000000005</v>
      </c>
      <c r="CK37">
        <f t="shared" si="103"/>
        <v>42.33</v>
      </c>
      <c r="CL37">
        <f t="shared" si="104"/>
        <v>35.549999999999997</v>
      </c>
      <c r="CM37">
        <f t="shared" si="105"/>
        <v>36.450000000000003</v>
      </c>
      <c r="CN37">
        <f t="shared" si="106"/>
        <v>37.950000000000003</v>
      </c>
      <c r="CO37">
        <f t="shared" si="107"/>
        <v>40.160000000000004</v>
      </c>
      <c r="CP37">
        <f t="shared" si="108"/>
        <v>38.080000000000005</v>
      </c>
      <c r="CQ37">
        <f t="shared" si="109"/>
        <v>33.879999999999995</v>
      </c>
      <c r="CR37">
        <f t="shared" si="110"/>
        <v>35.559999999999995</v>
      </c>
      <c r="CS37">
        <f t="shared" si="111"/>
        <v>31.72</v>
      </c>
      <c r="CT37">
        <f t="shared" si="112"/>
        <v>33.18</v>
      </c>
      <c r="CU37">
        <f t="shared" si="113"/>
        <v>28.08</v>
      </c>
      <c r="CV37">
        <f t="shared" si="114"/>
        <v>31.919999999999998</v>
      </c>
      <c r="CW37">
        <f t="shared" si="115"/>
        <v>27.56</v>
      </c>
      <c r="CX37">
        <f t="shared" si="116"/>
        <v>692.6099999999999</v>
      </c>
      <c r="CY37">
        <f t="shared" si="117"/>
        <v>-10.707383066939492</v>
      </c>
    </row>
    <row r="38" spans="1:103">
      <c r="D38">
        <f t="shared" si="18"/>
        <v>687.66</v>
      </c>
      <c r="E38">
        <f t="shared" si="19"/>
        <v>698.6099999999999</v>
      </c>
      <c r="F38">
        <f t="shared" si="20"/>
        <v>715.92</v>
      </c>
      <c r="G38">
        <f t="shared" si="21"/>
        <v>559.52</v>
      </c>
      <c r="H38">
        <f t="shared" si="22"/>
        <v>518.76</v>
      </c>
      <c r="I38">
        <f t="shared" si="23"/>
        <v>560.97</v>
      </c>
      <c r="J38">
        <f t="shared" si="24"/>
        <v>533.89</v>
      </c>
      <c r="K38">
        <f t="shared" si="25"/>
        <v>483.16</v>
      </c>
      <c r="L38">
        <f t="shared" si="26"/>
        <v>515.97</v>
      </c>
      <c r="M38">
        <f t="shared" si="27"/>
        <v>507</v>
      </c>
      <c r="N38">
        <f t="shared" si="28"/>
        <v>491.52</v>
      </c>
      <c r="O38">
        <f t="shared" si="29"/>
        <v>435.75</v>
      </c>
      <c r="P38">
        <f t="shared" si="30"/>
        <v>442.88000000000005</v>
      </c>
      <c r="Q38">
        <f t="shared" si="31"/>
        <v>366.59999999999997</v>
      </c>
      <c r="R38">
        <f t="shared" si="32"/>
        <v>394.4</v>
      </c>
      <c r="S38">
        <f t="shared" si="33"/>
        <v>325.26</v>
      </c>
      <c r="T38">
        <f t="shared" si="34"/>
        <v>258.23</v>
      </c>
      <c r="U38">
        <f t="shared" si="35"/>
        <v>268.75</v>
      </c>
      <c r="V38">
        <f t="shared" si="36"/>
        <v>8764.85</v>
      </c>
      <c r="W38">
        <f t="shared" si="37"/>
        <v>-284.9727901403561</v>
      </c>
      <c r="X38">
        <f t="shared" si="38"/>
        <v>1695.6</v>
      </c>
      <c r="Y38">
        <f t="shared" si="39"/>
        <v>1786.3999999999999</v>
      </c>
      <c r="Z38">
        <f t="shared" si="40"/>
        <v>1789.8</v>
      </c>
      <c r="AA38">
        <f t="shared" si="41"/>
        <v>2152</v>
      </c>
      <c r="AB38">
        <f t="shared" si="42"/>
        <v>2279.4</v>
      </c>
      <c r="AC38">
        <f t="shared" si="43"/>
        <v>2276.4</v>
      </c>
      <c r="AD38">
        <f t="shared" si="44"/>
        <v>2314.4</v>
      </c>
      <c r="AE38">
        <f t="shared" si="45"/>
        <v>2133.1</v>
      </c>
      <c r="AF38">
        <f t="shared" si="46"/>
        <v>1856.4</v>
      </c>
      <c r="AG38">
        <f t="shared" si="47"/>
        <v>1950</v>
      </c>
      <c r="AH38">
        <f t="shared" si="48"/>
        <v>2176</v>
      </c>
      <c r="AI38">
        <f t="shared" si="49"/>
        <v>2116.5</v>
      </c>
      <c r="AJ38">
        <f t="shared" si="50"/>
        <v>2048</v>
      </c>
      <c r="AK38">
        <f t="shared" si="51"/>
        <v>1880</v>
      </c>
      <c r="AL38">
        <f t="shared" si="52"/>
        <v>1832.8</v>
      </c>
      <c r="AM38">
        <f t="shared" si="53"/>
        <v>1497.6</v>
      </c>
      <c r="AN38">
        <f t="shared" si="54"/>
        <v>1453.8999999999999</v>
      </c>
      <c r="AO38">
        <f t="shared" si="55"/>
        <v>1440.5</v>
      </c>
      <c r="AP38">
        <f t="shared" si="56"/>
        <v>34678.799999999996</v>
      </c>
      <c r="AQ38">
        <f t="shared" si="57"/>
        <v>5441.577218618937</v>
      </c>
      <c r="AR38">
        <f t="shared" si="58"/>
        <v>383.08</v>
      </c>
      <c r="AS38">
        <f t="shared" si="59"/>
        <v>1075.03</v>
      </c>
      <c r="AT38">
        <f t="shared" si="60"/>
        <v>3099.18</v>
      </c>
      <c r="AU38">
        <f t="shared" si="61"/>
        <v>2130.48</v>
      </c>
      <c r="AV38">
        <f t="shared" si="62"/>
        <v>1388.6</v>
      </c>
      <c r="AW38">
        <f t="shared" si="63"/>
        <v>2430.8700000000003</v>
      </c>
      <c r="AX38">
        <f t="shared" si="64"/>
        <v>3071.84</v>
      </c>
      <c r="AY38">
        <f t="shared" si="65"/>
        <v>3970.65</v>
      </c>
      <c r="AZ38">
        <f t="shared" si="66"/>
        <v>65.52</v>
      </c>
      <c r="BA38">
        <f t="shared" si="67"/>
        <v>699.4</v>
      </c>
      <c r="BB38">
        <f t="shared" si="68"/>
        <v>1059.8399999999999</v>
      </c>
      <c r="BC38">
        <f t="shared" si="69"/>
        <v>532.8599999999999</v>
      </c>
      <c r="BD38">
        <f t="shared" si="70"/>
        <v>12.8</v>
      </c>
      <c r="BE38">
        <f t="shared" si="71"/>
        <v>843.65</v>
      </c>
      <c r="BF38">
        <f t="shared" si="72"/>
        <v>248.23999999999998</v>
      </c>
      <c r="BG38">
        <f t="shared" si="73"/>
        <v>259.73999999999995</v>
      </c>
      <c r="BH38">
        <f t="shared" si="74"/>
        <v>10.85</v>
      </c>
      <c r="BI38">
        <f t="shared" si="75"/>
        <v>275.2</v>
      </c>
      <c r="BJ38">
        <f t="shared" si="76"/>
        <v>21557.830000000009</v>
      </c>
      <c r="BK38">
        <f t="shared" si="77"/>
        <v>1604.4070839142403</v>
      </c>
      <c r="BL38">
        <f t="shared" si="78"/>
        <v>646.84</v>
      </c>
      <c r="BM38">
        <f t="shared" si="79"/>
        <v>717.75</v>
      </c>
      <c r="BN38">
        <f t="shared" si="80"/>
        <v>552.64</v>
      </c>
      <c r="BO38">
        <f t="shared" si="81"/>
        <v>322.79999999999995</v>
      </c>
      <c r="BP38">
        <f t="shared" si="82"/>
        <v>353.7</v>
      </c>
      <c r="BQ38">
        <f t="shared" si="83"/>
        <v>487.8</v>
      </c>
      <c r="BR38">
        <f t="shared" si="84"/>
        <v>497.07</v>
      </c>
      <c r="BS38">
        <f t="shared" si="85"/>
        <v>470.31</v>
      </c>
      <c r="BT38">
        <f t="shared" si="86"/>
        <v>638.81999999999994</v>
      </c>
      <c r="BU38">
        <f t="shared" si="87"/>
        <v>460.2</v>
      </c>
      <c r="BV38">
        <f t="shared" si="88"/>
        <v>414.72</v>
      </c>
      <c r="BW38">
        <f t="shared" si="89"/>
        <v>453.17999999999995</v>
      </c>
      <c r="BX38">
        <f t="shared" si="90"/>
        <v>555.52</v>
      </c>
      <c r="BY38">
        <f t="shared" si="91"/>
        <v>439.45</v>
      </c>
      <c r="BZ38">
        <f t="shared" si="92"/>
        <v>394.4</v>
      </c>
      <c r="CA38">
        <f t="shared" si="93"/>
        <v>430.55999999999995</v>
      </c>
      <c r="CB38">
        <f t="shared" si="94"/>
        <v>392.77000000000004</v>
      </c>
      <c r="CC38">
        <f t="shared" si="95"/>
        <v>356.90000000000003</v>
      </c>
      <c r="CD38">
        <f t="shared" si="96"/>
        <v>8585.43</v>
      </c>
      <c r="CE38">
        <f t="shared" si="97"/>
        <v>-910.27660828552939</v>
      </c>
      <c r="CF38">
        <f t="shared" si="98"/>
        <v>62.8</v>
      </c>
      <c r="CG38">
        <f t="shared" si="99"/>
        <v>63.8</v>
      </c>
      <c r="CH38">
        <f t="shared" si="100"/>
        <v>53.379999999999995</v>
      </c>
      <c r="CI38">
        <f t="shared" si="101"/>
        <v>34.97</v>
      </c>
      <c r="CJ38">
        <f t="shared" si="102"/>
        <v>41.92</v>
      </c>
      <c r="CK38">
        <f t="shared" si="103"/>
        <v>43.360000000000007</v>
      </c>
      <c r="CL38">
        <f t="shared" si="104"/>
        <v>42.080000000000005</v>
      </c>
      <c r="CM38">
        <f t="shared" si="105"/>
        <v>46.26</v>
      </c>
      <c r="CN38">
        <f t="shared" si="106"/>
        <v>46.41</v>
      </c>
      <c r="CO38">
        <f t="shared" si="107"/>
        <v>33.800000000000004</v>
      </c>
      <c r="CP38">
        <f t="shared" si="108"/>
        <v>38.400000000000006</v>
      </c>
      <c r="CQ38">
        <f t="shared" si="109"/>
        <v>37.349999999999994</v>
      </c>
      <c r="CR38">
        <f t="shared" si="110"/>
        <v>38.400000000000006</v>
      </c>
      <c r="CS38">
        <f t="shared" si="111"/>
        <v>32.9</v>
      </c>
      <c r="CT38">
        <f t="shared" si="112"/>
        <v>25.52</v>
      </c>
      <c r="CU38">
        <f t="shared" si="113"/>
        <v>30.419999999999998</v>
      </c>
      <c r="CV38">
        <f t="shared" si="114"/>
        <v>30.379999999999995</v>
      </c>
      <c r="CW38">
        <f t="shared" si="115"/>
        <v>27.95</v>
      </c>
      <c r="CX38">
        <f t="shared" si="116"/>
        <v>730.1</v>
      </c>
      <c r="CY38">
        <f t="shared" si="117"/>
        <v>-8.9065305227613578</v>
      </c>
    </row>
    <row r="39" spans="1:103">
      <c r="D39">
        <f t="shared" si="18"/>
        <v>605.0100000000001</v>
      </c>
      <c r="E39">
        <f t="shared" si="19"/>
        <v>594.5</v>
      </c>
      <c r="F39">
        <f t="shared" si="20"/>
        <v>527.34999999999991</v>
      </c>
      <c r="G39">
        <f t="shared" si="21"/>
        <v>530.94999999999993</v>
      </c>
      <c r="H39">
        <f t="shared" si="22"/>
        <v>516.78000000000009</v>
      </c>
      <c r="I39">
        <f t="shared" si="23"/>
        <v>510.22999999999996</v>
      </c>
      <c r="J39">
        <f t="shared" si="24"/>
        <v>502.97999999999996</v>
      </c>
      <c r="K39">
        <f t="shared" si="25"/>
        <v>511.42999999999995</v>
      </c>
      <c r="L39">
        <f t="shared" si="26"/>
        <v>474.3</v>
      </c>
      <c r="M39">
        <f t="shared" si="27"/>
        <v>486.2</v>
      </c>
      <c r="N39">
        <f t="shared" si="28"/>
        <v>438.6</v>
      </c>
      <c r="O39">
        <f t="shared" si="29"/>
        <v>468.16000000000008</v>
      </c>
      <c r="P39">
        <f t="shared" si="30"/>
        <v>456.45</v>
      </c>
      <c r="Q39">
        <f t="shared" si="31"/>
        <v>372.68</v>
      </c>
      <c r="R39">
        <f t="shared" si="32"/>
        <v>375.92</v>
      </c>
      <c r="S39">
        <f t="shared" si="33"/>
        <v>356.11</v>
      </c>
      <c r="T39">
        <f t="shared" si="34"/>
        <v>324.3</v>
      </c>
      <c r="U39">
        <f t="shared" si="35"/>
        <v>248.52</v>
      </c>
      <c r="V39">
        <f t="shared" si="36"/>
        <v>8300.4700000000012</v>
      </c>
      <c r="W39">
        <f t="shared" si="37"/>
        <v>-200.68861047476602</v>
      </c>
      <c r="X39">
        <f t="shared" si="38"/>
        <v>1745.8000000000002</v>
      </c>
      <c r="Y39">
        <f t="shared" si="39"/>
        <v>2146</v>
      </c>
      <c r="Z39">
        <f t="shared" si="40"/>
        <v>2226</v>
      </c>
      <c r="AA39">
        <f t="shared" si="41"/>
        <v>2305.1</v>
      </c>
      <c r="AB39">
        <f t="shared" si="42"/>
        <v>2296.8000000000002</v>
      </c>
      <c r="AC39">
        <f t="shared" si="43"/>
        <v>2253.2999999999997</v>
      </c>
      <c r="AD39">
        <f t="shared" si="44"/>
        <v>2265.9</v>
      </c>
      <c r="AE39">
        <f t="shared" si="45"/>
        <v>2287.2999999999997</v>
      </c>
      <c r="AF39">
        <f t="shared" si="46"/>
        <v>2269.5</v>
      </c>
      <c r="AG39">
        <f t="shared" si="47"/>
        <v>2106</v>
      </c>
      <c r="AH39">
        <f t="shared" si="48"/>
        <v>1857.6000000000001</v>
      </c>
      <c r="AI39">
        <f t="shared" si="49"/>
        <v>1782.2</v>
      </c>
      <c r="AJ39">
        <f t="shared" si="50"/>
        <v>2014.5</v>
      </c>
      <c r="AK39">
        <f t="shared" si="51"/>
        <v>1790.8</v>
      </c>
      <c r="AL39">
        <f t="shared" si="52"/>
        <v>1549.3999999999999</v>
      </c>
      <c r="AM39">
        <f t="shared" si="53"/>
        <v>1720.8</v>
      </c>
      <c r="AN39">
        <f t="shared" si="54"/>
        <v>1541</v>
      </c>
      <c r="AO39">
        <f t="shared" si="55"/>
        <v>1264.4000000000001</v>
      </c>
      <c r="AP39">
        <f t="shared" si="56"/>
        <v>35422.400000000001</v>
      </c>
      <c r="AQ39">
        <f t="shared" si="57"/>
        <v>5476.3126486058873</v>
      </c>
      <c r="AR39">
        <f t="shared" si="58"/>
        <v>2173.2200000000003</v>
      </c>
      <c r="AS39">
        <f t="shared" si="59"/>
        <v>2998.6000000000004</v>
      </c>
      <c r="AT39">
        <f t="shared" si="60"/>
        <v>4563.2999999999993</v>
      </c>
      <c r="AU39">
        <f t="shared" si="61"/>
        <v>1750.8399999999997</v>
      </c>
      <c r="AV39">
        <f t="shared" si="62"/>
        <v>1511.19</v>
      </c>
      <c r="AW39">
        <f t="shared" si="63"/>
        <v>1090.3899999999999</v>
      </c>
      <c r="AX39">
        <f t="shared" si="64"/>
        <v>2811.21</v>
      </c>
      <c r="AY39">
        <f t="shared" si="65"/>
        <v>1906.94</v>
      </c>
      <c r="AZ39">
        <f t="shared" si="66"/>
        <v>3190.0499999999997</v>
      </c>
      <c r="BA39">
        <f t="shared" si="67"/>
        <v>920.4</v>
      </c>
      <c r="BB39">
        <f t="shared" si="68"/>
        <v>30.96</v>
      </c>
      <c r="BC39">
        <f t="shared" si="69"/>
        <v>140.97999999999999</v>
      </c>
      <c r="BD39">
        <f t="shared" si="70"/>
        <v>1198.5</v>
      </c>
      <c r="BE39">
        <f t="shared" si="71"/>
        <v>2.42</v>
      </c>
      <c r="BF39">
        <f t="shared" si="72"/>
        <v>0</v>
      </c>
      <c r="BG39">
        <f t="shared" si="73"/>
        <v>308.31</v>
      </c>
      <c r="BH39">
        <f t="shared" si="74"/>
        <v>16.099999999999998</v>
      </c>
      <c r="BI39">
        <f t="shared" si="75"/>
        <v>82.84</v>
      </c>
      <c r="BJ39">
        <f t="shared" si="76"/>
        <v>24696.249999999996</v>
      </c>
      <c r="BK39">
        <f t="shared" si="77"/>
        <v>2520.3581135269264</v>
      </c>
      <c r="BL39">
        <f t="shared" si="78"/>
        <v>568.89</v>
      </c>
      <c r="BM39">
        <f t="shared" si="79"/>
        <v>527.79999999999995</v>
      </c>
      <c r="BN39">
        <f t="shared" si="80"/>
        <v>376.29999999999995</v>
      </c>
      <c r="BO39">
        <f t="shared" si="81"/>
        <v>378.14</v>
      </c>
      <c r="BP39">
        <f t="shared" si="82"/>
        <v>566.37</v>
      </c>
      <c r="BQ39">
        <f t="shared" si="83"/>
        <v>409.21999999999997</v>
      </c>
      <c r="BR39">
        <f t="shared" si="84"/>
        <v>375.98999999999995</v>
      </c>
      <c r="BS39">
        <f t="shared" si="85"/>
        <v>470.31</v>
      </c>
      <c r="BT39">
        <f t="shared" si="86"/>
        <v>522.75</v>
      </c>
      <c r="BU39">
        <f t="shared" si="87"/>
        <v>605.80000000000007</v>
      </c>
      <c r="BV39">
        <f t="shared" si="88"/>
        <v>585.66</v>
      </c>
      <c r="BW39">
        <f t="shared" si="89"/>
        <v>617.12</v>
      </c>
      <c r="BX39">
        <f t="shared" si="90"/>
        <v>397.8</v>
      </c>
      <c r="BY39">
        <f t="shared" si="91"/>
        <v>510.62</v>
      </c>
      <c r="BZ39">
        <f t="shared" si="92"/>
        <v>576.57999999999993</v>
      </c>
      <c r="CA39">
        <f t="shared" si="93"/>
        <v>427.80999999999995</v>
      </c>
      <c r="CB39">
        <f t="shared" si="94"/>
        <v>418.59999999999997</v>
      </c>
      <c r="CC39">
        <f t="shared" si="95"/>
        <v>377.14000000000004</v>
      </c>
      <c r="CD39">
        <f t="shared" si="96"/>
        <v>8712.9</v>
      </c>
      <c r="CE39">
        <f t="shared" si="97"/>
        <v>-867.07634462582962</v>
      </c>
      <c r="CF39">
        <f t="shared" si="98"/>
        <v>57.19</v>
      </c>
      <c r="CG39">
        <f t="shared" si="99"/>
        <v>55.099999999999994</v>
      </c>
      <c r="CH39">
        <f t="shared" si="100"/>
        <v>45.05</v>
      </c>
      <c r="CI39">
        <f t="shared" si="101"/>
        <v>46.62</v>
      </c>
      <c r="CJ39">
        <f t="shared" si="102"/>
        <v>44.370000000000005</v>
      </c>
      <c r="CK39">
        <f t="shared" si="103"/>
        <v>46.62</v>
      </c>
      <c r="CL39">
        <f t="shared" si="104"/>
        <v>42.33</v>
      </c>
      <c r="CM39">
        <f t="shared" si="105"/>
        <v>46.26</v>
      </c>
      <c r="CN39">
        <f t="shared" si="106"/>
        <v>43.35</v>
      </c>
      <c r="CO39">
        <f t="shared" si="107"/>
        <v>44.199999999999996</v>
      </c>
      <c r="CP39">
        <f t="shared" si="108"/>
        <v>43.86</v>
      </c>
      <c r="CQ39">
        <f t="shared" si="109"/>
        <v>37.24</v>
      </c>
      <c r="CR39">
        <f t="shared" si="110"/>
        <v>33.15</v>
      </c>
      <c r="CS39">
        <f t="shared" si="111"/>
        <v>33.879999999999995</v>
      </c>
      <c r="CT39">
        <f t="shared" si="112"/>
        <v>35.559999999999995</v>
      </c>
      <c r="CU39">
        <f t="shared" si="113"/>
        <v>31.07</v>
      </c>
      <c r="CV39">
        <f t="shared" si="114"/>
        <v>32.199999999999996</v>
      </c>
      <c r="CW39">
        <f t="shared" si="115"/>
        <v>28.340000000000003</v>
      </c>
      <c r="CX39">
        <f t="shared" si="116"/>
        <v>746.39</v>
      </c>
      <c r="CY39">
        <f t="shared" si="117"/>
        <v>-6.0306571045874637</v>
      </c>
    </row>
    <row r="40" spans="1:103">
      <c r="D40">
        <f t="shared" si="18"/>
        <v>697.99</v>
      </c>
      <c r="E40">
        <f t="shared" si="19"/>
        <v>613.19999999999993</v>
      </c>
      <c r="F40">
        <f t="shared" si="20"/>
        <v>596.4</v>
      </c>
      <c r="G40">
        <f t="shared" si="21"/>
        <v>535.91999999999996</v>
      </c>
      <c r="H40">
        <f t="shared" si="22"/>
        <v>516.14</v>
      </c>
      <c r="I40">
        <f t="shared" si="23"/>
        <v>505.45999999999992</v>
      </c>
      <c r="J40">
        <f t="shared" si="24"/>
        <v>502.34999999999997</v>
      </c>
      <c r="K40">
        <f t="shared" si="25"/>
        <v>508.86</v>
      </c>
      <c r="L40">
        <f t="shared" si="26"/>
        <v>526.85</v>
      </c>
      <c r="M40">
        <f t="shared" si="27"/>
        <v>497.84000000000003</v>
      </c>
      <c r="N40">
        <f t="shared" si="28"/>
        <v>479.88000000000005</v>
      </c>
      <c r="O40">
        <f t="shared" si="29"/>
        <v>461.55</v>
      </c>
      <c r="P40">
        <f t="shared" si="30"/>
        <v>456.12</v>
      </c>
      <c r="Q40">
        <f t="shared" si="31"/>
        <v>409.15</v>
      </c>
      <c r="R40">
        <f t="shared" si="32"/>
        <v>443.52000000000004</v>
      </c>
      <c r="S40">
        <f t="shared" si="33"/>
        <v>329.4</v>
      </c>
      <c r="T40">
        <f t="shared" si="34"/>
        <v>291.40000000000003</v>
      </c>
      <c r="U40">
        <f t="shared" si="35"/>
        <v>262.08</v>
      </c>
      <c r="V40">
        <f t="shared" si="36"/>
        <v>8634.11</v>
      </c>
      <c r="W40">
        <f t="shared" si="37"/>
        <v>-225.88995993773324</v>
      </c>
      <c r="X40">
        <f t="shared" si="38"/>
        <v>2065.8000000000002</v>
      </c>
      <c r="Y40">
        <f t="shared" si="39"/>
        <v>2190</v>
      </c>
      <c r="Z40">
        <f t="shared" si="40"/>
        <v>2156</v>
      </c>
      <c r="AA40">
        <f t="shared" si="41"/>
        <v>2191.1999999999998</v>
      </c>
      <c r="AB40">
        <f t="shared" si="42"/>
        <v>2305.6</v>
      </c>
      <c r="AC40">
        <f t="shared" si="43"/>
        <v>2209.7999999999997</v>
      </c>
      <c r="AD40">
        <f t="shared" si="44"/>
        <v>2218.5</v>
      </c>
      <c r="AE40">
        <f t="shared" si="45"/>
        <v>2184.5</v>
      </c>
      <c r="AF40">
        <f t="shared" si="46"/>
        <v>2210.1999999999998</v>
      </c>
      <c r="AG40">
        <f t="shared" si="47"/>
        <v>2159</v>
      </c>
      <c r="AH40">
        <f t="shared" si="48"/>
        <v>2089.8000000000002</v>
      </c>
      <c r="AI40">
        <f t="shared" si="49"/>
        <v>2040</v>
      </c>
      <c r="AJ40">
        <f t="shared" si="50"/>
        <v>2016</v>
      </c>
      <c r="AK40">
        <f t="shared" si="51"/>
        <v>1935.5</v>
      </c>
      <c r="AL40">
        <f t="shared" si="52"/>
        <v>1915.2</v>
      </c>
      <c r="AM40">
        <f t="shared" si="53"/>
        <v>1488.3999999999999</v>
      </c>
      <c r="AN40">
        <f t="shared" si="54"/>
        <v>1316</v>
      </c>
      <c r="AO40">
        <f t="shared" si="55"/>
        <v>1146.5999999999999</v>
      </c>
      <c r="AP40">
        <f t="shared" si="56"/>
        <v>35838.1</v>
      </c>
      <c r="AQ40">
        <f t="shared" si="57"/>
        <v>5373.7583765922755</v>
      </c>
      <c r="AR40">
        <f t="shared" si="58"/>
        <v>1173.75</v>
      </c>
      <c r="AS40">
        <f t="shared" si="59"/>
        <v>1623.52</v>
      </c>
      <c r="AT40">
        <f t="shared" si="60"/>
        <v>1153.6000000000001</v>
      </c>
      <c r="AU40">
        <f t="shared" si="61"/>
        <v>3915.12</v>
      </c>
      <c r="AV40">
        <f t="shared" si="62"/>
        <v>2866.28</v>
      </c>
      <c r="AW40">
        <f t="shared" si="63"/>
        <v>1988.8199999999997</v>
      </c>
      <c r="AX40">
        <f t="shared" si="64"/>
        <v>3062.5499999999997</v>
      </c>
      <c r="AY40">
        <f t="shared" si="65"/>
        <v>925.19999999999993</v>
      </c>
      <c r="AZ40">
        <f t="shared" si="66"/>
        <v>968.8900000000001</v>
      </c>
      <c r="BA40">
        <f t="shared" si="67"/>
        <v>1031.24</v>
      </c>
      <c r="BB40">
        <f t="shared" si="68"/>
        <v>554.70000000000005</v>
      </c>
      <c r="BC40">
        <f t="shared" si="69"/>
        <v>242.25</v>
      </c>
      <c r="BD40">
        <f t="shared" si="70"/>
        <v>574.55999999999995</v>
      </c>
      <c r="BE40">
        <f t="shared" si="71"/>
        <v>107.80000000000001</v>
      </c>
      <c r="BF40">
        <f t="shared" si="72"/>
        <v>282.23999999999995</v>
      </c>
      <c r="BG40">
        <f t="shared" si="73"/>
        <v>0</v>
      </c>
      <c r="BH40">
        <f t="shared" si="74"/>
        <v>0</v>
      </c>
      <c r="BI40">
        <f t="shared" si="75"/>
        <v>0</v>
      </c>
      <c r="BJ40">
        <f t="shared" si="76"/>
        <v>20470.520000000004</v>
      </c>
      <c r="BK40">
        <f t="shared" si="77"/>
        <v>-148.01586410312368</v>
      </c>
      <c r="BL40">
        <f t="shared" si="78"/>
        <v>632.26</v>
      </c>
      <c r="BM40">
        <f t="shared" si="79"/>
        <v>478.87999999999994</v>
      </c>
      <c r="BN40">
        <f t="shared" si="80"/>
        <v>448</v>
      </c>
      <c r="BO40">
        <f t="shared" si="81"/>
        <v>359.03999999999996</v>
      </c>
      <c r="BP40">
        <f t="shared" si="82"/>
        <v>403.48</v>
      </c>
      <c r="BQ40">
        <f t="shared" si="83"/>
        <v>424.17999999999995</v>
      </c>
      <c r="BR40">
        <f t="shared" si="84"/>
        <v>334.05</v>
      </c>
      <c r="BS40">
        <f t="shared" si="85"/>
        <v>375.21999999999997</v>
      </c>
      <c r="BT40">
        <f t="shared" si="86"/>
        <v>483.16</v>
      </c>
      <c r="BU40">
        <f t="shared" si="87"/>
        <v>414.02</v>
      </c>
      <c r="BV40">
        <f t="shared" si="88"/>
        <v>572.76</v>
      </c>
      <c r="BW40">
        <f t="shared" si="89"/>
        <v>484.5</v>
      </c>
      <c r="BX40">
        <f t="shared" si="90"/>
        <v>478.8</v>
      </c>
      <c r="BY40">
        <f t="shared" si="91"/>
        <v>485.1</v>
      </c>
      <c r="BZ40">
        <f t="shared" si="92"/>
        <v>438.47999999999996</v>
      </c>
      <c r="CA40">
        <f t="shared" si="93"/>
        <v>502.64</v>
      </c>
      <c r="CB40">
        <f t="shared" si="94"/>
        <v>479.4</v>
      </c>
      <c r="CC40">
        <f t="shared" si="95"/>
        <v>472.67999999999995</v>
      </c>
      <c r="CD40">
        <f t="shared" si="96"/>
        <v>8266.65</v>
      </c>
      <c r="CE40">
        <f t="shared" si="97"/>
        <v>-876.1376062885281</v>
      </c>
      <c r="CF40">
        <f t="shared" si="98"/>
        <v>56.34</v>
      </c>
      <c r="CG40">
        <f t="shared" si="99"/>
        <v>55.48</v>
      </c>
      <c r="CH40">
        <f t="shared" si="100"/>
        <v>50.4</v>
      </c>
      <c r="CI40">
        <f t="shared" si="101"/>
        <v>44.879999999999995</v>
      </c>
      <c r="CJ40">
        <f t="shared" si="102"/>
        <v>49.779999999999994</v>
      </c>
      <c r="CK40">
        <f t="shared" si="103"/>
        <v>38.099999999999994</v>
      </c>
      <c r="CL40">
        <f t="shared" si="104"/>
        <v>38.25</v>
      </c>
      <c r="CM40">
        <f t="shared" si="105"/>
        <v>38.549999999999997</v>
      </c>
      <c r="CN40">
        <f t="shared" si="106"/>
        <v>30.839999999999996</v>
      </c>
      <c r="CO40">
        <f t="shared" si="107"/>
        <v>30.479999999999997</v>
      </c>
      <c r="CP40">
        <f t="shared" si="108"/>
        <v>38.700000000000003</v>
      </c>
      <c r="CQ40">
        <f t="shared" si="109"/>
        <v>33.15</v>
      </c>
      <c r="CR40">
        <f t="shared" si="110"/>
        <v>30.24</v>
      </c>
      <c r="CS40">
        <f t="shared" si="111"/>
        <v>29.4</v>
      </c>
      <c r="CT40">
        <f t="shared" si="112"/>
        <v>30.24</v>
      </c>
      <c r="CU40">
        <f t="shared" si="113"/>
        <v>36.599999999999994</v>
      </c>
      <c r="CV40">
        <f t="shared" si="114"/>
        <v>35.25</v>
      </c>
      <c r="CW40">
        <f t="shared" si="115"/>
        <v>35.099999999999994</v>
      </c>
      <c r="CX40">
        <f t="shared" si="116"/>
        <v>701.78</v>
      </c>
      <c r="CY40">
        <f t="shared" si="117"/>
        <v>-23.377010670393577</v>
      </c>
    </row>
    <row r="41" spans="1:103">
      <c r="D41">
        <f t="shared" si="18"/>
        <v>565.11</v>
      </c>
      <c r="E41">
        <f t="shared" si="19"/>
        <v>569.16</v>
      </c>
      <c r="F41">
        <f t="shared" si="20"/>
        <v>534.66000000000008</v>
      </c>
      <c r="G41">
        <f t="shared" si="21"/>
        <v>550.74</v>
      </c>
      <c r="H41">
        <f t="shared" si="22"/>
        <v>524.61</v>
      </c>
      <c r="I41">
        <f t="shared" si="23"/>
        <v>504.90000000000003</v>
      </c>
      <c r="J41">
        <f t="shared" si="24"/>
        <v>531.26</v>
      </c>
      <c r="K41">
        <f t="shared" si="25"/>
        <v>522.6</v>
      </c>
      <c r="L41">
        <f t="shared" si="26"/>
        <v>497.25</v>
      </c>
      <c r="M41">
        <f t="shared" si="27"/>
        <v>481.92</v>
      </c>
      <c r="N41">
        <f t="shared" si="28"/>
        <v>445</v>
      </c>
      <c r="O41">
        <f t="shared" si="29"/>
        <v>466.2</v>
      </c>
      <c r="P41">
        <f t="shared" si="30"/>
        <v>456.45</v>
      </c>
      <c r="Q41">
        <f t="shared" si="31"/>
        <v>441.95999999999992</v>
      </c>
      <c r="R41">
        <f t="shared" si="32"/>
        <v>387.09000000000003</v>
      </c>
      <c r="S41">
        <f t="shared" si="33"/>
        <v>356.70000000000005</v>
      </c>
      <c r="T41">
        <f t="shared" si="34"/>
        <v>326.03999999999996</v>
      </c>
      <c r="U41">
        <f t="shared" si="35"/>
        <v>238.68000000000004</v>
      </c>
      <c r="V41">
        <f t="shared" si="36"/>
        <v>8400.33</v>
      </c>
      <c r="W41">
        <f t="shared" si="37"/>
        <v>-210.22646831412274</v>
      </c>
      <c r="X41">
        <f t="shared" si="38"/>
        <v>2184</v>
      </c>
      <c r="Y41">
        <f t="shared" si="39"/>
        <v>2259.9</v>
      </c>
      <c r="Z41">
        <f t="shared" si="40"/>
        <v>2181.2000000000003</v>
      </c>
      <c r="AA41">
        <f t="shared" si="41"/>
        <v>2219.4</v>
      </c>
      <c r="AB41">
        <f t="shared" si="42"/>
        <v>2244.6</v>
      </c>
      <c r="AC41">
        <f t="shared" si="43"/>
        <v>2295</v>
      </c>
      <c r="AD41">
        <f t="shared" si="44"/>
        <v>2367</v>
      </c>
      <c r="AE41">
        <f t="shared" si="45"/>
        <v>2278</v>
      </c>
      <c r="AF41">
        <f t="shared" si="46"/>
        <v>2244</v>
      </c>
      <c r="AG41">
        <f t="shared" si="47"/>
        <v>2183.7000000000003</v>
      </c>
      <c r="AH41">
        <f t="shared" si="48"/>
        <v>2200</v>
      </c>
      <c r="AI41">
        <f t="shared" si="49"/>
        <v>2020.1999999999998</v>
      </c>
      <c r="AJ41">
        <f t="shared" si="50"/>
        <v>1963.5</v>
      </c>
      <c r="AK41">
        <f t="shared" si="51"/>
        <v>1955.8</v>
      </c>
      <c r="AL41">
        <f t="shared" si="52"/>
        <v>1644.5</v>
      </c>
      <c r="AM41">
        <f t="shared" si="53"/>
        <v>1672.8000000000002</v>
      </c>
      <c r="AN41">
        <f t="shared" si="54"/>
        <v>1383.2</v>
      </c>
      <c r="AO41">
        <f t="shared" si="55"/>
        <v>1193.4000000000001</v>
      </c>
      <c r="AP41">
        <f t="shared" si="56"/>
        <v>36490.199999999997</v>
      </c>
      <c r="AQ41">
        <f t="shared" si="57"/>
        <v>5435.39259433189</v>
      </c>
      <c r="AR41">
        <f t="shared" si="58"/>
        <v>3510.7799999999997</v>
      </c>
      <c r="AS41">
        <f t="shared" si="59"/>
        <v>1696.32</v>
      </c>
      <c r="AT41">
        <f t="shared" si="60"/>
        <v>2604.1400000000003</v>
      </c>
      <c r="AU41">
        <f t="shared" si="61"/>
        <v>895.98</v>
      </c>
      <c r="AV41">
        <f t="shared" si="62"/>
        <v>2121.9299999999998</v>
      </c>
      <c r="AW41">
        <f t="shared" si="63"/>
        <v>3090.6</v>
      </c>
      <c r="AX41">
        <f t="shared" si="64"/>
        <v>1591.15</v>
      </c>
      <c r="AY41">
        <f t="shared" si="65"/>
        <v>1088.0800000000002</v>
      </c>
      <c r="AZ41">
        <f t="shared" si="66"/>
        <v>2817.75</v>
      </c>
      <c r="BA41">
        <f t="shared" si="67"/>
        <v>3145.03</v>
      </c>
      <c r="BB41">
        <f t="shared" si="68"/>
        <v>647.5</v>
      </c>
      <c r="BC41">
        <f t="shared" si="69"/>
        <v>101.00999999999999</v>
      </c>
      <c r="BD41">
        <f t="shared" si="70"/>
        <v>2486.25</v>
      </c>
      <c r="BE41">
        <f t="shared" si="71"/>
        <v>228.6</v>
      </c>
      <c r="BF41">
        <f t="shared" si="72"/>
        <v>0</v>
      </c>
      <c r="BG41">
        <f t="shared" si="73"/>
        <v>0</v>
      </c>
      <c r="BH41">
        <f t="shared" si="74"/>
        <v>0</v>
      </c>
      <c r="BI41">
        <f t="shared" si="75"/>
        <v>0</v>
      </c>
      <c r="BJ41">
        <f t="shared" si="76"/>
        <v>26025.119999999995</v>
      </c>
      <c r="BK41">
        <f t="shared" si="77"/>
        <v>1539.2407348004085</v>
      </c>
      <c r="BL41">
        <f t="shared" si="78"/>
        <v>390.39000000000004</v>
      </c>
      <c r="BM41">
        <f t="shared" si="79"/>
        <v>457.55999999999995</v>
      </c>
      <c r="BN41">
        <f t="shared" si="80"/>
        <v>385.70000000000005</v>
      </c>
      <c r="BO41">
        <f t="shared" si="81"/>
        <v>460.32</v>
      </c>
      <c r="BP41">
        <f t="shared" si="82"/>
        <v>394.11</v>
      </c>
      <c r="BQ41">
        <f t="shared" si="83"/>
        <v>313.65000000000003</v>
      </c>
      <c r="BR41">
        <f t="shared" si="84"/>
        <v>410.28000000000003</v>
      </c>
      <c r="BS41">
        <f t="shared" si="85"/>
        <v>530.64</v>
      </c>
      <c r="BT41">
        <f t="shared" si="86"/>
        <v>374.84999999999997</v>
      </c>
      <c r="BU41">
        <f t="shared" si="87"/>
        <v>371.48</v>
      </c>
      <c r="BV41">
        <f t="shared" si="88"/>
        <v>530</v>
      </c>
      <c r="BW41">
        <f t="shared" si="89"/>
        <v>543.9</v>
      </c>
      <c r="BX41">
        <f t="shared" si="90"/>
        <v>390.15000000000003</v>
      </c>
      <c r="BY41">
        <f t="shared" si="91"/>
        <v>464.82</v>
      </c>
      <c r="BZ41">
        <f t="shared" si="92"/>
        <v>546.48</v>
      </c>
      <c r="CA41">
        <f t="shared" si="93"/>
        <v>501.84</v>
      </c>
      <c r="CB41">
        <f t="shared" si="94"/>
        <v>508.82</v>
      </c>
      <c r="CC41">
        <f t="shared" si="95"/>
        <v>411.06000000000006</v>
      </c>
      <c r="CD41">
        <f t="shared" si="96"/>
        <v>7986.0499999999984</v>
      </c>
      <c r="CE41">
        <f t="shared" si="97"/>
        <v>-777.75916300852828</v>
      </c>
      <c r="CF41">
        <f t="shared" si="98"/>
        <v>35.49</v>
      </c>
      <c r="CG41">
        <f t="shared" si="99"/>
        <v>50.22</v>
      </c>
      <c r="CH41">
        <f t="shared" si="100"/>
        <v>42.56</v>
      </c>
      <c r="CI41">
        <f t="shared" si="101"/>
        <v>41.099999999999994</v>
      </c>
      <c r="CJ41">
        <f t="shared" si="102"/>
        <v>36.54</v>
      </c>
      <c r="CK41">
        <f t="shared" si="103"/>
        <v>40.800000000000004</v>
      </c>
      <c r="CL41">
        <f t="shared" si="104"/>
        <v>47.34</v>
      </c>
      <c r="CM41">
        <f t="shared" si="105"/>
        <v>40.200000000000003</v>
      </c>
      <c r="CN41">
        <f t="shared" si="106"/>
        <v>35.699999999999996</v>
      </c>
      <c r="CO41">
        <f t="shared" si="107"/>
        <v>30.12</v>
      </c>
      <c r="CP41">
        <f t="shared" si="108"/>
        <v>37.5</v>
      </c>
      <c r="CQ41">
        <f t="shared" si="109"/>
        <v>33.67</v>
      </c>
      <c r="CR41">
        <f t="shared" si="110"/>
        <v>30.599999999999998</v>
      </c>
      <c r="CS41">
        <f t="shared" si="111"/>
        <v>35.559999999999995</v>
      </c>
      <c r="CT41">
        <f t="shared" si="112"/>
        <v>35.42</v>
      </c>
      <c r="CU41">
        <f t="shared" si="113"/>
        <v>31.980000000000004</v>
      </c>
      <c r="CV41">
        <f t="shared" si="114"/>
        <v>34.58</v>
      </c>
      <c r="CW41">
        <f t="shared" si="115"/>
        <v>30.94</v>
      </c>
      <c r="CX41">
        <f t="shared" si="116"/>
        <v>670.32</v>
      </c>
      <c r="CY41">
        <f t="shared" si="117"/>
        <v>-21.941763109652381</v>
      </c>
    </row>
    <row r="42" spans="1:103">
      <c r="D42">
        <f t="shared" si="18"/>
        <v>633</v>
      </c>
      <c r="E42">
        <f t="shared" si="19"/>
        <v>576</v>
      </c>
      <c r="F42">
        <f t="shared" si="20"/>
        <v>548.54999999999995</v>
      </c>
      <c r="G42">
        <f t="shared" si="21"/>
        <v>540.80000000000007</v>
      </c>
      <c r="H42">
        <f t="shared" si="22"/>
        <v>513.07999999999993</v>
      </c>
      <c r="I42">
        <f t="shared" si="23"/>
        <v>503.72</v>
      </c>
      <c r="J42">
        <f t="shared" si="24"/>
        <v>490.00000000000006</v>
      </c>
      <c r="K42">
        <f t="shared" si="25"/>
        <v>516.57000000000005</v>
      </c>
      <c r="L42">
        <f t="shared" si="26"/>
        <v>506.28999999999996</v>
      </c>
      <c r="M42">
        <f t="shared" si="27"/>
        <v>475.79999999999995</v>
      </c>
      <c r="N42">
        <f t="shared" si="28"/>
        <v>490.53</v>
      </c>
      <c r="O42">
        <f t="shared" si="29"/>
        <v>424.84</v>
      </c>
      <c r="P42">
        <f t="shared" si="30"/>
        <v>407.28999999999996</v>
      </c>
      <c r="Q42">
        <f t="shared" si="31"/>
        <v>379.2</v>
      </c>
      <c r="R42">
        <f t="shared" si="32"/>
        <v>309.40000000000003</v>
      </c>
      <c r="S42">
        <f t="shared" si="33"/>
        <v>271.83000000000004</v>
      </c>
      <c r="T42">
        <f t="shared" si="34"/>
        <v>246.34000000000003</v>
      </c>
      <c r="U42">
        <f t="shared" si="35"/>
        <v>201.88000000000002</v>
      </c>
      <c r="V42">
        <f t="shared" si="36"/>
        <v>8035.119999999999</v>
      </c>
      <c r="W42">
        <f t="shared" si="37"/>
        <v>-160.56684257865103</v>
      </c>
      <c r="X42">
        <f t="shared" si="38"/>
        <v>2070</v>
      </c>
      <c r="Y42">
        <f t="shared" si="39"/>
        <v>2160</v>
      </c>
      <c r="Z42">
        <f t="shared" si="40"/>
        <v>2332</v>
      </c>
      <c r="AA42">
        <f t="shared" si="41"/>
        <v>2262</v>
      </c>
      <c r="AB42">
        <f t="shared" si="42"/>
        <v>2235.1999999999998</v>
      </c>
      <c r="AC42">
        <f t="shared" si="43"/>
        <v>2261.6</v>
      </c>
      <c r="AD42">
        <f t="shared" si="44"/>
        <v>2275</v>
      </c>
      <c r="AE42">
        <f t="shared" si="45"/>
        <v>2313</v>
      </c>
      <c r="AF42">
        <f t="shared" si="46"/>
        <v>2364.4</v>
      </c>
      <c r="AG42">
        <f t="shared" si="47"/>
        <v>2220.4</v>
      </c>
      <c r="AH42">
        <f t="shared" si="48"/>
        <v>2191.1999999999998</v>
      </c>
      <c r="AI42">
        <f t="shared" si="49"/>
        <v>2124.1999999999998</v>
      </c>
      <c r="AJ42">
        <f t="shared" si="50"/>
        <v>1928</v>
      </c>
      <c r="AK42">
        <f t="shared" si="51"/>
        <v>1967.1</v>
      </c>
      <c r="AL42">
        <f t="shared" si="52"/>
        <v>1594.6000000000001</v>
      </c>
      <c r="AM42">
        <f t="shared" si="53"/>
        <v>1591.2</v>
      </c>
      <c r="AN42">
        <f t="shared" si="54"/>
        <v>1308</v>
      </c>
      <c r="AO42">
        <f t="shared" si="55"/>
        <v>1236</v>
      </c>
      <c r="AP42">
        <f t="shared" si="56"/>
        <v>36433.9</v>
      </c>
      <c r="AQ42">
        <f t="shared" si="57"/>
        <v>5578.0154913925589</v>
      </c>
      <c r="AR42">
        <f t="shared" si="58"/>
        <v>2001</v>
      </c>
      <c r="AS42">
        <f t="shared" si="59"/>
        <v>2341.44</v>
      </c>
      <c r="AT42">
        <f t="shared" si="60"/>
        <v>2361.1499999999996</v>
      </c>
      <c r="AU42">
        <f t="shared" si="61"/>
        <v>1898</v>
      </c>
      <c r="AV42">
        <f t="shared" si="62"/>
        <v>4074.16</v>
      </c>
      <c r="AW42">
        <f t="shared" si="63"/>
        <v>2904.1</v>
      </c>
      <c r="AX42">
        <f t="shared" si="64"/>
        <v>3020</v>
      </c>
      <c r="AY42">
        <f t="shared" si="65"/>
        <v>1891.5199999999998</v>
      </c>
      <c r="AZ42">
        <f t="shared" si="66"/>
        <v>2572.5699999999997</v>
      </c>
      <c r="BA42">
        <f t="shared" si="67"/>
        <v>1754.3600000000001</v>
      </c>
      <c r="BB42">
        <f t="shared" si="68"/>
        <v>1593.6</v>
      </c>
      <c r="BC42">
        <f t="shared" si="69"/>
        <v>1356.03</v>
      </c>
      <c r="BD42">
        <f t="shared" si="70"/>
        <v>1624.3400000000001</v>
      </c>
      <c r="BE42">
        <f t="shared" si="71"/>
        <v>1687.44</v>
      </c>
      <c r="BF42">
        <f t="shared" si="72"/>
        <v>0</v>
      </c>
      <c r="BG42">
        <f t="shared" si="73"/>
        <v>218.79000000000002</v>
      </c>
      <c r="BH42">
        <f t="shared" si="74"/>
        <v>0</v>
      </c>
      <c r="BI42">
        <f t="shared" si="75"/>
        <v>0</v>
      </c>
      <c r="BJ42">
        <f t="shared" si="76"/>
        <v>31298.499999999996</v>
      </c>
      <c r="BK42">
        <f t="shared" si="77"/>
        <v>2095.0832998151673</v>
      </c>
      <c r="BL42">
        <f t="shared" si="78"/>
        <v>558</v>
      </c>
      <c r="BM42">
        <f t="shared" si="79"/>
        <v>567.36</v>
      </c>
      <c r="BN42">
        <f t="shared" si="80"/>
        <v>439.90000000000003</v>
      </c>
      <c r="BO42">
        <f t="shared" si="81"/>
        <v>434.2</v>
      </c>
      <c r="BP42">
        <f t="shared" si="82"/>
        <v>271.77999999999997</v>
      </c>
      <c r="BQ42">
        <f t="shared" si="83"/>
        <v>364.94</v>
      </c>
      <c r="BR42">
        <f t="shared" si="84"/>
        <v>327.5</v>
      </c>
      <c r="BS42">
        <f t="shared" si="85"/>
        <v>400.91999999999996</v>
      </c>
      <c r="BT42">
        <f t="shared" si="86"/>
        <v>331.53</v>
      </c>
      <c r="BU42">
        <f t="shared" si="87"/>
        <v>334.28</v>
      </c>
      <c r="BV42">
        <f t="shared" si="88"/>
        <v>395.90999999999997</v>
      </c>
      <c r="BW42">
        <f t="shared" si="89"/>
        <v>474.23999999999995</v>
      </c>
      <c r="BX42">
        <f t="shared" si="90"/>
        <v>426.57</v>
      </c>
      <c r="BY42">
        <f t="shared" si="91"/>
        <v>431.34</v>
      </c>
      <c r="BZ42">
        <f t="shared" si="92"/>
        <v>506.94000000000005</v>
      </c>
      <c r="CA42">
        <f t="shared" si="93"/>
        <v>422.11000000000007</v>
      </c>
      <c r="CB42">
        <f t="shared" si="94"/>
        <v>420.74</v>
      </c>
      <c r="CC42">
        <f t="shared" si="95"/>
        <v>381.1</v>
      </c>
      <c r="CD42">
        <f t="shared" si="96"/>
        <v>7489.36</v>
      </c>
      <c r="CE42">
        <f t="shared" si="97"/>
        <v>-689.31633245916601</v>
      </c>
      <c r="CF42">
        <f t="shared" si="98"/>
        <v>57</v>
      </c>
      <c r="CG42">
        <f t="shared" si="99"/>
        <v>51.84</v>
      </c>
      <c r="CH42">
        <f t="shared" si="100"/>
        <v>42.400000000000006</v>
      </c>
      <c r="CI42">
        <f t="shared" si="101"/>
        <v>36.4</v>
      </c>
      <c r="CJ42">
        <f t="shared" si="102"/>
        <v>43.18</v>
      </c>
      <c r="CK42">
        <f t="shared" si="103"/>
        <v>48.83</v>
      </c>
      <c r="CL42">
        <f t="shared" si="104"/>
        <v>42.5</v>
      </c>
      <c r="CM42">
        <f t="shared" si="105"/>
        <v>38.549999999999997</v>
      </c>
      <c r="CN42">
        <f t="shared" si="106"/>
        <v>43.69</v>
      </c>
      <c r="CO42">
        <f t="shared" si="107"/>
        <v>29.279999999999998</v>
      </c>
      <c r="CP42">
        <f t="shared" si="108"/>
        <v>24.9</v>
      </c>
      <c r="CQ42">
        <f t="shared" si="109"/>
        <v>37.049999999999997</v>
      </c>
      <c r="CR42">
        <f t="shared" si="110"/>
        <v>31.330000000000002</v>
      </c>
      <c r="CS42">
        <f t="shared" si="111"/>
        <v>33.18</v>
      </c>
      <c r="CT42">
        <f t="shared" si="112"/>
        <v>35.700000000000003</v>
      </c>
      <c r="CU42">
        <f t="shared" si="113"/>
        <v>28.730000000000004</v>
      </c>
      <c r="CV42">
        <f t="shared" si="114"/>
        <v>28.340000000000003</v>
      </c>
      <c r="CW42">
        <f t="shared" si="115"/>
        <v>26.78</v>
      </c>
      <c r="CX42">
        <f t="shared" si="116"/>
        <v>679.68000000000006</v>
      </c>
      <c r="CY42">
        <f t="shared" si="117"/>
        <v>-6.7769582789416027</v>
      </c>
    </row>
    <row r="43" spans="1:103">
      <c r="D43">
        <f t="shared" si="18"/>
        <v>744.59999999999991</v>
      </c>
      <c r="E43">
        <f t="shared" si="19"/>
        <v>698.6099999999999</v>
      </c>
      <c r="F43">
        <f t="shared" si="20"/>
        <v>558.25</v>
      </c>
      <c r="G43">
        <f t="shared" si="21"/>
        <v>532.35</v>
      </c>
      <c r="H43">
        <f t="shared" si="22"/>
        <v>569.91999999999996</v>
      </c>
      <c r="I43">
        <f t="shared" si="23"/>
        <v>520</v>
      </c>
      <c r="J43">
        <f t="shared" si="24"/>
        <v>556.91999999999996</v>
      </c>
      <c r="K43">
        <f t="shared" si="25"/>
        <v>494.46000000000004</v>
      </c>
      <c r="L43">
        <f t="shared" si="26"/>
        <v>512.85</v>
      </c>
      <c r="M43">
        <f t="shared" si="27"/>
        <v>539.98</v>
      </c>
      <c r="N43">
        <f t="shared" si="28"/>
        <v>524.02</v>
      </c>
      <c r="O43">
        <f t="shared" si="29"/>
        <v>501.12</v>
      </c>
      <c r="P43">
        <f t="shared" si="30"/>
        <v>414.96</v>
      </c>
      <c r="Q43">
        <f t="shared" si="31"/>
        <v>386.40000000000003</v>
      </c>
      <c r="R43">
        <f t="shared" si="32"/>
        <v>348.08</v>
      </c>
      <c r="S43">
        <f t="shared" si="33"/>
        <v>292.5</v>
      </c>
      <c r="T43">
        <f t="shared" si="34"/>
        <v>267.60000000000002</v>
      </c>
      <c r="U43">
        <f t="shared" si="35"/>
        <v>232.10000000000002</v>
      </c>
      <c r="V43">
        <f t="shared" si="36"/>
        <v>8694.7200000000012</v>
      </c>
      <c r="W43">
        <f t="shared" si="37"/>
        <v>-143.80087852814148</v>
      </c>
      <c r="X43">
        <f t="shared" si="38"/>
        <v>1598</v>
      </c>
      <c r="Y43">
        <f t="shared" si="39"/>
        <v>2073.5</v>
      </c>
      <c r="Z43">
        <f t="shared" si="40"/>
        <v>2145</v>
      </c>
      <c r="AA43">
        <f t="shared" si="41"/>
        <v>2156.7000000000003</v>
      </c>
      <c r="AB43">
        <f t="shared" si="42"/>
        <v>2246.7999999999997</v>
      </c>
      <c r="AC43">
        <f t="shared" si="43"/>
        <v>2236</v>
      </c>
      <c r="AD43">
        <f t="shared" si="44"/>
        <v>2320.5</v>
      </c>
      <c r="AE43">
        <f t="shared" si="45"/>
        <v>2189.4</v>
      </c>
      <c r="AF43">
        <f t="shared" si="46"/>
        <v>2156.6</v>
      </c>
      <c r="AG43">
        <f t="shared" si="47"/>
        <v>2287.6</v>
      </c>
      <c r="AH43">
        <f t="shared" si="48"/>
        <v>2314.2000000000003</v>
      </c>
      <c r="AI43">
        <f t="shared" si="49"/>
        <v>2218.5</v>
      </c>
      <c r="AJ43">
        <f t="shared" si="50"/>
        <v>1951.3</v>
      </c>
      <c r="AK43">
        <f t="shared" si="51"/>
        <v>2024</v>
      </c>
      <c r="AL43">
        <f t="shared" si="52"/>
        <v>1694.6</v>
      </c>
      <c r="AM43">
        <f t="shared" si="53"/>
        <v>1642.5</v>
      </c>
      <c r="AN43">
        <f t="shared" si="54"/>
        <v>1427.2</v>
      </c>
      <c r="AO43">
        <f t="shared" si="55"/>
        <v>1266</v>
      </c>
      <c r="AP43">
        <f t="shared" si="56"/>
        <v>35948.399999999994</v>
      </c>
      <c r="AQ43">
        <f t="shared" si="57"/>
        <v>5712.2490535555189</v>
      </c>
      <c r="AR43">
        <f t="shared" si="58"/>
        <v>333.20000000000005</v>
      </c>
      <c r="AS43">
        <f t="shared" si="59"/>
        <v>1668.37</v>
      </c>
      <c r="AT43">
        <f t="shared" si="60"/>
        <v>3772.9999999999995</v>
      </c>
      <c r="AU43">
        <f t="shared" si="61"/>
        <v>753.48</v>
      </c>
      <c r="AV43">
        <f t="shared" si="62"/>
        <v>1948.1399999999996</v>
      </c>
      <c r="AW43">
        <f t="shared" si="63"/>
        <v>1432.6000000000001</v>
      </c>
      <c r="AX43">
        <f t="shared" si="64"/>
        <v>1752.66</v>
      </c>
      <c r="AY43">
        <f t="shared" si="65"/>
        <v>3707.22</v>
      </c>
      <c r="AZ43">
        <f t="shared" si="66"/>
        <v>770.59</v>
      </c>
      <c r="BA43">
        <f t="shared" si="67"/>
        <v>1069.3200000000002</v>
      </c>
      <c r="BB43">
        <f t="shared" si="68"/>
        <v>872.48</v>
      </c>
      <c r="BC43">
        <f t="shared" si="69"/>
        <v>469.8</v>
      </c>
      <c r="BD43">
        <f t="shared" si="70"/>
        <v>560.68999999999994</v>
      </c>
      <c r="BE43">
        <f t="shared" si="71"/>
        <v>2750.7999999999997</v>
      </c>
      <c r="BF43">
        <f t="shared" si="72"/>
        <v>121.36999999999999</v>
      </c>
      <c r="BG43">
        <f t="shared" si="73"/>
        <v>18</v>
      </c>
      <c r="BH43">
        <f t="shared" si="74"/>
        <v>2.23</v>
      </c>
      <c r="BI43">
        <f t="shared" si="75"/>
        <v>0</v>
      </c>
      <c r="BJ43">
        <f t="shared" si="76"/>
        <v>22003.949999999993</v>
      </c>
      <c r="BK43">
        <f t="shared" si="77"/>
        <v>2419.4149546123826</v>
      </c>
      <c r="BL43">
        <f t="shared" si="78"/>
        <v>850</v>
      </c>
      <c r="BM43">
        <f t="shared" si="79"/>
        <v>545.49</v>
      </c>
      <c r="BN43">
        <f t="shared" si="80"/>
        <v>412.5</v>
      </c>
      <c r="BO43">
        <f t="shared" si="81"/>
        <v>458.64000000000004</v>
      </c>
      <c r="BP43">
        <f t="shared" si="82"/>
        <v>460.32</v>
      </c>
      <c r="BQ43">
        <f t="shared" si="83"/>
        <v>366.59999999999997</v>
      </c>
      <c r="BR43">
        <f t="shared" si="84"/>
        <v>414.96</v>
      </c>
      <c r="BS43">
        <f t="shared" si="85"/>
        <v>324.72000000000003</v>
      </c>
      <c r="BT43">
        <f t="shared" si="86"/>
        <v>497.07</v>
      </c>
      <c r="BU43">
        <f t="shared" si="87"/>
        <v>505.40000000000003</v>
      </c>
      <c r="BV43">
        <f t="shared" si="88"/>
        <v>486.78000000000003</v>
      </c>
      <c r="BW43">
        <f t="shared" si="89"/>
        <v>493.28999999999996</v>
      </c>
      <c r="BX43">
        <f t="shared" si="90"/>
        <v>459.42</v>
      </c>
      <c r="BY43">
        <f t="shared" si="91"/>
        <v>289.8</v>
      </c>
      <c r="BZ43">
        <f t="shared" si="92"/>
        <v>357.23999999999995</v>
      </c>
      <c r="CA43">
        <f t="shared" si="93"/>
        <v>432</v>
      </c>
      <c r="CB43">
        <f t="shared" si="94"/>
        <v>412.55</v>
      </c>
      <c r="CC43">
        <f t="shared" si="95"/>
        <v>396.68000000000006</v>
      </c>
      <c r="CD43">
        <f t="shared" si="96"/>
        <v>8163.46</v>
      </c>
      <c r="CE43">
        <f t="shared" si="97"/>
        <v>-668.60180391233303</v>
      </c>
      <c r="CF43">
        <f t="shared" si="98"/>
        <v>71.400000000000006</v>
      </c>
      <c r="CG43">
        <f t="shared" si="99"/>
        <v>54.23</v>
      </c>
      <c r="CH43">
        <f t="shared" si="100"/>
        <v>52.25</v>
      </c>
      <c r="CI43">
        <f t="shared" si="101"/>
        <v>38.22</v>
      </c>
      <c r="CJ43">
        <f t="shared" si="102"/>
        <v>46.58</v>
      </c>
      <c r="CK43">
        <f t="shared" si="103"/>
        <v>44.199999999999996</v>
      </c>
      <c r="CL43">
        <f t="shared" si="104"/>
        <v>38.22</v>
      </c>
      <c r="CM43">
        <f t="shared" si="105"/>
        <v>34.44</v>
      </c>
      <c r="CN43">
        <f t="shared" si="106"/>
        <v>34.190000000000005</v>
      </c>
      <c r="CO43">
        <f t="shared" si="107"/>
        <v>34.580000000000005</v>
      </c>
      <c r="CP43">
        <f t="shared" si="108"/>
        <v>34.580000000000005</v>
      </c>
      <c r="CQ43">
        <f t="shared" si="109"/>
        <v>33.93</v>
      </c>
      <c r="CR43">
        <f t="shared" si="110"/>
        <v>29.639999999999997</v>
      </c>
      <c r="CS43">
        <f t="shared" si="111"/>
        <v>27.599999999999998</v>
      </c>
      <c r="CT43">
        <f t="shared" si="112"/>
        <v>25.19</v>
      </c>
      <c r="CU43">
        <f t="shared" si="113"/>
        <v>29.25</v>
      </c>
      <c r="CV43">
        <f t="shared" si="114"/>
        <v>28.990000000000002</v>
      </c>
      <c r="CW43">
        <f t="shared" si="115"/>
        <v>27.430000000000003</v>
      </c>
      <c r="CX43">
        <f t="shared" si="116"/>
        <v>684.92</v>
      </c>
      <c r="CY43">
        <f t="shared" si="117"/>
        <v>-6.0205782512587636</v>
      </c>
    </row>
    <row r="44" spans="1:103">
      <c r="D44">
        <f t="shared" si="18"/>
        <v>635.5</v>
      </c>
      <c r="E44">
        <f t="shared" si="19"/>
        <v>580.15</v>
      </c>
      <c r="F44">
        <f t="shared" si="20"/>
        <v>576.52</v>
      </c>
      <c r="G44">
        <f t="shared" si="21"/>
        <v>564</v>
      </c>
      <c r="H44">
        <f t="shared" si="22"/>
        <v>538.56000000000006</v>
      </c>
      <c r="I44">
        <f t="shared" si="23"/>
        <v>545.4</v>
      </c>
      <c r="J44">
        <f t="shared" si="24"/>
        <v>558.03</v>
      </c>
      <c r="K44">
        <f t="shared" si="25"/>
        <v>533</v>
      </c>
      <c r="L44">
        <f t="shared" si="26"/>
        <v>488.29</v>
      </c>
      <c r="M44">
        <f t="shared" si="27"/>
        <v>500.52</v>
      </c>
      <c r="N44">
        <f t="shared" si="28"/>
        <v>515.48</v>
      </c>
      <c r="O44">
        <f t="shared" si="29"/>
        <v>472.59</v>
      </c>
      <c r="P44">
        <f t="shared" si="30"/>
        <v>477.04</v>
      </c>
      <c r="Q44">
        <f t="shared" si="31"/>
        <v>390.64</v>
      </c>
      <c r="R44">
        <f t="shared" si="32"/>
        <v>382.93</v>
      </c>
      <c r="S44">
        <f t="shared" si="33"/>
        <v>375.98999999999995</v>
      </c>
      <c r="T44">
        <f t="shared" si="34"/>
        <v>338.1</v>
      </c>
      <c r="U44">
        <f t="shared" si="35"/>
        <v>264.5</v>
      </c>
      <c r="V44">
        <f t="shared" si="36"/>
        <v>8737.24</v>
      </c>
      <c r="W44">
        <f t="shared" si="37"/>
        <v>-214.55712644955736</v>
      </c>
      <c r="X44">
        <f t="shared" si="38"/>
        <v>1953</v>
      </c>
      <c r="Y44">
        <f t="shared" si="39"/>
        <v>2150.8000000000002</v>
      </c>
      <c r="Z44">
        <f t="shared" si="40"/>
        <v>2243.6</v>
      </c>
      <c r="AA44">
        <f t="shared" si="41"/>
        <v>2284.1999999999998</v>
      </c>
      <c r="AB44">
        <f t="shared" si="42"/>
        <v>2284.7999999999997</v>
      </c>
      <c r="AC44">
        <f t="shared" si="43"/>
        <v>2322</v>
      </c>
      <c r="AD44">
        <f t="shared" si="44"/>
        <v>2376.2999999999997</v>
      </c>
      <c r="AE44">
        <f t="shared" si="45"/>
        <v>2392</v>
      </c>
      <c r="AF44">
        <f t="shared" si="46"/>
        <v>2251.7000000000003</v>
      </c>
      <c r="AG44">
        <f t="shared" si="47"/>
        <v>2296.2000000000003</v>
      </c>
      <c r="AH44">
        <f t="shared" si="48"/>
        <v>2235.5</v>
      </c>
      <c r="AI44">
        <f t="shared" si="49"/>
        <v>2055.9</v>
      </c>
      <c r="AJ44">
        <f t="shared" si="50"/>
        <v>2010</v>
      </c>
      <c r="AK44">
        <f t="shared" si="51"/>
        <v>1644.8</v>
      </c>
      <c r="AL44">
        <f t="shared" si="52"/>
        <v>1439.2</v>
      </c>
      <c r="AM44">
        <f t="shared" si="53"/>
        <v>1444.1999999999998</v>
      </c>
      <c r="AN44">
        <f t="shared" si="54"/>
        <v>1347.5</v>
      </c>
      <c r="AO44">
        <f t="shared" si="55"/>
        <v>1104</v>
      </c>
      <c r="AP44">
        <f t="shared" si="56"/>
        <v>35835.699999999997</v>
      </c>
      <c r="AQ44">
        <f t="shared" si="57"/>
        <v>5750.7906292886564</v>
      </c>
      <c r="AR44">
        <f t="shared" si="58"/>
        <v>393.7</v>
      </c>
      <c r="AS44">
        <f t="shared" si="59"/>
        <v>3379.0200000000004</v>
      </c>
      <c r="AT44">
        <f t="shared" si="60"/>
        <v>1172.9199999999998</v>
      </c>
      <c r="AU44">
        <f t="shared" si="61"/>
        <v>1559.4599999999998</v>
      </c>
      <c r="AV44">
        <f t="shared" si="62"/>
        <v>2197.7599999999998</v>
      </c>
      <c r="AW44">
        <f t="shared" si="63"/>
        <v>3110.4</v>
      </c>
      <c r="AX44">
        <f t="shared" si="64"/>
        <v>2274.84</v>
      </c>
      <c r="AY44">
        <f t="shared" si="65"/>
        <v>2568.7999999999997</v>
      </c>
      <c r="AZ44">
        <f t="shared" si="66"/>
        <v>2299.77</v>
      </c>
      <c r="BA44">
        <f t="shared" si="67"/>
        <v>926.22</v>
      </c>
      <c r="BB44">
        <f t="shared" si="68"/>
        <v>431.32</v>
      </c>
      <c r="BC44">
        <f t="shared" si="69"/>
        <v>424.53</v>
      </c>
      <c r="BD44">
        <f t="shared" si="70"/>
        <v>262.64000000000004</v>
      </c>
      <c r="BE44">
        <f t="shared" si="71"/>
        <v>71.959999999999994</v>
      </c>
      <c r="BF44">
        <f t="shared" si="72"/>
        <v>0</v>
      </c>
      <c r="BG44">
        <f t="shared" si="73"/>
        <v>0</v>
      </c>
      <c r="BH44">
        <f t="shared" si="74"/>
        <v>0</v>
      </c>
      <c r="BI44">
        <f>U21*CC21</f>
        <v>0</v>
      </c>
      <c r="BJ44">
        <f t="shared" si="76"/>
        <v>21073.34</v>
      </c>
      <c r="BK44">
        <f t="shared" si="77"/>
        <v>2745.7367671119646</v>
      </c>
      <c r="BL44">
        <f t="shared" si="78"/>
        <v>725.4</v>
      </c>
      <c r="BM44">
        <f t="shared" si="79"/>
        <v>566</v>
      </c>
      <c r="BN44">
        <f t="shared" si="80"/>
        <v>607.75999999999988</v>
      </c>
      <c r="BO44">
        <f t="shared" si="81"/>
        <v>400.44</v>
      </c>
      <c r="BP44">
        <f t="shared" si="82"/>
        <v>484.16</v>
      </c>
      <c r="BQ44">
        <f t="shared" si="83"/>
        <v>504.9</v>
      </c>
      <c r="BR44">
        <f t="shared" si="84"/>
        <v>416.52</v>
      </c>
      <c r="BS44">
        <f t="shared" si="85"/>
        <v>340.59999999999997</v>
      </c>
      <c r="BT44">
        <f t="shared" si="86"/>
        <v>412.39000000000004</v>
      </c>
      <c r="BU44">
        <f t="shared" si="87"/>
        <v>451.5</v>
      </c>
      <c r="BV44">
        <f t="shared" si="88"/>
        <v>465.51</v>
      </c>
      <c r="BW44">
        <f t="shared" si="89"/>
        <v>509.97</v>
      </c>
      <c r="BX44">
        <f t="shared" si="90"/>
        <v>568.16</v>
      </c>
      <c r="BY44">
        <f t="shared" si="91"/>
        <v>562.82999999999993</v>
      </c>
      <c r="BZ44">
        <f t="shared" si="92"/>
        <v>591.1</v>
      </c>
      <c r="CA44">
        <f t="shared" si="93"/>
        <v>540.32999999999993</v>
      </c>
      <c r="CB44">
        <f t="shared" si="94"/>
        <v>516.95000000000005</v>
      </c>
      <c r="CC44">
        <f t="shared" si="95"/>
        <v>446.2</v>
      </c>
      <c r="CD44">
        <f t="shared" si="96"/>
        <v>9110.7200000000012</v>
      </c>
      <c r="CE44">
        <f t="shared" si="97"/>
        <v>-940.77250594134284</v>
      </c>
      <c r="CF44">
        <f t="shared" si="98"/>
        <v>58.9</v>
      </c>
      <c r="CG44">
        <f t="shared" si="99"/>
        <v>39.619999999999997</v>
      </c>
      <c r="CH44">
        <f t="shared" si="100"/>
        <v>51.12</v>
      </c>
      <c r="CI44">
        <f t="shared" si="101"/>
        <v>47.94</v>
      </c>
      <c r="CJ44">
        <f t="shared" si="102"/>
        <v>46.239999999999995</v>
      </c>
      <c r="CK44">
        <f t="shared" si="103"/>
        <v>45.9</v>
      </c>
      <c r="CL44">
        <f t="shared" si="104"/>
        <v>45.39</v>
      </c>
      <c r="CM44">
        <f t="shared" si="105"/>
        <v>49.4</v>
      </c>
      <c r="CN44">
        <f t="shared" si="106"/>
        <v>37.950000000000003</v>
      </c>
      <c r="CO44">
        <f t="shared" si="107"/>
        <v>36.119999999999997</v>
      </c>
      <c r="CP44">
        <f t="shared" si="108"/>
        <v>31.56</v>
      </c>
      <c r="CQ44">
        <f t="shared" si="109"/>
        <v>34.71</v>
      </c>
      <c r="CR44">
        <f t="shared" si="110"/>
        <v>34.840000000000003</v>
      </c>
      <c r="CS44">
        <f t="shared" si="111"/>
        <v>35.979999999999997</v>
      </c>
      <c r="CT44">
        <f t="shared" si="112"/>
        <v>33.410000000000004</v>
      </c>
      <c r="CU44">
        <f t="shared" si="113"/>
        <v>29.879999999999995</v>
      </c>
      <c r="CV44">
        <f t="shared" si="114"/>
        <v>31.85</v>
      </c>
      <c r="CW44">
        <f t="shared" si="115"/>
        <v>32.199999999999996</v>
      </c>
      <c r="CX44">
        <f t="shared" si="116"/>
        <v>723.01</v>
      </c>
      <c r="CY44">
        <f t="shared" si="117"/>
        <v>-12.780034152616199</v>
      </c>
    </row>
    <row r="45" spans="1:103">
      <c r="A45" s="4" t="s">
        <v>111</v>
      </c>
      <c r="D45" s="4">
        <f>CORREL(D25:D40,$B$2:$B$17)</f>
        <v>3.3566566568682898E-2</v>
      </c>
      <c r="E45" s="4">
        <f t="shared" ref="E45:BP45" si="118">CORREL(E25:E40,$B$2:$B$17)</f>
        <v>-9.681113473574221E-2</v>
      </c>
      <c r="F45" s="4">
        <f t="shared" si="118"/>
        <v>-0.29440356635215653</v>
      </c>
      <c r="G45" s="4">
        <f t="shared" si="118"/>
        <v>-0.18353436933859579</v>
      </c>
      <c r="H45" s="4">
        <f t="shared" si="118"/>
        <v>-0.23315007475889776</v>
      </c>
      <c r="I45" s="4">
        <f t="shared" si="118"/>
        <v>-0.23496224683969283</v>
      </c>
      <c r="J45" s="4">
        <f t="shared" si="118"/>
        <v>-0.12788618332446555</v>
      </c>
      <c r="K45" s="4">
        <f t="shared" si="118"/>
        <v>-4.8259401870950402E-2</v>
      </c>
      <c r="L45" s="4">
        <f t="shared" si="118"/>
        <v>3.6358316546169098E-2</v>
      </c>
      <c r="M45" s="4">
        <f t="shared" si="118"/>
        <v>0.39048800734960393</v>
      </c>
      <c r="N45" s="4">
        <f t="shared" si="118"/>
        <v>0.33008987153004665</v>
      </c>
      <c r="O45" s="4">
        <f t="shared" si="118"/>
        <v>0.57991219170849906</v>
      </c>
      <c r="P45" s="4">
        <f t="shared" si="118"/>
        <v>0.28619671796935148</v>
      </c>
      <c r="Q45" s="4">
        <f t="shared" si="118"/>
        <v>3.6457221395059525E-3</v>
      </c>
      <c r="R45" s="4">
        <f t="shared" si="118"/>
        <v>-0.37443379753049905</v>
      </c>
      <c r="S45" s="4">
        <f t="shared" si="118"/>
        <v>-0.26490625389526984</v>
      </c>
      <c r="T45" s="4">
        <f t="shared" si="118"/>
        <v>-1.4790413225858346E-2</v>
      </c>
      <c r="U45" s="4">
        <f t="shared" si="118"/>
        <v>-0.38965266939799736</v>
      </c>
      <c r="V45" s="4"/>
      <c r="W45" s="4"/>
      <c r="X45" s="4">
        <f t="shared" si="118"/>
        <v>-0.45175523221995889</v>
      </c>
      <c r="Y45" s="4">
        <f t="shared" si="118"/>
        <v>0.27694200946902592</v>
      </c>
      <c r="Z45" s="4">
        <f t="shared" si="118"/>
        <v>0.26162446919116517</v>
      </c>
      <c r="AA45" s="4">
        <f t="shared" si="118"/>
        <v>9.5369409146632042E-2</v>
      </c>
      <c r="AB45" s="4">
        <f t="shared" si="118"/>
        <v>0.27004664696685965</v>
      </c>
      <c r="AC45" s="4">
        <f t="shared" si="118"/>
        <v>0.31602491400590316</v>
      </c>
      <c r="AD45" s="4">
        <f t="shared" si="118"/>
        <v>0.20760673579147282</v>
      </c>
      <c r="AE45" s="4">
        <f t="shared" si="118"/>
        <v>0.34899502772272922</v>
      </c>
      <c r="AF45" s="4">
        <f t="shared" si="118"/>
        <v>0.11569909774078259</v>
      </c>
      <c r="AG45" s="4">
        <f t="shared" si="118"/>
        <v>0.14748413823444675</v>
      </c>
      <c r="AH45" s="4">
        <f t="shared" si="118"/>
        <v>0.15480105763739652</v>
      </c>
      <c r="AI45" s="4">
        <f t="shared" si="118"/>
        <v>0.57779227299614455</v>
      </c>
      <c r="AJ45" s="4">
        <f t="shared" si="118"/>
        <v>0.42900877620048233</v>
      </c>
      <c r="AK45" s="4">
        <f t="shared" si="118"/>
        <v>-0.14738568406043534</v>
      </c>
      <c r="AL45" s="4">
        <f t="shared" si="118"/>
        <v>-0.16270949202954924</v>
      </c>
      <c r="AM45" s="4">
        <f t="shared" si="118"/>
        <v>-0.1669750920598575</v>
      </c>
      <c r="AN45" s="4">
        <f t="shared" si="118"/>
        <v>-1.3234350309050168E-2</v>
      </c>
      <c r="AO45" s="4">
        <f t="shared" si="118"/>
        <v>0.26612568153750865</v>
      </c>
      <c r="AP45" s="4"/>
      <c r="AQ45" s="4"/>
      <c r="AR45" s="4">
        <f t="shared" si="118"/>
        <v>-0.34947815085491579</v>
      </c>
      <c r="AS45" s="4">
        <f t="shared" si="118"/>
        <v>0.42883706933499616</v>
      </c>
      <c r="AT45" s="4">
        <f t="shared" si="118"/>
        <v>0.14712589699702977</v>
      </c>
      <c r="AU45" s="4">
        <f t="shared" si="118"/>
        <v>-0.39182669956155508</v>
      </c>
      <c r="AV45" s="4">
        <f t="shared" si="118"/>
        <v>2.1114726283036896E-2</v>
      </c>
      <c r="AW45" s="4">
        <f t="shared" si="118"/>
        <v>0.10167712044139196</v>
      </c>
      <c r="AX45" s="4">
        <f t="shared" si="118"/>
        <v>1.6978029452749663E-2</v>
      </c>
      <c r="AY45" s="4">
        <f t="shared" si="118"/>
        <v>0.31694752006301652</v>
      </c>
      <c r="AZ45" s="4">
        <f t="shared" si="118"/>
        <v>0.24119884054036786</v>
      </c>
      <c r="BA45" s="4">
        <f t="shared" si="118"/>
        <v>-2.4359726867963442E-2</v>
      </c>
      <c r="BB45" s="4">
        <f t="shared" si="118"/>
        <v>-5.6194537812695775E-2</v>
      </c>
      <c r="BC45" s="4">
        <f t="shared" si="118"/>
        <v>0.18709202657026955</v>
      </c>
      <c r="BD45" s="4">
        <f t="shared" si="118"/>
        <v>0.28328036607147011</v>
      </c>
      <c r="BE45" s="4">
        <f t="shared" si="118"/>
        <v>-6.1683769713209165E-2</v>
      </c>
      <c r="BF45" s="4">
        <f t="shared" si="118"/>
        <v>-0.20029002999076842</v>
      </c>
      <c r="BG45" s="4">
        <f t="shared" si="118"/>
        <v>0.25837620434695963</v>
      </c>
      <c r="BH45" s="4">
        <f t="shared" si="118"/>
        <v>0.36015277999493428</v>
      </c>
      <c r="BI45" s="4">
        <f t="shared" si="118"/>
        <v>0.20773608946578995</v>
      </c>
      <c r="BJ45" s="4"/>
      <c r="BK45" s="4"/>
      <c r="BL45" s="4">
        <f t="shared" si="118"/>
        <v>0.41283934888015544</v>
      </c>
      <c r="BM45" s="4">
        <f t="shared" si="118"/>
        <v>-0.27767638506944248</v>
      </c>
      <c r="BN45" s="4">
        <f t="shared" si="118"/>
        <v>-0.1150668430412338</v>
      </c>
      <c r="BO45" s="4">
        <f t="shared" si="118"/>
        <v>0.4418352451958617</v>
      </c>
      <c r="BP45" s="4">
        <f t="shared" si="118"/>
        <v>-0.38571223312533032</v>
      </c>
      <c r="BQ45" s="4">
        <f t="shared" ref="BQ45:CW45" si="119">CORREL(BQ25:BQ40,$B$2:$B$17)</f>
        <v>-0.53564255601785149</v>
      </c>
      <c r="BR45" s="4">
        <f t="shared" si="119"/>
        <v>5.0739623595137666E-2</v>
      </c>
      <c r="BS45" s="4">
        <f t="shared" si="119"/>
        <v>9.3290183109213054E-2</v>
      </c>
      <c r="BT45" s="4">
        <f t="shared" si="119"/>
        <v>-0.28758794958795009</v>
      </c>
      <c r="BU45" s="4">
        <f t="shared" si="119"/>
        <v>7.5101102555404614E-2</v>
      </c>
      <c r="BV45" s="4">
        <f t="shared" si="119"/>
        <v>0.10292670734384064</v>
      </c>
      <c r="BW45" s="4">
        <f t="shared" si="119"/>
        <v>-0.26152416072574064</v>
      </c>
      <c r="BX45" s="4">
        <f t="shared" si="119"/>
        <v>-0.15086813607195346</v>
      </c>
      <c r="BY45" s="4">
        <f t="shared" si="119"/>
        <v>-3.2516223879526983E-2</v>
      </c>
      <c r="BZ45" s="4">
        <f t="shared" si="119"/>
        <v>1.5643462137135539E-2</v>
      </c>
      <c r="CA45" s="4">
        <f t="shared" si="119"/>
        <v>-0.1758209785526787</v>
      </c>
      <c r="CB45" s="4">
        <f t="shared" si="119"/>
        <v>-0.23297997955525507</v>
      </c>
      <c r="CC45" s="4">
        <f t="shared" si="119"/>
        <v>-0.68452488251059762</v>
      </c>
      <c r="CD45" s="4"/>
      <c r="CE45" s="4"/>
      <c r="CF45" s="4">
        <f t="shared" si="119"/>
        <v>0.53779992241356678</v>
      </c>
      <c r="CG45" s="4">
        <f t="shared" si="119"/>
        <v>-0.1658872127879128</v>
      </c>
      <c r="CH45" s="4">
        <f t="shared" si="119"/>
        <v>-0.35388132555858998</v>
      </c>
      <c r="CI45" s="4">
        <f t="shared" si="119"/>
        <v>1.804156142102134E-2</v>
      </c>
      <c r="CJ45" s="4">
        <f t="shared" si="119"/>
        <v>-0.42571175382514909</v>
      </c>
      <c r="CK45" s="4">
        <f t="shared" si="119"/>
        <v>0.14003866559047601</v>
      </c>
      <c r="CL45" s="4">
        <f t="shared" si="119"/>
        <v>-5.0299913646420662E-2</v>
      </c>
      <c r="CM45" s="4">
        <f t="shared" si="119"/>
        <v>8.4399888530705833E-2</v>
      </c>
      <c r="CN45" s="4">
        <f t="shared" si="119"/>
        <v>4.6121664280615253E-2</v>
      </c>
      <c r="CO45" s="4">
        <f t="shared" si="119"/>
        <v>0.12355854509303012</v>
      </c>
      <c r="CP45" s="4">
        <f t="shared" si="119"/>
        <v>0.15452865190125217</v>
      </c>
      <c r="CQ45" s="4">
        <f t="shared" si="119"/>
        <v>0.44493560951507966</v>
      </c>
      <c r="CR45" s="4">
        <f t="shared" si="119"/>
        <v>-1.7148335248675352E-2</v>
      </c>
      <c r="CS45" s="4">
        <f t="shared" si="119"/>
        <v>-8.0869335031511488E-2</v>
      </c>
      <c r="CT45" s="4">
        <f t="shared" si="119"/>
        <v>9.4669495790916214E-2</v>
      </c>
      <c r="CU45" s="4">
        <f t="shared" si="119"/>
        <v>2.0821686287503235E-2</v>
      </c>
      <c r="CV45" s="4">
        <f t="shared" si="119"/>
        <v>-0.40821947464173297</v>
      </c>
      <c r="CW45" s="4">
        <f t="shared" si="119"/>
        <v>-0.71731788627672122</v>
      </c>
    </row>
    <row r="47" spans="1:103">
      <c r="D47" s="4" t="s">
        <v>139</v>
      </c>
      <c r="E47" s="4" t="s">
        <v>139</v>
      </c>
      <c r="F47" s="4" t="s">
        <v>139</v>
      </c>
      <c r="G47" s="4" t="s">
        <v>139</v>
      </c>
      <c r="H47" s="4" t="s">
        <v>139</v>
      </c>
      <c r="I47" s="4" t="s">
        <v>139</v>
      </c>
      <c r="J47" s="4" t="s">
        <v>139</v>
      </c>
      <c r="K47" s="4" t="s">
        <v>139</v>
      </c>
      <c r="L47" s="4" t="s">
        <v>139</v>
      </c>
      <c r="M47" s="4" t="s">
        <v>139</v>
      </c>
      <c r="N47" s="4" t="s">
        <v>139</v>
      </c>
      <c r="O47" s="4" t="s">
        <v>139</v>
      </c>
      <c r="P47" s="4" t="s">
        <v>139</v>
      </c>
      <c r="Q47" s="4" t="s">
        <v>139</v>
      </c>
      <c r="R47" s="4" t="s">
        <v>139</v>
      </c>
      <c r="S47" s="4" t="s">
        <v>139</v>
      </c>
      <c r="T47" s="4" t="s">
        <v>139</v>
      </c>
      <c r="U47" s="4" t="s">
        <v>139</v>
      </c>
      <c r="V47" s="4" t="s">
        <v>140</v>
      </c>
      <c r="W47" s="4" t="s">
        <v>141</v>
      </c>
      <c r="X47" s="4" t="s">
        <v>142</v>
      </c>
      <c r="Y47" s="4" t="s">
        <v>142</v>
      </c>
      <c r="Z47" s="4" t="s">
        <v>142</v>
      </c>
      <c r="AA47" s="4" t="s">
        <v>142</v>
      </c>
      <c r="AB47" s="4" t="s">
        <v>142</v>
      </c>
      <c r="AC47" s="4" t="s">
        <v>142</v>
      </c>
      <c r="AD47" s="4" t="s">
        <v>142</v>
      </c>
      <c r="AE47" s="4" t="s">
        <v>142</v>
      </c>
      <c r="AF47" s="4" t="s">
        <v>142</v>
      </c>
      <c r="AG47" s="4" t="s">
        <v>142</v>
      </c>
      <c r="AH47" s="4" t="s">
        <v>142</v>
      </c>
      <c r="AI47" s="4" t="s">
        <v>142</v>
      </c>
      <c r="AJ47" s="4" t="s">
        <v>142</v>
      </c>
      <c r="AK47" s="4" t="s">
        <v>142</v>
      </c>
      <c r="AL47" s="4" t="s">
        <v>142</v>
      </c>
      <c r="AM47" s="4" t="s">
        <v>142</v>
      </c>
      <c r="AN47" s="4" t="s">
        <v>142</v>
      </c>
      <c r="AO47" s="4" t="s">
        <v>142</v>
      </c>
      <c r="AP47" s="4" t="s">
        <v>143</v>
      </c>
      <c r="AQ47" s="4" t="s">
        <v>144</v>
      </c>
      <c r="AR47" s="4" t="s">
        <v>145</v>
      </c>
      <c r="AS47" s="4" t="s">
        <v>145</v>
      </c>
      <c r="AT47" s="4" t="s">
        <v>145</v>
      </c>
      <c r="AU47" s="4" t="s">
        <v>145</v>
      </c>
      <c r="AV47" s="4" t="s">
        <v>145</v>
      </c>
      <c r="AW47" s="4" t="s">
        <v>145</v>
      </c>
      <c r="AX47" s="4" t="s">
        <v>145</v>
      </c>
      <c r="AY47" s="4" t="s">
        <v>145</v>
      </c>
      <c r="AZ47" s="4" t="s">
        <v>145</v>
      </c>
      <c r="BA47" s="4" t="s">
        <v>145</v>
      </c>
      <c r="BB47" s="4" t="s">
        <v>145</v>
      </c>
      <c r="BC47" s="4" t="s">
        <v>145</v>
      </c>
      <c r="BD47" s="4" t="s">
        <v>145</v>
      </c>
      <c r="BE47" s="4" t="s">
        <v>145</v>
      </c>
      <c r="BF47" s="4" t="s">
        <v>145</v>
      </c>
      <c r="BG47" s="4" t="s">
        <v>145</v>
      </c>
      <c r="BH47" s="4" t="s">
        <v>145</v>
      </c>
      <c r="BI47" s="4" t="s">
        <v>145</v>
      </c>
      <c r="BJ47" s="4" t="s">
        <v>146</v>
      </c>
      <c r="BK47" s="4" t="s">
        <v>147</v>
      </c>
      <c r="BL47" s="4" t="s">
        <v>148</v>
      </c>
      <c r="BM47" s="4" t="s">
        <v>148</v>
      </c>
      <c r="BN47" s="4" t="s">
        <v>148</v>
      </c>
      <c r="BO47" s="4" t="s">
        <v>148</v>
      </c>
      <c r="BP47" s="4" t="s">
        <v>148</v>
      </c>
      <c r="BQ47" s="4" t="s">
        <v>148</v>
      </c>
      <c r="BR47" s="4" t="s">
        <v>148</v>
      </c>
      <c r="BS47" s="4" t="s">
        <v>148</v>
      </c>
      <c r="BT47" s="4" t="s">
        <v>148</v>
      </c>
      <c r="BU47" s="4" t="s">
        <v>148</v>
      </c>
      <c r="BV47" s="4" t="s">
        <v>148</v>
      </c>
      <c r="BW47" s="4" t="s">
        <v>148</v>
      </c>
      <c r="BX47" s="4" t="s">
        <v>148</v>
      </c>
      <c r="BY47" s="4" t="s">
        <v>148</v>
      </c>
      <c r="BZ47" s="4" t="s">
        <v>148</v>
      </c>
      <c r="CA47" s="4" t="s">
        <v>148</v>
      </c>
      <c r="CB47" s="4" t="s">
        <v>148</v>
      </c>
      <c r="CC47" s="4" t="s">
        <v>148</v>
      </c>
      <c r="CD47" s="4" t="s">
        <v>149</v>
      </c>
      <c r="CE47" s="4" t="s">
        <v>150</v>
      </c>
    </row>
    <row r="48" spans="1:103">
      <c r="D48">
        <f t="shared" ref="D48:I48" si="120">X2*AR2</f>
        <v>1544.4</v>
      </c>
      <c r="E48">
        <f t="shared" si="120"/>
        <v>1689.2</v>
      </c>
      <c r="F48">
        <f t="shared" si="120"/>
        <v>1676.6</v>
      </c>
      <c r="G48">
        <f t="shared" si="120"/>
        <v>1753.3</v>
      </c>
      <c r="H48">
        <f t="shared" si="120"/>
        <v>1806.7</v>
      </c>
      <c r="I48">
        <f t="shared" si="120"/>
        <v>1623.5000000000002</v>
      </c>
      <c r="J48">
        <f>AX2*AD2</f>
        <v>1696.5</v>
      </c>
      <c r="K48">
        <f>AE2*AY2</f>
        <v>1762.2</v>
      </c>
      <c r="L48">
        <f>AZ2*AF2</f>
        <v>1533.3999999999999</v>
      </c>
      <c r="M48">
        <f t="shared" ref="M48:U48" si="121">AG2*BA2</f>
        <v>1484.2</v>
      </c>
      <c r="N48">
        <f t="shared" si="121"/>
        <v>1357.1999999999998</v>
      </c>
      <c r="O48">
        <f t="shared" si="121"/>
        <v>1121.8</v>
      </c>
      <c r="P48">
        <f t="shared" si="121"/>
        <v>864</v>
      </c>
      <c r="Q48">
        <f t="shared" si="121"/>
        <v>996.6</v>
      </c>
      <c r="R48">
        <f t="shared" si="121"/>
        <v>1074.4000000000001</v>
      </c>
      <c r="S48">
        <f t="shared" si="121"/>
        <v>664.2</v>
      </c>
      <c r="T48">
        <f t="shared" si="121"/>
        <v>545</v>
      </c>
      <c r="U48">
        <f t="shared" si="121"/>
        <v>553.70000000000005</v>
      </c>
      <c r="V48">
        <f>SUM(D48:U48)</f>
        <v>23746.9</v>
      </c>
      <c r="W48">
        <f>SUMPRODUCT(D48:U48,$D$68:$U$68)</f>
        <v>3993.3892922018149</v>
      </c>
      <c r="X48">
        <f t="shared" ref="X48:AO48" si="122">X2*BL2</f>
        <v>1991.8799999999999</v>
      </c>
      <c r="Y48">
        <f t="shared" si="122"/>
        <v>1633.5800000000002</v>
      </c>
      <c r="Z48">
        <f t="shared" si="122"/>
        <v>2506.8199999999997</v>
      </c>
      <c r="AA48">
        <f t="shared" si="122"/>
        <v>1696.1699999999998</v>
      </c>
      <c r="AB48">
        <f t="shared" si="122"/>
        <v>2385.25</v>
      </c>
      <c r="AC48">
        <f t="shared" si="122"/>
        <v>754.45</v>
      </c>
      <c r="AD48">
        <f t="shared" si="122"/>
        <v>836.55</v>
      </c>
      <c r="AE48">
        <f t="shared" si="122"/>
        <v>2526.48</v>
      </c>
      <c r="AF48">
        <f t="shared" si="122"/>
        <v>495.54999999999995</v>
      </c>
      <c r="AG48">
        <f t="shared" si="122"/>
        <v>1811.81</v>
      </c>
      <c r="AH48">
        <f t="shared" si="122"/>
        <v>603.78</v>
      </c>
      <c r="AI48">
        <f t="shared" si="122"/>
        <v>162.74</v>
      </c>
      <c r="AJ48">
        <f t="shared" si="122"/>
        <v>0</v>
      </c>
      <c r="AK48">
        <f t="shared" si="122"/>
        <v>226.5</v>
      </c>
      <c r="AL48">
        <f t="shared" si="122"/>
        <v>30.02</v>
      </c>
      <c r="AM48">
        <f t="shared" si="122"/>
        <v>0</v>
      </c>
      <c r="AN48">
        <f t="shared" si="122"/>
        <v>0</v>
      </c>
      <c r="AO48">
        <f t="shared" si="122"/>
        <v>0</v>
      </c>
      <c r="AP48">
        <f>SUM(X48:AO48)</f>
        <v>17661.580000000002</v>
      </c>
      <c r="AQ48">
        <f>SUMPRODUCT(X48:AO48,$X$68:$AO$68)</f>
        <v>747.11264454391869</v>
      </c>
      <c r="AR48">
        <f t="shared" ref="AR48:BI48" si="123">X2*CF2</f>
        <v>364.32</v>
      </c>
      <c r="AS48">
        <f t="shared" si="123"/>
        <v>412</v>
      </c>
      <c r="AT48">
        <f t="shared" si="123"/>
        <v>307.03999999999996</v>
      </c>
      <c r="AU48">
        <f t="shared" si="123"/>
        <v>256.09999999999997</v>
      </c>
      <c r="AV48">
        <f t="shared" si="123"/>
        <v>343.07</v>
      </c>
      <c r="AW48">
        <f t="shared" si="123"/>
        <v>318.97000000000003</v>
      </c>
      <c r="AX48">
        <f t="shared" si="123"/>
        <v>370.5</v>
      </c>
      <c r="AY48">
        <f t="shared" si="123"/>
        <v>308.88</v>
      </c>
      <c r="AZ48">
        <f t="shared" si="123"/>
        <v>332.86</v>
      </c>
      <c r="BA48">
        <f t="shared" si="123"/>
        <v>349.33000000000004</v>
      </c>
      <c r="BB48">
        <f t="shared" si="123"/>
        <v>351.47999999999996</v>
      </c>
      <c r="BC48">
        <f t="shared" si="123"/>
        <v>314.42</v>
      </c>
      <c r="BD48">
        <f t="shared" si="123"/>
        <v>335.52000000000004</v>
      </c>
      <c r="BE48">
        <f t="shared" si="123"/>
        <v>298.98</v>
      </c>
      <c r="BF48">
        <f t="shared" si="123"/>
        <v>317.58000000000004</v>
      </c>
      <c r="BG48">
        <f t="shared" si="123"/>
        <v>243.54000000000002</v>
      </c>
      <c r="BH48">
        <f t="shared" si="123"/>
        <v>214.73</v>
      </c>
      <c r="BI48">
        <f t="shared" si="123"/>
        <v>209.05</v>
      </c>
      <c r="BJ48">
        <f>SUM(AR48:BI48)</f>
        <v>5648.3700000000008</v>
      </c>
      <c r="BK48">
        <f>SUMPRODUCT(AR48:BI48,$AR$68:$BI$68)</f>
        <v>-220.29458547744269</v>
      </c>
      <c r="BL48">
        <f>X2*CZ2</f>
        <v>29.700000000000003</v>
      </c>
      <c r="BM48">
        <f>Y2*DA2</f>
        <v>26.78</v>
      </c>
      <c r="BN48">
        <f>Z2*DB2</f>
        <v>34.339999999999996</v>
      </c>
      <c r="BO48">
        <f>AA2*DC2</f>
        <v>31.52</v>
      </c>
      <c r="BP48">
        <f>DD2*AB2</f>
        <v>30.450000000000003</v>
      </c>
      <c r="BQ48">
        <f>AC2*DE2</f>
        <v>26.740000000000002</v>
      </c>
      <c r="BR48">
        <f>AD2*DF2</f>
        <v>29.25</v>
      </c>
      <c r="BS48">
        <f>AE2*DG2</f>
        <v>27.72</v>
      </c>
      <c r="BT48">
        <f>DH2*AF2</f>
        <v>26.179999999999996</v>
      </c>
      <c r="BU48">
        <f>AG2*DI2</f>
        <v>25.34</v>
      </c>
      <c r="BV48">
        <f>DJ2*AH2</f>
        <v>26.099999999999998</v>
      </c>
      <c r="BW48">
        <f>AI2*DK2</f>
        <v>22.12</v>
      </c>
      <c r="BX48">
        <f>AJ2*DL2</f>
        <v>21.6</v>
      </c>
      <c r="BY48">
        <f>AK2*DM2</f>
        <v>19.63</v>
      </c>
      <c r="BZ48">
        <f>DN2*AL2</f>
        <v>18.96</v>
      </c>
      <c r="CA48">
        <f>DO2*AM2</f>
        <v>15.990000000000002</v>
      </c>
      <c r="CB48">
        <f>AN2*DP2</f>
        <v>14.170000000000002</v>
      </c>
      <c r="CC48">
        <f>DQ2*AO2</f>
        <v>15.82</v>
      </c>
      <c r="CD48">
        <f>SUM(BL48:CC48)</f>
        <v>442.41</v>
      </c>
      <c r="CE48">
        <f>SUMPRODUCT(BL48:CC48,$BL$68:$CC$68)</f>
        <v>30.881428567589147</v>
      </c>
    </row>
    <row r="49" spans="4:83">
      <c r="D49">
        <f t="shared" ref="D49:D67" si="124">X3*AR3</f>
        <v>1302</v>
      </c>
      <c r="E49">
        <f t="shared" ref="E49:E67" si="125">Y3*AS3</f>
        <v>906.1</v>
      </c>
      <c r="F49">
        <f t="shared" ref="F49:F67" si="126">Z3*AT3</f>
        <v>777</v>
      </c>
      <c r="G49">
        <f t="shared" ref="G49:G67" si="127">AA3*AU3</f>
        <v>1070.4000000000001</v>
      </c>
      <c r="H49">
        <f t="shared" ref="H49:H67" si="128">AB3*AV3</f>
        <v>1065</v>
      </c>
      <c r="I49">
        <f t="shared" ref="I49:I67" si="129">AC3*AW3</f>
        <v>1304.0999999999999</v>
      </c>
      <c r="J49">
        <f t="shared" ref="J49:J67" si="130">AX3*AD3</f>
        <v>1640</v>
      </c>
      <c r="K49">
        <f t="shared" ref="K49:K67" si="131">AE3*AY3</f>
        <v>1493.8</v>
      </c>
      <c r="L49">
        <f t="shared" ref="L49:L67" si="132">AZ3*AF3</f>
        <v>1541.6000000000001</v>
      </c>
      <c r="M49">
        <f t="shared" ref="M49:M67" si="133">AG3*BA3</f>
        <v>1554</v>
      </c>
      <c r="N49">
        <f t="shared" ref="N49:N67" si="134">AH3*BB3</f>
        <v>1426.8</v>
      </c>
      <c r="O49">
        <f t="shared" ref="O49:O67" si="135">AI3*BC3</f>
        <v>1394.4</v>
      </c>
      <c r="P49">
        <f t="shared" ref="P49:P67" si="136">AJ3*BD3</f>
        <v>1080</v>
      </c>
      <c r="Q49">
        <f t="shared" ref="Q49:Q67" si="137">AK3*BE3</f>
        <v>847.9</v>
      </c>
      <c r="R49">
        <f t="shared" ref="R49:R67" si="138">AL3*BF3</f>
        <v>683.4</v>
      </c>
      <c r="S49">
        <f t="shared" ref="S49:S67" si="139">AM3*BG3</f>
        <v>930.1</v>
      </c>
      <c r="T49">
        <f t="shared" ref="T49:T67" si="140">AN3*BH3</f>
        <v>667</v>
      </c>
      <c r="U49">
        <f t="shared" ref="U49:U67" si="141">AO3*BI3</f>
        <v>479.4</v>
      </c>
      <c r="V49">
        <f t="shared" ref="V49:V67" si="142">SUM(D49:U49)</f>
        <v>20163</v>
      </c>
      <c r="W49">
        <f t="shared" ref="W49:W67" si="143">SUMPRODUCT(D49:U49,$D$68:$U$68)</f>
        <v>3606.336000183921</v>
      </c>
      <c r="X49">
        <f t="shared" ref="X49:X67" si="144">X3*BL3</f>
        <v>538.16</v>
      </c>
      <c r="Y49">
        <f t="shared" ref="Y49:Y67" si="145">Y3*BM3</f>
        <v>291.72000000000003</v>
      </c>
      <c r="Z49">
        <f t="shared" ref="Z49:Z67" si="146">Z3*BN3</f>
        <v>627.9</v>
      </c>
      <c r="AA49">
        <f t="shared" ref="AA49:AA67" si="147">AA3*BO3</f>
        <v>680.15</v>
      </c>
      <c r="AB49">
        <f t="shared" ref="AB49:AB67" si="148">AB3*BP3</f>
        <v>155.49</v>
      </c>
      <c r="AC49">
        <f t="shared" ref="AC49:AC67" si="149">AC3*BQ3</f>
        <v>1978.9199999999998</v>
      </c>
      <c r="AD49">
        <f t="shared" ref="AD49:AD67" si="150">AD3*BR3</f>
        <v>1633.8500000000001</v>
      </c>
      <c r="AE49">
        <f t="shared" ref="AE49:AE67" si="151">AE3*BS3</f>
        <v>1156.24</v>
      </c>
      <c r="AF49">
        <f t="shared" ref="AF49:AF67" si="152">AF3*BT3</f>
        <v>962.56000000000006</v>
      </c>
      <c r="AG49">
        <f t="shared" ref="AG49:AG67" si="153">AG3*BU3</f>
        <v>390.35</v>
      </c>
      <c r="AH49">
        <f t="shared" ref="AH49:AH67" si="154">AH3*BV3</f>
        <v>1505.1</v>
      </c>
      <c r="AI49">
        <f t="shared" ref="AI49:AI67" si="155">AI3*BW3</f>
        <v>1057.42</v>
      </c>
      <c r="AJ49">
        <f t="shared" ref="AJ49:AJ67" si="156">AJ3*BX3</f>
        <v>122.99999999999999</v>
      </c>
      <c r="AK49">
        <f t="shared" ref="AK49:AK67" si="157">AK3*BY3</f>
        <v>2.7800000000000002</v>
      </c>
      <c r="AL49">
        <f t="shared" ref="AL49:AL67" si="158">AL3*BZ3</f>
        <v>0</v>
      </c>
      <c r="AM49">
        <f t="shared" ref="AM49:AM67" si="159">AM3*CA3</f>
        <v>127.07</v>
      </c>
      <c r="AN49">
        <f t="shared" ref="AN49:AN67" si="160">AN3*CB3</f>
        <v>0</v>
      </c>
      <c r="AO49">
        <f t="shared" ref="AO49:AO67" si="161">AO3*CC3</f>
        <v>0</v>
      </c>
      <c r="AP49">
        <f t="shared" ref="AP49:AP67" si="162">SUM(X49:AO49)</f>
        <v>11230.710000000001</v>
      </c>
      <c r="AQ49">
        <f t="shared" ref="AQ49:AQ67" si="163">SUMPRODUCT(X49:AO49,$X$68:$AO$68)</f>
        <v>904.18139587913936</v>
      </c>
      <c r="AR49">
        <f t="shared" ref="AR49:AR67" si="164">X3*CF3</f>
        <v>473.06</v>
      </c>
      <c r="AS49">
        <f t="shared" ref="AS49:AS67" si="165">Y3*CG3</f>
        <v>444.21000000000004</v>
      </c>
      <c r="AT49">
        <f t="shared" ref="AT49:AT67" si="166">Z3*CH3</f>
        <v>434.7</v>
      </c>
      <c r="AU49">
        <f t="shared" ref="AU49:AU67" si="167">AA3*CI3</f>
        <v>385.79</v>
      </c>
      <c r="AV49">
        <f t="shared" ref="AV49:AV67" si="168">AB3*CJ3</f>
        <v>468.6</v>
      </c>
      <c r="AW49">
        <f t="shared" ref="AW49:AW67" si="169">AC3*CK3</f>
        <v>364.32</v>
      </c>
      <c r="AX49">
        <f t="shared" ref="AX49:AX67" si="170">AD3*CL3</f>
        <v>303.40000000000003</v>
      </c>
      <c r="AY49">
        <f t="shared" ref="AY49:AY67" si="171">AE3*CM3</f>
        <v>289.06</v>
      </c>
      <c r="AZ49">
        <f t="shared" ref="AZ49:AZ67" si="172">AF3*CN3</f>
        <v>270.72000000000003</v>
      </c>
      <c r="BA49">
        <f t="shared" ref="BA49:BA67" si="173">AG3*CO3</f>
        <v>259</v>
      </c>
      <c r="BB49">
        <f t="shared" ref="BB49:BB67" si="174">AH3*CP3</f>
        <v>186.17999999999998</v>
      </c>
      <c r="BC49">
        <f t="shared" ref="BC49:BC67" si="175">AI3*CQ3</f>
        <v>210.82</v>
      </c>
      <c r="BD49">
        <f t="shared" ref="BD49:BD67" si="176">AJ3*CR3</f>
        <v>297</v>
      </c>
      <c r="BE49">
        <f t="shared" ref="BE49:BE67" si="177">AK3*CS3</f>
        <v>300.24</v>
      </c>
      <c r="BF49">
        <f t="shared" ref="BF49:BF67" si="178">AL3*CT3</f>
        <v>278.72000000000003</v>
      </c>
      <c r="BG49">
        <f t="shared" ref="BG49:BG67" si="179">AM3*CU3</f>
        <v>222.7</v>
      </c>
      <c r="BH49">
        <f t="shared" ref="BH49:BH67" si="180">AN3*CV3</f>
        <v>215.04999999999998</v>
      </c>
      <c r="BI49">
        <f t="shared" ref="BI49:BI67" si="181">AO3*CW3</f>
        <v>189.72</v>
      </c>
      <c r="BJ49">
        <f t="shared" ref="BJ49:BJ67" si="182">SUM(AR49:BI49)</f>
        <v>5593.2900000000009</v>
      </c>
      <c r="BK49">
        <f t="shared" ref="BK49:BK67" si="183">SUMPRODUCT(AR49:BI49,$AR$68:$BI$68)</f>
        <v>-210.20700241305045</v>
      </c>
      <c r="BL49">
        <f t="shared" ref="BL49:BL67" si="184">X3*CZ3</f>
        <v>36.89</v>
      </c>
      <c r="BM49">
        <f t="shared" ref="BM49:BM67" si="185">Y3*DA3</f>
        <v>48.620000000000005</v>
      </c>
      <c r="BN49">
        <f t="shared" ref="BN49:BN67" si="186">Z3*DB3</f>
        <v>48.3</v>
      </c>
      <c r="BO49">
        <f t="shared" ref="BO49:BO67" si="187">AA3*DC3</f>
        <v>44.6</v>
      </c>
      <c r="BP49">
        <f t="shared" ref="BP49:BP67" si="188">DD3*AB3</f>
        <v>46.860000000000007</v>
      </c>
      <c r="BQ49">
        <f t="shared" ref="BQ49:BQ67" si="189">AC3*DE3</f>
        <v>28.979999999999997</v>
      </c>
      <c r="BR49">
        <f t="shared" ref="BR49:BR67" si="190">AD3*DF3</f>
        <v>30.75</v>
      </c>
      <c r="BS49">
        <f t="shared" ref="BS49:BS67" si="191">AE3*DG3</f>
        <v>25.22</v>
      </c>
      <c r="BT49">
        <f t="shared" ref="BT49:BT67" si="192">DH3*AF3</f>
        <v>24.44</v>
      </c>
      <c r="BU49">
        <f t="shared" ref="BU49:BU67" si="193">AG3*DI3</f>
        <v>25.9</v>
      </c>
      <c r="BV49">
        <f t="shared" ref="BV49:BV67" si="194">DJ3*AH3</f>
        <v>19.14</v>
      </c>
      <c r="BW49">
        <f t="shared" ref="BW49:BW67" si="195">AI3*DK3</f>
        <v>18.260000000000002</v>
      </c>
      <c r="BX49">
        <f t="shared" ref="BX49:BX67" si="196">AJ3*DL3</f>
        <v>21</v>
      </c>
      <c r="BY49">
        <f t="shared" ref="BY49:BY67" si="197">AK3*DM3</f>
        <v>20.85</v>
      </c>
      <c r="BZ49">
        <f t="shared" ref="BZ49:BZ67" si="198">DN3*AL3</f>
        <v>18.759999999999998</v>
      </c>
      <c r="CA49">
        <f t="shared" ref="CA49:CA67" si="199">DO3*AM3</f>
        <v>17.03</v>
      </c>
      <c r="CB49">
        <f t="shared" ref="CB49:CB67" si="200">AN3*DP3</f>
        <v>17.25</v>
      </c>
      <c r="CC49">
        <f t="shared" ref="CC49:CC67" si="201">DQ3*AO3</f>
        <v>15.299999999999999</v>
      </c>
      <c r="CD49">
        <f t="shared" ref="CD49:CD67" si="202">SUM(BL49:CC49)</f>
        <v>508.15000000000003</v>
      </c>
      <c r="CE49">
        <f t="shared" ref="CE49:CE67" si="203">SUMPRODUCT(BL49:CC49,$BL$68:$CC$68)</f>
        <v>15.081221466287502</v>
      </c>
    </row>
    <row r="50" spans="4:83">
      <c r="D50">
        <f t="shared" si="124"/>
        <v>1250.5</v>
      </c>
      <c r="E50">
        <f t="shared" si="125"/>
        <v>1483.2</v>
      </c>
      <c r="F50">
        <f t="shared" si="126"/>
        <v>1590.8</v>
      </c>
      <c r="G50">
        <f t="shared" si="127"/>
        <v>1702.8</v>
      </c>
      <c r="H50">
        <f t="shared" si="128"/>
        <v>1751.0000000000002</v>
      </c>
      <c r="I50">
        <f t="shared" si="129"/>
        <v>1687.8</v>
      </c>
      <c r="J50">
        <f t="shared" si="130"/>
        <v>1745.8</v>
      </c>
      <c r="K50">
        <f t="shared" si="131"/>
        <v>1680</v>
      </c>
      <c r="L50">
        <f t="shared" si="132"/>
        <v>1657.5</v>
      </c>
      <c r="M50">
        <f t="shared" si="133"/>
        <v>1696.5</v>
      </c>
      <c r="N50">
        <f t="shared" si="134"/>
        <v>1618.2</v>
      </c>
      <c r="O50">
        <f t="shared" si="135"/>
        <v>1560.4</v>
      </c>
      <c r="P50">
        <f t="shared" si="136"/>
        <v>1557.3</v>
      </c>
      <c r="Q50">
        <f t="shared" si="137"/>
        <v>1057.9000000000001</v>
      </c>
      <c r="R50">
        <f t="shared" si="138"/>
        <v>780</v>
      </c>
      <c r="S50">
        <f t="shared" si="139"/>
        <v>577.19999999999993</v>
      </c>
      <c r="T50">
        <f t="shared" si="140"/>
        <v>646.59999999999991</v>
      </c>
      <c r="U50">
        <f t="shared" si="141"/>
        <v>654.9</v>
      </c>
      <c r="V50">
        <f t="shared" si="142"/>
        <v>24698.400000000001</v>
      </c>
      <c r="W50">
        <f t="shared" si="143"/>
        <v>4852.0199068093698</v>
      </c>
      <c r="X50">
        <f t="shared" si="144"/>
        <v>434.59999999999997</v>
      </c>
      <c r="Y50">
        <f t="shared" si="145"/>
        <v>1775.7200000000003</v>
      </c>
      <c r="Z50">
        <f t="shared" si="146"/>
        <v>1561.6999999999998</v>
      </c>
      <c r="AA50">
        <f t="shared" si="147"/>
        <v>1437.48</v>
      </c>
      <c r="AB50">
        <f t="shared" si="148"/>
        <v>653.02</v>
      </c>
      <c r="AC50">
        <f t="shared" si="149"/>
        <v>1536.48</v>
      </c>
      <c r="AD50">
        <f t="shared" si="150"/>
        <v>1376.34</v>
      </c>
      <c r="AE50">
        <f t="shared" si="151"/>
        <v>1172</v>
      </c>
      <c r="AF50">
        <f t="shared" si="152"/>
        <v>1296.75</v>
      </c>
      <c r="AG50">
        <f t="shared" si="153"/>
        <v>1680.9</v>
      </c>
      <c r="AH50">
        <f t="shared" si="154"/>
        <v>1653.5400000000002</v>
      </c>
      <c r="AI50">
        <f t="shared" si="155"/>
        <v>449.32</v>
      </c>
      <c r="AJ50">
        <f t="shared" si="156"/>
        <v>980.91999999999985</v>
      </c>
      <c r="AK50">
        <f t="shared" si="157"/>
        <v>230.95000000000002</v>
      </c>
      <c r="AL50">
        <f t="shared" si="158"/>
        <v>0</v>
      </c>
      <c r="AM50">
        <f t="shared" si="159"/>
        <v>0</v>
      </c>
      <c r="AN50">
        <f t="shared" si="160"/>
        <v>231.79999999999998</v>
      </c>
      <c r="AO50">
        <f t="shared" si="161"/>
        <v>34.409999999999997</v>
      </c>
      <c r="AP50">
        <f t="shared" si="162"/>
        <v>16505.93</v>
      </c>
      <c r="AQ50">
        <f t="shared" si="163"/>
        <v>1579.9003051410077</v>
      </c>
      <c r="AR50">
        <f t="shared" si="164"/>
        <v>420.25</v>
      </c>
      <c r="AS50">
        <f t="shared" si="165"/>
        <v>385.22</v>
      </c>
      <c r="AT50">
        <f t="shared" si="166"/>
        <v>322.04000000000002</v>
      </c>
      <c r="AU50">
        <f t="shared" si="167"/>
        <v>378.18000000000006</v>
      </c>
      <c r="AV50">
        <f t="shared" si="168"/>
        <v>399.64</v>
      </c>
      <c r="AW50">
        <f t="shared" si="169"/>
        <v>292.94</v>
      </c>
      <c r="AX50">
        <f t="shared" si="170"/>
        <v>359.31</v>
      </c>
      <c r="AY50">
        <f t="shared" si="171"/>
        <v>278</v>
      </c>
      <c r="AZ50">
        <f t="shared" si="172"/>
        <v>325.64999999999998</v>
      </c>
      <c r="BA50">
        <f t="shared" si="173"/>
        <v>296.39999999999998</v>
      </c>
      <c r="BB50">
        <f t="shared" si="174"/>
        <v>267.84000000000003</v>
      </c>
      <c r="BC50">
        <f t="shared" si="175"/>
        <v>236.88</v>
      </c>
      <c r="BD50">
        <f t="shared" si="176"/>
        <v>304.29999999999995</v>
      </c>
      <c r="BE50">
        <f t="shared" si="177"/>
        <v>287.57</v>
      </c>
      <c r="BF50">
        <f t="shared" si="178"/>
        <v>289.90000000000003</v>
      </c>
      <c r="BG50">
        <f t="shared" si="179"/>
        <v>245.31</v>
      </c>
      <c r="BH50">
        <f t="shared" si="180"/>
        <v>234.23999999999998</v>
      </c>
      <c r="BI50">
        <f t="shared" si="181"/>
        <v>199.79999999999998</v>
      </c>
      <c r="BJ50">
        <f t="shared" si="182"/>
        <v>5523.47</v>
      </c>
      <c r="BK50">
        <f t="shared" si="183"/>
        <v>-153.47439924843849</v>
      </c>
      <c r="BL50">
        <f t="shared" si="184"/>
        <v>41</v>
      </c>
      <c r="BM50">
        <f t="shared" si="185"/>
        <v>35.020000000000003</v>
      </c>
      <c r="BN50">
        <f t="shared" si="186"/>
        <v>32.979999999999997</v>
      </c>
      <c r="BO50">
        <f t="shared" si="187"/>
        <v>35.64</v>
      </c>
      <c r="BP50">
        <f t="shared" si="188"/>
        <v>30.900000000000002</v>
      </c>
      <c r="BQ50">
        <f t="shared" si="189"/>
        <v>34.92</v>
      </c>
      <c r="BR50">
        <f t="shared" si="190"/>
        <v>28.419999999999998</v>
      </c>
      <c r="BS50">
        <f t="shared" si="191"/>
        <v>28</v>
      </c>
      <c r="BT50">
        <f t="shared" si="192"/>
        <v>25.35</v>
      </c>
      <c r="BU50">
        <f t="shared" si="193"/>
        <v>27.299999999999997</v>
      </c>
      <c r="BV50">
        <f t="shared" si="194"/>
        <v>24.180000000000003</v>
      </c>
      <c r="BW50">
        <f t="shared" si="195"/>
        <v>20.680000000000003</v>
      </c>
      <c r="BX50">
        <f t="shared" si="196"/>
        <v>23.27</v>
      </c>
      <c r="BY50">
        <f t="shared" si="197"/>
        <v>17.88</v>
      </c>
      <c r="BZ50">
        <f t="shared" si="198"/>
        <v>16.900000000000002</v>
      </c>
      <c r="CA50">
        <f t="shared" si="199"/>
        <v>15.54</v>
      </c>
      <c r="CB50">
        <f t="shared" si="200"/>
        <v>15.86</v>
      </c>
      <c r="CC50">
        <f t="shared" si="201"/>
        <v>14.43</v>
      </c>
      <c r="CD50">
        <f t="shared" si="202"/>
        <v>468.27000000000004</v>
      </c>
      <c r="CE50">
        <f t="shared" si="203"/>
        <v>36.492223155725227</v>
      </c>
    </row>
    <row r="51" spans="4:83">
      <c r="D51">
        <f t="shared" si="124"/>
        <v>1061.5</v>
      </c>
      <c r="E51">
        <f t="shared" si="125"/>
        <v>1617</v>
      </c>
      <c r="F51">
        <f t="shared" si="126"/>
        <v>1427.1000000000001</v>
      </c>
      <c r="G51">
        <f t="shared" si="127"/>
        <v>1224</v>
      </c>
      <c r="H51">
        <f t="shared" si="128"/>
        <v>1623.6000000000001</v>
      </c>
      <c r="I51">
        <f t="shared" si="129"/>
        <v>1713.8999999999999</v>
      </c>
      <c r="J51">
        <f t="shared" si="130"/>
        <v>1696.5</v>
      </c>
      <c r="K51">
        <f t="shared" si="131"/>
        <v>1745.9999999999998</v>
      </c>
      <c r="L51">
        <f t="shared" si="132"/>
        <v>1585.3000000000002</v>
      </c>
      <c r="M51">
        <f t="shared" si="133"/>
        <v>1345.2</v>
      </c>
      <c r="N51">
        <f t="shared" si="134"/>
        <v>1115.3999999999999</v>
      </c>
      <c r="O51">
        <f t="shared" si="135"/>
        <v>1461.6</v>
      </c>
      <c r="P51">
        <f t="shared" si="136"/>
        <v>1255.8000000000002</v>
      </c>
      <c r="Q51">
        <f t="shared" si="137"/>
        <v>872.1</v>
      </c>
      <c r="R51">
        <f t="shared" si="138"/>
        <v>1102.3</v>
      </c>
      <c r="S51">
        <f t="shared" si="139"/>
        <v>854</v>
      </c>
      <c r="T51">
        <f t="shared" si="140"/>
        <v>604.80000000000007</v>
      </c>
      <c r="U51">
        <f t="shared" si="141"/>
        <v>547.19999999999993</v>
      </c>
      <c r="V51">
        <f t="shared" si="142"/>
        <v>22853.3</v>
      </c>
      <c r="W51">
        <f t="shared" si="143"/>
        <v>4428.1989436034219</v>
      </c>
      <c r="X51">
        <f t="shared" si="144"/>
        <v>5.79</v>
      </c>
      <c r="Y51">
        <f t="shared" si="145"/>
        <v>2832.9</v>
      </c>
      <c r="Z51">
        <f t="shared" si="146"/>
        <v>938.67000000000007</v>
      </c>
      <c r="AA51">
        <f t="shared" si="147"/>
        <v>756</v>
      </c>
      <c r="AB51">
        <f t="shared" si="148"/>
        <v>2684.88</v>
      </c>
      <c r="AC51">
        <f t="shared" si="149"/>
        <v>1313.99</v>
      </c>
      <c r="AD51">
        <f t="shared" si="150"/>
        <v>2137.1999999999998</v>
      </c>
      <c r="AE51">
        <f t="shared" si="151"/>
        <v>1179.5199999999998</v>
      </c>
      <c r="AF51">
        <f t="shared" si="152"/>
        <v>1411.4900000000002</v>
      </c>
      <c r="AG51">
        <f t="shared" si="153"/>
        <v>143.36999999999998</v>
      </c>
      <c r="AH51">
        <f t="shared" si="154"/>
        <v>0</v>
      </c>
      <c r="AI51">
        <f t="shared" si="155"/>
        <v>459.35999999999996</v>
      </c>
      <c r="AJ51">
        <f t="shared" si="156"/>
        <v>244.72</v>
      </c>
      <c r="AK51">
        <f t="shared" si="157"/>
        <v>9.18</v>
      </c>
      <c r="AL51">
        <f t="shared" si="158"/>
        <v>179.69</v>
      </c>
      <c r="AM51">
        <f t="shared" si="159"/>
        <v>435.54</v>
      </c>
      <c r="AN51">
        <f t="shared" si="160"/>
        <v>0</v>
      </c>
      <c r="AO51">
        <f t="shared" si="161"/>
        <v>1.92</v>
      </c>
      <c r="AP51">
        <f t="shared" si="162"/>
        <v>14734.220000000003</v>
      </c>
      <c r="AQ51">
        <f t="shared" si="163"/>
        <v>2253.5214237844184</v>
      </c>
      <c r="AR51">
        <f t="shared" si="164"/>
        <v>457.41</v>
      </c>
      <c r="AS51">
        <f t="shared" si="165"/>
        <v>333.90000000000003</v>
      </c>
      <c r="AT51">
        <f t="shared" si="166"/>
        <v>426.12</v>
      </c>
      <c r="AU51">
        <f t="shared" si="167"/>
        <v>423</v>
      </c>
      <c r="AV51">
        <f t="shared" si="168"/>
        <v>257.40000000000003</v>
      </c>
      <c r="AW51">
        <f t="shared" si="169"/>
        <v>338.84</v>
      </c>
      <c r="AX51">
        <f t="shared" si="170"/>
        <v>267.14999999999998</v>
      </c>
      <c r="AY51">
        <f t="shared" si="171"/>
        <v>314.27999999999997</v>
      </c>
      <c r="AZ51">
        <f t="shared" si="172"/>
        <v>254.03000000000003</v>
      </c>
      <c r="BA51">
        <f t="shared" si="173"/>
        <v>387.62999999999994</v>
      </c>
      <c r="BB51">
        <f t="shared" si="174"/>
        <v>383.62999999999994</v>
      </c>
      <c r="BC51">
        <f t="shared" si="175"/>
        <v>250.55999999999997</v>
      </c>
      <c r="BD51">
        <f t="shared" si="176"/>
        <v>275.31000000000006</v>
      </c>
      <c r="BE51">
        <f t="shared" si="177"/>
        <v>310.59000000000003</v>
      </c>
      <c r="BF51">
        <f t="shared" si="178"/>
        <v>247.64</v>
      </c>
      <c r="BG51">
        <f t="shared" si="179"/>
        <v>159.82</v>
      </c>
      <c r="BH51">
        <f t="shared" si="180"/>
        <v>210.60000000000002</v>
      </c>
      <c r="BI51">
        <f t="shared" si="181"/>
        <v>157.43999999999997</v>
      </c>
      <c r="BJ51">
        <f t="shared" si="182"/>
        <v>5455.3500000000013</v>
      </c>
      <c r="BK51">
        <f t="shared" si="183"/>
        <v>0.89936012653252817</v>
      </c>
      <c r="BL51">
        <f t="shared" si="184"/>
        <v>36.67</v>
      </c>
      <c r="BM51">
        <f t="shared" si="185"/>
        <v>33.6</v>
      </c>
      <c r="BN51">
        <f t="shared" si="186"/>
        <v>34.17</v>
      </c>
      <c r="BO51">
        <f t="shared" si="187"/>
        <v>32.4</v>
      </c>
      <c r="BP51">
        <f t="shared" si="188"/>
        <v>31.680000000000003</v>
      </c>
      <c r="BQ51">
        <f t="shared" si="189"/>
        <v>29.549999999999997</v>
      </c>
      <c r="BR51">
        <f t="shared" si="190"/>
        <v>27.299999999999997</v>
      </c>
      <c r="BS51">
        <f t="shared" si="191"/>
        <v>25.22</v>
      </c>
      <c r="BT51">
        <f t="shared" si="192"/>
        <v>22.92</v>
      </c>
      <c r="BU51">
        <f t="shared" si="193"/>
        <v>24.779999999999998</v>
      </c>
      <c r="BV51">
        <f t="shared" si="194"/>
        <v>27.04</v>
      </c>
      <c r="BW51">
        <f t="shared" si="195"/>
        <v>24.359999999999996</v>
      </c>
      <c r="BX51">
        <f t="shared" si="196"/>
        <v>20.930000000000003</v>
      </c>
      <c r="BY51">
        <f t="shared" si="197"/>
        <v>21.419999999999998</v>
      </c>
      <c r="BZ51">
        <f t="shared" si="198"/>
        <v>19.63</v>
      </c>
      <c r="CA51">
        <f t="shared" si="199"/>
        <v>17.079999999999998</v>
      </c>
      <c r="CB51">
        <f t="shared" si="200"/>
        <v>14.040000000000001</v>
      </c>
      <c r="CC51">
        <f t="shared" si="201"/>
        <v>12.48</v>
      </c>
      <c r="CD51">
        <f t="shared" si="202"/>
        <v>455.27000000000004</v>
      </c>
      <c r="CE51">
        <f t="shared" si="203"/>
        <v>34.953449158794932</v>
      </c>
    </row>
    <row r="52" spans="4:83">
      <c r="D52">
        <f t="shared" si="124"/>
        <v>1540.7</v>
      </c>
      <c r="E52">
        <f t="shared" si="125"/>
        <v>1540</v>
      </c>
      <c r="F52">
        <f t="shared" si="126"/>
        <v>1701.5</v>
      </c>
      <c r="G52">
        <f t="shared" si="127"/>
        <v>1626.8000000000002</v>
      </c>
      <c r="H52">
        <f t="shared" si="128"/>
        <v>1733.9999999999998</v>
      </c>
      <c r="I52">
        <f t="shared" si="129"/>
        <v>1860.1</v>
      </c>
      <c r="J52">
        <f t="shared" si="130"/>
        <v>1477.3</v>
      </c>
      <c r="K52">
        <f t="shared" si="131"/>
        <v>1648.2</v>
      </c>
      <c r="L52">
        <f t="shared" si="132"/>
        <v>1387.5</v>
      </c>
      <c r="M52">
        <f t="shared" si="133"/>
        <v>1238.3999999999999</v>
      </c>
      <c r="N52">
        <f t="shared" si="134"/>
        <v>1651.2</v>
      </c>
      <c r="O52">
        <f t="shared" si="135"/>
        <v>1467.8</v>
      </c>
      <c r="P52">
        <f t="shared" si="136"/>
        <v>1508.8</v>
      </c>
      <c r="Q52">
        <f t="shared" si="137"/>
        <v>1208.8999999999999</v>
      </c>
      <c r="R52">
        <f t="shared" si="138"/>
        <v>943.80000000000007</v>
      </c>
      <c r="S52">
        <f t="shared" si="139"/>
        <v>831.6</v>
      </c>
      <c r="T52">
        <f t="shared" si="140"/>
        <v>678.5</v>
      </c>
      <c r="U52">
        <f t="shared" si="141"/>
        <v>594</v>
      </c>
      <c r="V52">
        <f t="shared" si="142"/>
        <v>24639.1</v>
      </c>
      <c r="W52">
        <f t="shared" si="143"/>
        <v>4462.910430879846</v>
      </c>
      <c r="X52">
        <f t="shared" si="144"/>
        <v>1260.77</v>
      </c>
      <c r="Y52">
        <f t="shared" si="145"/>
        <v>1180</v>
      </c>
      <c r="Z52">
        <f t="shared" si="146"/>
        <v>2193.5</v>
      </c>
      <c r="AA52">
        <f t="shared" si="147"/>
        <v>2353.96</v>
      </c>
      <c r="AB52">
        <f t="shared" si="148"/>
        <v>1128.1199999999999</v>
      </c>
      <c r="AC52">
        <f t="shared" si="149"/>
        <v>1991.7699999999998</v>
      </c>
      <c r="AD52">
        <f t="shared" si="150"/>
        <v>114.07</v>
      </c>
      <c r="AE52">
        <f t="shared" si="151"/>
        <v>1632.1200000000001</v>
      </c>
      <c r="AF52">
        <f t="shared" si="152"/>
        <v>2299.5499999999997</v>
      </c>
      <c r="AG52">
        <f t="shared" si="153"/>
        <v>202.96</v>
      </c>
      <c r="AH52">
        <f t="shared" si="154"/>
        <v>848.64</v>
      </c>
      <c r="AI52">
        <f t="shared" si="155"/>
        <v>880.68</v>
      </c>
      <c r="AJ52">
        <f t="shared" si="156"/>
        <v>1348.7199999999998</v>
      </c>
      <c r="AK52">
        <f t="shared" si="157"/>
        <v>1103.7099999999998</v>
      </c>
      <c r="AL52">
        <f t="shared" si="158"/>
        <v>0</v>
      </c>
      <c r="AM52">
        <f t="shared" si="159"/>
        <v>20.16</v>
      </c>
      <c r="AN52">
        <f t="shared" si="160"/>
        <v>17.25</v>
      </c>
      <c r="AO52">
        <f t="shared" si="161"/>
        <v>0</v>
      </c>
      <c r="AP52">
        <f t="shared" si="162"/>
        <v>18575.98</v>
      </c>
      <c r="AQ52">
        <f t="shared" si="163"/>
        <v>1312.0830717378039</v>
      </c>
      <c r="AR52">
        <f t="shared" si="164"/>
        <v>397.11</v>
      </c>
      <c r="AS52">
        <f t="shared" si="165"/>
        <v>304</v>
      </c>
      <c r="AT52">
        <f t="shared" si="166"/>
        <v>270.59999999999997</v>
      </c>
      <c r="AU52">
        <f t="shared" si="167"/>
        <v>325.36000000000007</v>
      </c>
      <c r="AV52">
        <f t="shared" si="168"/>
        <v>322.32</v>
      </c>
      <c r="AW52">
        <f t="shared" si="169"/>
        <v>296.77999999999997</v>
      </c>
      <c r="AX52">
        <f t="shared" si="170"/>
        <v>359.03999999999996</v>
      </c>
      <c r="AY52">
        <f t="shared" si="171"/>
        <v>305.52</v>
      </c>
      <c r="AZ52">
        <f t="shared" si="172"/>
        <v>353.35</v>
      </c>
      <c r="BA52">
        <f t="shared" si="173"/>
        <v>381.84</v>
      </c>
      <c r="BB52">
        <f t="shared" si="174"/>
        <v>299.52</v>
      </c>
      <c r="BC52">
        <f t="shared" si="175"/>
        <v>207.64</v>
      </c>
      <c r="BD52">
        <f t="shared" si="176"/>
        <v>298.08</v>
      </c>
      <c r="BE52">
        <f t="shared" si="177"/>
        <v>235.5</v>
      </c>
      <c r="BF52">
        <f t="shared" si="178"/>
        <v>294.58000000000004</v>
      </c>
      <c r="BG52">
        <f t="shared" si="179"/>
        <v>236.88</v>
      </c>
      <c r="BH52">
        <f t="shared" si="180"/>
        <v>213.9</v>
      </c>
      <c r="BI52">
        <f t="shared" si="181"/>
        <v>195.48000000000002</v>
      </c>
      <c r="BJ52">
        <f t="shared" si="182"/>
        <v>5297.5</v>
      </c>
      <c r="BK52">
        <f t="shared" si="183"/>
        <v>-119.35660777044598</v>
      </c>
      <c r="BL52">
        <f t="shared" si="184"/>
        <v>41.23</v>
      </c>
      <c r="BM52">
        <f t="shared" si="185"/>
        <v>34</v>
      </c>
      <c r="BN52">
        <f t="shared" si="186"/>
        <v>36.9</v>
      </c>
      <c r="BO52">
        <f t="shared" si="187"/>
        <v>31.360000000000003</v>
      </c>
      <c r="BP52">
        <f t="shared" si="188"/>
        <v>32.64</v>
      </c>
      <c r="BQ52">
        <f t="shared" si="189"/>
        <v>33.44</v>
      </c>
      <c r="BR52">
        <f t="shared" si="190"/>
        <v>29.92</v>
      </c>
      <c r="BS52">
        <f t="shared" si="191"/>
        <v>30.150000000000002</v>
      </c>
      <c r="BT52">
        <f t="shared" si="192"/>
        <v>27.75</v>
      </c>
      <c r="BU52">
        <f t="shared" si="193"/>
        <v>27.52</v>
      </c>
      <c r="BV52">
        <f t="shared" si="194"/>
        <v>23.04</v>
      </c>
      <c r="BW52">
        <f t="shared" si="195"/>
        <v>19.690000000000001</v>
      </c>
      <c r="BX52">
        <f t="shared" si="196"/>
        <v>22.08</v>
      </c>
      <c r="BY52">
        <f t="shared" si="197"/>
        <v>20.41</v>
      </c>
      <c r="BZ52">
        <f t="shared" si="198"/>
        <v>20.02</v>
      </c>
      <c r="CA52">
        <f t="shared" si="199"/>
        <v>17.639999999999997</v>
      </c>
      <c r="CB52">
        <f t="shared" si="200"/>
        <v>14.950000000000001</v>
      </c>
      <c r="CC52">
        <f t="shared" si="201"/>
        <v>15.12</v>
      </c>
      <c r="CD52">
        <f t="shared" si="202"/>
        <v>477.85999999999996</v>
      </c>
      <c r="CE52">
        <f t="shared" si="203"/>
        <v>33.826594977084696</v>
      </c>
    </row>
    <row r="53" spans="4:83">
      <c r="D53">
        <f t="shared" si="124"/>
        <v>1599</v>
      </c>
      <c r="E53">
        <f t="shared" si="125"/>
        <v>1554.8999999999999</v>
      </c>
      <c r="F53">
        <f t="shared" si="126"/>
        <v>1684.9</v>
      </c>
      <c r="G53">
        <f t="shared" si="127"/>
        <v>1709.8000000000002</v>
      </c>
      <c r="H53">
        <f t="shared" si="128"/>
        <v>1668.3999999999999</v>
      </c>
      <c r="I53">
        <f t="shared" si="129"/>
        <v>1646.4</v>
      </c>
      <c r="J53">
        <f t="shared" si="130"/>
        <v>1635.1</v>
      </c>
      <c r="K53">
        <f t="shared" si="131"/>
        <v>1684.9</v>
      </c>
      <c r="L53">
        <f t="shared" si="132"/>
        <v>1744.4</v>
      </c>
      <c r="M53">
        <f t="shared" si="133"/>
        <v>1508.8</v>
      </c>
      <c r="N53">
        <f t="shared" si="134"/>
        <v>1608.2</v>
      </c>
      <c r="O53">
        <f t="shared" si="135"/>
        <v>1427.6</v>
      </c>
      <c r="P53">
        <f t="shared" si="136"/>
        <v>1316.7</v>
      </c>
      <c r="Q53">
        <f t="shared" si="137"/>
        <v>864</v>
      </c>
      <c r="R53">
        <f t="shared" si="138"/>
        <v>896.8</v>
      </c>
      <c r="S53">
        <f t="shared" si="139"/>
        <v>868</v>
      </c>
      <c r="T53">
        <f t="shared" si="140"/>
        <v>792</v>
      </c>
      <c r="U53">
        <f t="shared" si="141"/>
        <v>708.5</v>
      </c>
      <c r="V53">
        <f t="shared" si="142"/>
        <v>24918.399999999998</v>
      </c>
      <c r="W53">
        <f t="shared" si="143"/>
        <v>4435.5344631718008</v>
      </c>
      <c r="X53">
        <f t="shared" si="144"/>
        <v>1586.7</v>
      </c>
      <c r="Y53">
        <f t="shared" si="145"/>
        <v>505.89</v>
      </c>
      <c r="Z53">
        <f t="shared" si="146"/>
        <v>1772.19</v>
      </c>
      <c r="AA53">
        <f t="shared" si="147"/>
        <v>2233.0400000000004</v>
      </c>
      <c r="AB53">
        <f t="shared" si="148"/>
        <v>2262.0399999999995</v>
      </c>
      <c r="AC53">
        <f t="shared" si="149"/>
        <v>2777.32</v>
      </c>
      <c r="AD53">
        <f t="shared" si="150"/>
        <v>797.85</v>
      </c>
      <c r="AE53">
        <f t="shared" si="151"/>
        <v>513.59</v>
      </c>
      <c r="AF53">
        <f t="shared" si="152"/>
        <v>989.80000000000007</v>
      </c>
      <c r="AG53">
        <f t="shared" si="153"/>
        <v>537.28</v>
      </c>
      <c r="AH53">
        <f t="shared" si="154"/>
        <v>690.03</v>
      </c>
      <c r="AI53">
        <f t="shared" si="155"/>
        <v>268.32</v>
      </c>
      <c r="AJ53">
        <f t="shared" si="156"/>
        <v>454.86000000000007</v>
      </c>
      <c r="AK53">
        <f t="shared" si="157"/>
        <v>0</v>
      </c>
      <c r="AL53">
        <f t="shared" si="158"/>
        <v>0</v>
      </c>
      <c r="AM53">
        <f t="shared" si="159"/>
        <v>0</v>
      </c>
      <c r="AN53">
        <f t="shared" si="160"/>
        <v>116.39999999999999</v>
      </c>
      <c r="AO53">
        <f t="shared" si="161"/>
        <v>19.62</v>
      </c>
      <c r="AP53">
        <f t="shared" si="162"/>
        <v>15524.930000000002</v>
      </c>
      <c r="AQ53">
        <f t="shared" si="163"/>
        <v>66.448844647250667</v>
      </c>
      <c r="AR53">
        <f t="shared" si="164"/>
        <v>369</v>
      </c>
      <c r="AS53">
        <f t="shared" si="165"/>
        <v>451.14</v>
      </c>
      <c r="AT53">
        <f t="shared" si="166"/>
        <v>282.17</v>
      </c>
      <c r="AU53">
        <f t="shared" si="167"/>
        <v>325.48</v>
      </c>
      <c r="AV53">
        <f t="shared" si="168"/>
        <v>256.08</v>
      </c>
      <c r="AW53">
        <f t="shared" si="169"/>
        <v>311.64000000000004</v>
      </c>
      <c r="AX53">
        <f t="shared" si="170"/>
        <v>344.75</v>
      </c>
      <c r="AY53">
        <f t="shared" si="171"/>
        <v>385.7</v>
      </c>
      <c r="AZ53">
        <f t="shared" si="172"/>
        <v>286.16000000000003</v>
      </c>
      <c r="BA53">
        <f t="shared" si="173"/>
        <v>288.87999999999994</v>
      </c>
      <c r="BB53">
        <f t="shared" si="174"/>
        <v>332.86</v>
      </c>
      <c r="BC53">
        <f t="shared" si="175"/>
        <v>318.2</v>
      </c>
      <c r="BD53">
        <f t="shared" si="176"/>
        <v>340.29</v>
      </c>
      <c r="BE53">
        <f t="shared" si="177"/>
        <v>325.44000000000005</v>
      </c>
      <c r="BF53">
        <f t="shared" si="178"/>
        <v>335.92</v>
      </c>
      <c r="BG53">
        <f t="shared" si="179"/>
        <v>266</v>
      </c>
      <c r="BH53">
        <f t="shared" si="180"/>
        <v>193.20000000000002</v>
      </c>
      <c r="BI53">
        <f t="shared" si="181"/>
        <v>180.94000000000003</v>
      </c>
      <c r="BJ53">
        <f t="shared" si="182"/>
        <v>5593.85</v>
      </c>
      <c r="BK53">
        <f t="shared" si="183"/>
        <v>-145.57163079438624</v>
      </c>
      <c r="BL53">
        <f t="shared" si="184"/>
        <v>38.949999999999996</v>
      </c>
      <c r="BM53">
        <f t="shared" si="185"/>
        <v>35.04</v>
      </c>
      <c r="BN53">
        <f t="shared" si="186"/>
        <v>32.480000000000004</v>
      </c>
      <c r="BO53">
        <f t="shared" si="187"/>
        <v>30.900000000000002</v>
      </c>
      <c r="BP53">
        <f t="shared" si="188"/>
        <v>31.04</v>
      </c>
      <c r="BQ53">
        <f t="shared" si="189"/>
        <v>27.44</v>
      </c>
      <c r="BR53">
        <f t="shared" si="190"/>
        <v>25.61</v>
      </c>
      <c r="BS53">
        <f t="shared" si="191"/>
        <v>24.36</v>
      </c>
      <c r="BT53">
        <f t="shared" si="192"/>
        <v>31.360000000000003</v>
      </c>
      <c r="BU53">
        <f t="shared" si="193"/>
        <v>27.599999999999998</v>
      </c>
      <c r="BV53">
        <f t="shared" si="194"/>
        <v>26.179999999999996</v>
      </c>
      <c r="BW53">
        <f t="shared" si="195"/>
        <v>25.799999999999997</v>
      </c>
      <c r="BX53">
        <f t="shared" si="196"/>
        <v>22.230000000000004</v>
      </c>
      <c r="BY53">
        <f t="shared" si="197"/>
        <v>20.16</v>
      </c>
      <c r="BZ53">
        <f t="shared" si="198"/>
        <v>22.799999999999997</v>
      </c>
      <c r="CA53">
        <f t="shared" si="199"/>
        <v>19.599999999999998</v>
      </c>
      <c r="CB53">
        <f t="shared" si="200"/>
        <v>15.600000000000001</v>
      </c>
      <c r="CC53">
        <f t="shared" si="201"/>
        <v>13.08</v>
      </c>
      <c r="CD53">
        <f t="shared" si="202"/>
        <v>470.23000000000013</v>
      </c>
      <c r="CE53">
        <f t="shared" si="203"/>
        <v>39.140281346415222</v>
      </c>
    </row>
    <row r="54" spans="4:83">
      <c r="D54">
        <f t="shared" si="124"/>
        <v>1554.9</v>
      </c>
      <c r="E54">
        <f t="shared" si="125"/>
        <v>1693.1999999999998</v>
      </c>
      <c r="F54">
        <f t="shared" si="126"/>
        <v>1580</v>
      </c>
      <c r="G54">
        <f t="shared" si="127"/>
        <v>1487.4</v>
      </c>
      <c r="H54">
        <f t="shared" si="128"/>
        <v>1668.3999999999999</v>
      </c>
      <c r="I54">
        <f t="shared" si="129"/>
        <v>1751.1999999999998</v>
      </c>
      <c r="J54">
        <f t="shared" si="130"/>
        <v>1860.1</v>
      </c>
      <c r="K54">
        <f t="shared" si="131"/>
        <v>1696.5</v>
      </c>
      <c r="L54">
        <f t="shared" si="132"/>
        <v>1670.3999999999999</v>
      </c>
      <c r="M54">
        <f t="shared" si="133"/>
        <v>1699.9</v>
      </c>
      <c r="N54">
        <f t="shared" si="134"/>
        <v>1528.8</v>
      </c>
      <c r="O54">
        <f t="shared" si="135"/>
        <v>1349.4</v>
      </c>
      <c r="P54">
        <f t="shared" si="136"/>
        <v>1441.8</v>
      </c>
      <c r="Q54">
        <f t="shared" si="137"/>
        <v>1153.4000000000001</v>
      </c>
      <c r="R54">
        <f t="shared" si="138"/>
        <v>715.5</v>
      </c>
      <c r="S54">
        <f t="shared" si="139"/>
        <v>622.29999999999995</v>
      </c>
      <c r="T54">
        <f t="shared" si="140"/>
        <v>729.6</v>
      </c>
      <c r="U54">
        <f t="shared" si="141"/>
        <v>539</v>
      </c>
      <c r="V54">
        <f t="shared" si="142"/>
        <v>24741.8</v>
      </c>
      <c r="W54">
        <f t="shared" si="143"/>
        <v>4547.955185458899</v>
      </c>
      <c r="X54">
        <f t="shared" si="144"/>
        <v>2136.39</v>
      </c>
      <c r="Y54">
        <f t="shared" si="145"/>
        <v>2756.0399999999995</v>
      </c>
      <c r="Z54">
        <f t="shared" si="146"/>
        <v>1274</v>
      </c>
      <c r="AA54">
        <f t="shared" si="147"/>
        <v>1386.9</v>
      </c>
      <c r="AB54">
        <f t="shared" si="148"/>
        <v>1478.28</v>
      </c>
      <c r="AC54">
        <f t="shared" si="149"/>
        <v>4473.5199999999995</v>
      </c>
      <c r="AD54">
        <f t="shared" si="150"/>
        <v>2405.5899999999997</v>
      </c>
      <c r="AE54">
        <f t="shared" si="151"/>
        <v>2408.25</v>
      </c>
      <c r="AF54">
        <f t="shared" si="152"/>
        <v>1180.8</v>
      </c>
      <c r="AG54">
        <f t="shared" si="153"/>
        <v>1995.95</v>
      </c>
      <c r="AH54">
        <f t="shared" si="154"/>
        <v>1314.04</v>
      </c>
      <c r="AI54">
        <f t="shared" si="155"/>
        <v>89.960000000000008</v>
      </c>
      <c r="AJ54">
        <f t="shared" si="156"/>
        <v>238.52</v>
      </c>
      <c r="AK54">
        <f t="shared" si="157"/>
        <v>415.54</v>
      </c>
      <c r="AL54">
        <f t="shared" si="158"/>
        <v>0</v>
      </c>
      <c r="AM54">
        <f t="shared" si="159"/>
        <v>0</v>
      </c>
      <c r="AN54">
        <f t="shared" si="160"/>
        <v>75.239999999999995</v>
      </c>
      <c r="AO54">
        <f t="shared" si="161"/>
        <v>0</v>
      </c>
      <c r="AP54">
        <f t="shared" si="162"/>
        <v>23629.020000000004</v>
      </c>
      <c r="AQ54">
        <f t="shared" si="163"/>
        <v>1717.7706218979272</v>
      </c>
      <c r="AR54">
        <f t="shared" si="164"/>
        <v>404.7</v>
      </c>
      <c r="AS54">
        <f t="shared" si="165"/>
        <v>389.64</v>
      </c>
      <c r="AT54">
        <f t="shared" si="166"/>
        <v>370</v>
      </c>
      <c r="AU54">
        <f t="shared" si="167"/>
        <v>387.93000000000006</v>
      </c>
      <c r="AV54">
        <f t="shared" si="168"/>
        <v>291</v>
      </c>
      <c r="AW54">
        <f t="shared" si="169"/>
        <v>280.58999999999997</v>
      </c>
      <c r="AX54">
        <f t="shared" si="170"/>
        <v>323.95</v>
      </c>
      <c r="AY54">
        <f t="shared" si="171"/>
        <v>351</v>
      </c>
      <c r="AZ54">
        <f t="shared" si="172"/>
        <v>297.59999999999997</v>
      </c>
      <c r="BA54">
        <f t="shared" si="173"/>
        <v>280.77</v>
      </c>
      <c r="BB54">
        <f t="shared" si="174"/>
        <v>322.14</v>
      </c>
      <c r="BC54">
        <f t="shared" si="175"/>
        <v>346</v>
      </c>
      <c r="BD54">
        <f t="shared" si="176"/>
        <v>336.42</v>
      </c>
      <c r="BE54">
        <f t="shared" si="177"/>
        <v>251.22000000000003</v>
      </c>
      <c r="BF54">
        <f t="shared" si="178"/>
        <v>283.5</v>
      </c>
      <c r="BG54">
        <f t="shared" si="179"/>
        <v>274.32</v>
      </c>
      <c r="BH54">
        <f t="shared" si="180"/>
        <v>192.66</v>
      </c>
      <c r="BI54">
        <f t="shared" si="181"/>
        <v>215.60000000000002</v>
      </c>
      <c r="BJ54">
        <f t="shared" si="182"/>
        <v>5599.04</v>
      </c>
      <c r="BK54">
        <f t="shared" si="183"/>
        <v>-127.40944157723678</v>
      </c>
      <c r="BL54">
        <f t="shared" si="184"/>
        <v>42.6</v>
      </c>
      <c r="BM54">
        <f t="shared" si="185"/>
        <v>32.64</v>
      </c>
      <c r="BN54">
        <f t="shared" si="186"/>
        <v>30</v>
      </c>
      <c r="BO54">
        <f t="shared" si="187"/>
        <v>34.17</v>
      </c>
      <c r="BP54">
        <f t="shared" si="188"/>
        <v>32.979999999999997</v>
      </c>
      <c r="BQ54">
        <f t="shared" si="189"/>
        <v>31.84</v>
      </c>
      <c r="BR54">
        <f t="shared" si="190"/>
        <v>29.259999999999994</v>
      </c>
      <c r="BS54">
        <f t="shared" si="191"/>
        <v>33.15</v>
      </c>
      <c r="BT54">
        <f t="shared" si="192"/>
        <v>26.88</v>
      </c>
      <c r="BU54">
        <f t="shared" si="193"/>
        <v>22.92</v>
      </c>
      <c r="BV54">
        <f t="shared" si="194"/>
        <v>23.66</v>
      </c>
      <c r="BW54">
        <f t="shared" si="195"/>
        <v>22.490000000000002</v>
      </c>
      <c r="BX54">
        <f t="shared" si="196"/>
        <v>21.36</v>
      </c>
      <c r="BY54">
        <f t="shared" si="197"/>
        <v>18.96</v>
      </c>
      <c r="BZ54">
        <f t="shared" si="198"/>
        <v>17.55</v>
      </c>
      <c r="CA54">
        <f t="shared" si="199"/>
        <v>16.509999999999998</v>
      </c>
      <c r="CB54">
        <f t="shared" si="200"/>
        <v>14.82</v>
      </c>
      <c r="CC54">
        <f t="shared" si="201"/>
        <v>15.399999999999999</v>
      </c>
      <c r="CD54">
        <f t="shared" si="202"/>
        <v>467.19</v>
      </c>
      <c r="CE54">
        <f t="shared" si="203"/>
        <v>36.637197181545865</v>
      </c>
    </row>
    <row r="55" spans="4:83">
      <c r="D55">
        <f t="shared" si="124"/>
        <v>1671.6</v>
      </c>
      <c r="E55">
        <f t="shared" si="125"/>
        <v>1757.3999999999999</v>
      </c>
      <c r="F55">
        <f t="shared" si="126"/>
        <v>1685.6000000000001</v>
      </c>
      <c r="G55">
        <f t="shared" si="127"/>
        <v>1773</v>
      </c>
      <c r="H55">
        <f t="shared" si="128"/>
        <v>1674.5</v>
      </c>
      <c r="I55">
        <f t="shared" si="129"/>
        <v>1764.0000000000002</v>
      </c>
      <c r="J55">
        <f t="shared" si="130"/>
        <v>1722.6000000000001</v>
      </c>
      <c r="K55">
        <f t="shared" si="131"/>
        <v>1682.1</v>
      </c>
      <c r="L55">
        <f t="shared" si="132"/>
        <v>1755</v>
      </c>
      <c r="M55">
        <f t="shared" si="133"/>
        <v>1453.2</v>
      </c>
      <c r="N55">
        <f t="shared" si="134"/>
        <v>1319.3</v>
      </c>
      <c r="O55">
        <f t="shared" si="135"/>
        <v>1408</v>
      </c>
      <c r="P55">
        <f t="shared" si="136"/>
        <v>1344.8</v>
      </c>
      <c r="Q55">
        <f t="shared" si="137"/>
        <v>1110</v>
      </c>
      <c r="R55">
        <f t="shared" si="138"/>
        <v>1410.3999999999999</v>
      </c>
      <c r="S55">
        <f t="shared" si="139"/>
        <v>964.80000000000007</v>
      </c>
      <c r="T55">
        <f t="shared" si="140"/>
        <v>714</v>
      </c>
      <c r="U55">
        <f t="shared" si="141"/>
        <v>686.7</v>
      </c>
      <c r="V55">
        <f t="shared" si="142"/>
        <v>25897</v>
      </c>
      <c r="W55">
        <f t="shared" si="143"/>
        <v>4322.3023069631163</v>
      </c>
      <c r="X55">
        <f t="shared" si="144"/>
        <v>1544.2399999999998</v>
      </c>
      <c r="Y55">
        <f t="shared" si="145"/>
        <v>1591.76</v>
      </c>
      <c r="Z55">
        <f t="shared" si="146"/>
        <v>1236.7600000000002</v>
      </c>
      <c r="AA55">
        <f t="shared" si="147"/>
        <v>2667.38</v>
      </c>
      <c r="AB55">
        <f t="shared" si="148"/>
        <v>983.03</v>
      </c>
      <c r="AC55">
        <f t="shared" si="149"/>
        <v>3361.4</v>
      </c>
      <c r="AD55">
        <f t="shared" si="150"/>
        <v>2556.1799999999998</v>
      </c>
      <c r="AE55">
        <f t="shared" si="151"/>
        <v>2182.9499999999998</v>
      </c>
      <c r="AF55">
        <f t="shared" si="152"/>
        <v>1017.9000000000001</v>
      </c>
      <c r="AG55">
        <f t="shared" si="153"/>
        <v>425.58000000000004</v>
      </c>
      <c r="AH55">
        <f t="shared" si="154"/>
        <v>714.75999999999988</v>
      </c>
      <c r="AI55">
        <f t="shared" si="155"/>
        <v>399.52000000000004</v>
      </c>
      <c r="AJ55">
        <f t="shared" si="156"/>
        <v>975.8</v>
      </c>
      <c r="AK55">
        <f t="shared" si="157"/>
        <v>13.32</v>
      </c>
      <c r="AL55">
        <f t="shared" si="158"/>
        <v>283.71999999999997</v>
      </c>
      <c r="AM55">
        <f t="shared" si="159"/>
        <v>57.62</v>
      </c>
      <c r="AN55">
        <f t="shared" si="160"/>
        <v>3.57</v>
      </c>
      <c r="AO55">
        <f t="shared" si="161"/>
        <v>0</v>
      </c>
      <c r="AP55">
        <f t="shared" si="162"/>
        <v>20015.490000000002</v>
      </c>
      <c r="AQ55">
        <f t="shared" si="163"/>
        <v>975.84909695240378</v>
      </c>
      <c r="AR55">
        <f t="shared" si="164"/>
        <v>320.39</v>
      </c>
      <c r="AS55">
        <f t="shared" si="165"/>
        <v>323.2</v>
      </c>
      <c r="AT55">
        <f t="shared" si="166"/>
        <v>321.44</v>
      </c>
      <c r="AU55">
        <f t="shared" si="167"/>
        <v>267.91999999999996</v>
      </c>
      <c r="AV55">
        <f t="shared" si="168"/>
        <v>332.92999999999995</v>
      </c>
      <c r="AW55">
        <f t="shared" si="169"/>
        <v>290.08000000000004</v>
      </c>
      <c r="AX55">
        <f t="shared" si="170"/>
        <v>304.92</v>
      </c>
      <c r="AY55">
        <f t="shared" si="171"/>
        <v>230.57999999999996</v>
      </c>
      <c r="AZ55">
        <f t="shared" si="172"/>
        <v>290.55</v>
      </c>
      <c r="BA55">
        <f t="shared" si="173"/>
        <v>380.6</v>
      </c>
      <c r="BB55">
        <f t="shared" si="174"/>
        <v>323.97999999999996</v>
      </c>
      <c r="BC55">
        <f t="shared" si="175"/>
        <v>364.32</v>
      </c>
      <c r="BD55">
        <f t="shared" si="176"/>
        <v>191.87999999999997</v>
      </c>
      <c r="BE55">
        <f t="shared" si="177"/>
        <v>325.60000000000002</v>
      </c>
      <c r="BF55">
        <f t="shared" si="178"/>
        <v>288.64</v>
      </c>
      <c r="BG55">
        <f t="shared" si="179"/>
        <v>265.32</v>
      </c>
      <c r="BH55">
        <f t="shared" si="180"/>
        <v>220.15</v>
      </c>
      <c r="BI55">
        <f t="shared" si="181"/>
        <v>198.38</v>
      </c>
      <c r="BJ55">
        <f t="shared" si="182"/>
        <v>5240.88</v>
      </c>
      <c r="BK55">
        <f t="shared" si="183"/>
        <v>-203.27488464179623</v>
      </c>
      <c r="BL55">
        <f t="shared" si="184"/>
        <v>29.849999999999998</v>
      </c>
      <c r="BM55">
        <f t="shared" si="185"/>
        <v>28.279999999999998</v>
      </c>
      <c r="BN55">
        <f t="shared" si="186"/>
        <v>31.360000000000003</v>
      </c>
      <c r="BO55">
        <f t="shared" si="187"/>
        <v>35.46</v>
      </c>
      <c r="BP55">
        <f t="shared" si="188"/>
        <v>33.489999999999995</v>
      </c>
      <c r="BQ55">
        <f t="shared" si="189"/>
        <v>31.360000000000003</v>
      </c>
      <c r="BR55">
        <f t="shared" si="190"/>
        <v>19.8</v>
      </c>
      <c r="BS55">
        <f t="shared" si="191"/>
        <v>24.57</v>
      </c>
      <c r="BT55">
        <f t="shared" si="192"/>
        <v>25.35</v>
      </c>
      <c r="BU55">
        <f t="shared" si="193"/>
        <v>24.22</v>
      </c>
      <c r="BV55">
        <f t="shared" si="194"/>
        <v>23.38</v>
      </c>
      <c r="BW55">
        <f t="shared" si="195"/>
        <v>22.880000000000003</v>
      </c>
      <c r="BX55">
        <f t="shared" si="196"/>
        <v>18.04</v>
      </c>
      <c r="BY55">
        <f t="shared" si="197"/>
        <v>20.72</v>
      </c>
      <c r="BZ55">
        <f t="shared" si="198"/>
        <v>21.32</v>
      </c>
      <c r="CA55">
        <f t="shared" si="199"/>
        <v>17.420000000000002</v>
      </c>
      <c r="CB55">
        <f t="shared" si="200"/>
        <v>15.47</v>
      </c>
      <c r="CC55">
        <f t="shared" si="201"/>
        <v>15.26</v>
      </c>
      <c r="CD55">
        <f t="shared" si="202"/>
        <v>438.23</v>
      </c>
      <c r="CE55">
        <f t="shared" si="203"/>
        <v>29.658716173931207</v>
      </c>
    </row>
    <row r="56" spans="4:83">
      <c r="D56">
        <f t="shared" si="124"/>
        <v>943</v>
      </c>
      <c r="E56">
        <f t="shared" si="125"/>
        <v>926.40000000000009</v>
      </c>
      <c r="F56">
        <f t="shared" si="126"/>
        <v>1497.3</v>
      </c>
      <c r="G56">
        <f t="shared" si="127"/>
        <v>1547.8</v>
      </c>
      <c r="H56">
        <f t="shared" si="128"/>
        <v>1722</v>
      </c>
      <c r="I56">
        <f t="shared" si="129"/>
        <v>1627.4</v>
      </c>
      <c r="J56">
        <f t="shared" si="130"/>
        <v>1676.7</v>
      </c>
      <c r="K56">
        <f t="shared" si="131"/>
        <v>1694.2</v>
      </c>
      <c r="L56">
        <f t="shared" si="132"/>
        <v>1357.1999999999998</v>
      </c>
      <c r="M56">
        <f t="shared" si="133"/>
        <v>1632</v>
      </c>
      <c r="N56">
        <f t="shared" si="134"/>
        <v>1332.1000000000001</v>
      </c>
      <c r="O56">
        <f t="shared" si="135"/>
        <v>1333.8000000000002</v>
      </c>
      <c r="P56">
        <f t="shared" si="136"/>
        <v>1271.4000000000001</v>
      </c>
      <c r="Q56">
        <f t="shared" si="137"/>
        <v>1299.6000000000001</v>
      </c>
      <c r="R56">
        <f t="shared" si="138"/>
        <v>1410.3999999999999</v>
      </c>
      <c r="S56">
        <f t="shared" si="139"/>
        <v>666.7</v>
      </c>
      <c r="T56">
        <f t="shared" si="140"/>
        <v>583.20000000000005</v>
      </c>
      <c r="U56">
        <f t="shared" si="141"/>
        <v>391.3</v>
      </c>
      <c r="V56">
        <f t="shared" si="142"/>
        <v>22912.500000000004</v>
      </c>
      <c r="W56">
        <f t="shared" si="143"/>
        <v>4244.2026919552336</v>
      </c>
      <c r="X56">
        <f t="shared" si="144"/>
        <v>1232.8</v>
      </c>
      <c r="Y56">
        <f t="shared" si="145"/>
        <v>492.15000000000003</v>
      </c>
      <c r="Z56">
        <f t="shared" si="146"/>
        <v>451.36</v>
      </c>
      <c r="AA56">
        <f t="shared" si="147"/>
        <v>1244.78</v>
      </c>
      <c r="AB56">
        <f t="shared" si="148"/>
        <v>2860.2</v>
      </c>
      <c r="AC56">
        <f t="shared" si="149"/>
        <v>366.68000000000006</v>
      </c>
      <c r="AD56">
        <f t="shared" si="150"/>
        <v>2355.66</v>
      </c>
      <c r="AE56">
        <f t="shared" si="151"/>
        <v>914.07999999999993</v>
      </c>
      <c r="AF56">
        <f t="shared" si="152"/>
        <v>461.09999999999997</v>
      </c>
      <c r="AG56">
        <f t="shared" si="153"/>
        <v>1077.1199999999999</v>
      </c>
      <c r="AH56">
        <f t="shared" si="154"/>
        <v>1039.73</v>
      </c>
      <c r="AI56">
        <f t="shared" si="155"/>
        <v>1159.3800000000001</v>
      </c>
      <c r="AJ56">
        <f t="shared" si="156"/>
        <v>215.16</v>
      </c>
      <c r="AK56">
        <f t="shared" si="157"/>
        <v>574.56000000000006</v>
      </c>
      <c r="AL56">
        <f t="shared" si="158"/>
        <v>1539.3999999999999</v>
      </c>
      <c r="AM56">
        <f t="shared" si="159"/>
        <v>0</v>
      </c>
      <c r="AN56">
        <f t="shared" si="160"/>
        <v>0</v>
      </c>
      <c r="AO56">
        <f t="shared" si="161"/>
        <v>0</v>
      </c>
      <c r="AP56">
        <f t="shared" si="162"/>
        <v>15984.16</v>
      </c>
      <c r="AQ56">
        <f t="shared" si="163"/>
        <v>-134.66583818397527</v>
      </c>
      <c r="AR56">
        <f t="shared" si="164"/>
        <v>499.09999999999997</v>
      </c>
      <c r="AS56">
        <f t="shared" si="165"/>
        <v>470.92</v>
      </c>
      <c r="AT56">
        <f t="shared" si="166"/>
        <v>392.77000000000004</v>
      </c>
      <c r="AU56">
        <f t="shared" si="167"/>
        <v>414.2</v>
      </c>
      <c r="AV56">
        <f t="shared" si="168"/>
        <v>346.5</v>
      </c>
      <c r="AW56">
        <f t="shared" si="169"/>
        <v>412</v>
      </c>
      <c r="AX56">
        <f t="shared" si="170"/>
        <v>399.51</v>
      </c>
      <c r="AY56">
        <f t="shared" si="171"/>
        <v>262.01</v>
      </c>
      <c r="AZ56">
        <f t="shared" si="172"/>
        <v>389.75999999999993</v>
      </c>
      <c r="BA56">
        <f t="shared" si="173"/>
        <v>316.8</v>
      </c>
      <c r="BB56">
        <f t="shared" si="174"/>
        <v>247.39000000000001</v>
      </c>
      <c r="BC56">
        <f t="shared" si="175"/>
        <v>297.54000000000002</v>
      </c>
      <c r="BD56">
        <f t="shared" si="176"/>
        <v>335.78000000000003</v>
      </c>
      <c r="BE56">
        <f t="shared" si="177"/>
        <v>336.87</v>
      </c>
      <c r="BF56">
        <f t="shared" si="178"/>
        <v>283.8</v>
      </c>
      <c r="BG56">
        <f t="shared" si="179"/>
        <v>238.43000000000004</v>
      </c>
      <c r="BH56">
        <f t="shared" si="180"/>
        <v>212.76000000000002</v>
      </c>
      <c r="BI56">
        <f t="shared" si="181"/>
        <v>182.91</v>
      </c>
      <c r="BJ56">
        <f t="shared" si="182"/>
        <v>6039.05</v>
      </c>
      <c r="BK56">
        <f t="shared" si="183"/>
        <v>-200.32386191643135</v>
      </c>
      <c r="BL56">
        <f t="shared" si="184"/>
        <v>46</v>
      </c>
      <c r="BM56">
        <f t="shared" si="185"/>
        <v>34.74</v>
      </c>
      <c r="BN56">
        <f t="shared" si="186"/>
        <v>32.549999999999997</v>
      </c>
      <c r="BO56">
        <f t="shared" si="187"/>
        <v>37.06</v>
      </c>
      <c r="BP56">
        <f t="shared" si="188"/>
        <v>35.699999999999996</v>
      </c>
      <c r="BQ56">
        <f t="shared" si="189"/>
        <v>39.14</v>
      </c>
      <c r="BR56">
        <f t="shared" si="190"/>
        <v>33.119999999999997</v>
      </c>
      <c r="BS56">
        <f t="shared" si="191"/>
        <v>25.61</v>
      </c>
      <c r="BT56">
        <f t="shared" si="192"/>
        <v>24.359999999999996</v>
      </c>
      <c r="BU56">
        <f t="shared" si="193"/>
        <v>23.04</v>
      </c>
      <c r="BV56">
        <f t="shared" si="194"/>
        <v>20.76</v>
      </c>
      <c r="BW56">
        <f t="shared" si="195"/>
        <v>23.94</v>
      </c>
      <c r="BX56">
        <f t="shared" si="196"/>
        <v>22.82</v>
      </c>
      <c r="BY56">
        <f t="shared" si="197"/>
        <v>22.230000000000004</v>
      </c>
      <c r="BZ56">
        <f t="shared" si="198"/>
        <v>18.920000000000002</v>
      </c>
      <c r="CA56">
        <f t="shared" si="199"/>
        <v>15.82</v>
      </c>
      <c r="CB56">
        <f t="shared" si="200"/>
        <v>15.12</v>
      </c>
      <c r="CC56">
        <f t="shared" si="201"/>
        <v>12.739999999999998</v>
      </c>
      <c r="CD56">
        <f t="shared" si="202"/>
        <v>483.67000000000007</v>
      </c>
      <c r="CE56">
        <f t="shared" si="203"/>
        <v>38.299613082782201</v>
      </c>
    </row>
    <row r="57" spans="4:83">
      <c r="D57">
        <f t="shared" si="124"/>
        <v>989.8</v>
      </c>
      <c r="E57">
        <f t="shared" si="125"/>
        <v>1522.5</v>
      </c>
      <c r="F57">
        <f t="shared" si="126"/>
        <v>1517</v>
      </c>
      <c r="G57">
        <f t="shared" si="127"/>
        <v>1720</v>
      </c>
      <c r="H57">
        <f t="shared" si="128"/>
        <v>1717</v>
      </c>
      <c r="I57">
        <f t="shared" si="129"/>
        <v>1687.8</v>
      </c>
      <c r="J57">
        <f t="shared" si="130"/>
        <v>1797.8</v>
      </c>
      <c r="K57">
        <f t="shared" si="131"/>
        <v>1829.1000000000001</v>
      </c>
      <c r="L57">
        <f t="shared" si="132"/>
        <v>1737</v>
      </c>
      <c r="M57">
        <f t="shared" si="133"/>
        <v>1774.5</v>
      </c>
      <c r="N57">
        <f t="shared" si="134"/>
        <v>1766.3999999999999</v>
      </c>
      <c r="O57">
        <f t="shared" si="135"/>
        <v>1602</v>
      </c>
      <c r="P57">
        <f t="shared" si="136"/>
        <v>1548.6</v>
      </c>
      <c r="Q57">
        <f t="shared" si="137"/>
        <v>1117.3999999999999</v>
      </c>
      <c r="R57">
        <f t="shared" si="138"/>
        <v>1185.5999999999999</v>
      </c>
      <c r="S57">
        <f t="shared" si="139"/>
        <v>990</v>
      </c>
      <c r="T57">
        <f t="shared" si="140"/>
        <v>1232</v>
      </c>
      <c r="U57">
        <f t="shared" si="141"/>
        <v>630</v>
      </c>
      <c r="V57">
        <f t="shared" si="142"/>
        <v>26364.5</v>
      </c>
      <c r="W57">
        <f t="shared" si="143"/>
        <v>5063.8181874923666</v>
      </c>
      <c r="X57">
        <f t="shared" si="144"/>
        <v>945.3599999999999</v>
      </c>
      <c r="Y57">
        <f t="shared" si="145"/>
        <v>1849.33</v>
      </c>
      <c r="Z57">
        <f t="shared" si="146"/>
        <v>996.30000000000007</v>
      </c>
      <c r="AA57">
        <f t="shared" si="147"/>
        <v>2352</v>
      </c>
      <c r="AB57">
        <f t="shared" si="148"/>
        <v>1102.92</v>
      </c>
      <c r="AC57">
        <f t="shared" si="149"/>
        <v>4813.1399999999994</v>
      </c>
      <c r="AD57">
        <f t="shared" si="150"/>
        <v>1826.0800000000002</v>
      </c>
      <c r="AE57">
        <f t="shared" si="151"/>
        <v>2522.5500000000002</v>
      </c>
      <c r="AF57">
        <f t="shared" si="152"/>
        <v>3863.86</v>
      </c>
      <c r="AG57">
        <f t="shared" si="153"/>
        <v>2406.3000000000002</v>
      </c>
      <c r="AH57">
        <f t="shared" si="154"/>
        <v>2711.0399999999995</v>
      </c>
      <c r="AI57">
        <f t="shared" si="155"/>
        <v>2023.2</v>
      </c>
      <c r="AJ57">
        <f t="shared" si="156"/>
        <v>2991.06</v>
      </c>
      <c r="AK57">
        <f t="shared" si="157"/>
        <v>110.22999999999999</v>
      </c>
      <c r="AL57">
        <f t="shared" si="158"/>
        <v>66.88</v>
      </c>
      <c r="AM57">
        <f t="shared" si="159"/>
        <v>0</v>
      </c>
      <c r="AN57">
        <f t="shared" si="160"/>
        <v>46.2</v>
      </c>
      <c r="AO57">
        <f t="shared" si="161"/>
        <v>73.5</v>
      </c>
      <c r="AP57">
        <f t="shared" si="162"/>
        <v>30699.950000000004</v>
      </c>
      <c r="AQ57">
        <f t="shared" si="163"/>
        <v>3320.5618843706397</v>
      </c>
      <c r="AR57">
        <f t="shared" si="164"/>
        <v>424.2</v>
      </c>
      <c r="AS57">
        <f t="shared" si="165"/>
        <v>294.35000000000002</v>
      </c>
      <c r="AT57">
        <f t="shared" si="166"/>
        <v>397.7</v>
      </c>
      <c r="AU57">
        <f t="shared" si="167"/>
        <v>264</v>
      </c>
      <c r="AV57">
        <f t="shared" si="168"/>
        <v>337.34</v>
      </c>
      <c r="AW57">
        <f t="shared" si="169"/>
        <v>300.7</v>
      </c>
      <c r="AX57">
        <f t="shared" si="170"/>
        <v>298.95999999999998</v>
      </c>
      <c r="AY57">
        <f t="shared" si="171"/>
        <v>265.32</v>
      </c>
      <c r="AZ57">
        <f t="shared" si="172"/>
        <v>243.18</v>
      </c>
      <c r="BA57">
        <f t="shared" si="173"/>
        <v>329.54999999999995</v>
      </c>
      <c r="BB57">
        <f t="shared" si="174"/>
        <v>218.88</v>
      </c>
      <c r="BC57">
        <f t="shared" si="175"/>
        <v>219.6</v>
      </c>
      <c r="BD57">
        <f t="shared" si="176"/>
        <v>179.22</v>
      </c>
      <c r="BE57">
        <f t="shared" si="177"/>
        <v>326.16000000000003</v>
      </c>
      <c r="BF57">
        <f t="shared" si="178"/>
        <v>310.08</v>
      </c>
      <c r="BG57">
        <f t="shared" si="179"/>
        <v>271.92</v>
      </c>
      <c r="BH57">
        <f t="shared" si="180"/>
        <v>291.06</v>
      </c>
      <c r="BI57">
        <f t="shared" si="181"/>
        <v>187.95</v>
      </c>
      <c r="BJ57">
        <f t="shared" si="182"/>
        <v>5160.17</v>
      </c>
      <c r="BK57">
        <f t="shared" si="183"/>
        <v>-155.56393207635153</v>
      </c>
      <c r="BL57">
        <f t="shared" si="184"/>
        <v>38.379999999999995</v>
      </c>
      <c r="BM57">
        <f t="shared" si="185"/>
        <v>30.450000000000003</v>
      </c>
      <c r="BN57">
        <f t="shared" si="186"/>
        <v>34.85</v>
      </c>
      <c r="BO57">
        <f t="shared" si="187"/>
        <v>40</v>
      </c>
      <c r="BP57">
        <f t="shared" si="188"/>
        <v>28.279999999999998</v>
      </c>
      <c r="BQ57">
        <f t="shared" si="189"/>
        <v>32.979999999999997</v>
      </c>
      <c r="BR57">
        <f t="shared" si="190"/>
        <v>32.32</v>
      </c>
      <c r="BS57">
        <f t="shared" si="191"/>
        <v>32.160000000000004</v>
      </c>
      <c r="BT57">
        <f t="shared" si="192"/>
        <v>27.02</v>
      </c>
      <c r="BU57">
        <f t="shared" si="193"/>
        <v>29.25</v>
      </c>
      <c r="BV57">
        <f t="shared" si="194"/>
        <v>28.799999999999997</v>
      </c>
      <c r="BW57">
        <f t="shared" si="195"/>
        <v>21.599999999999998</v>
      </c>
      <c r="BX57">
        <f t="shared" si="196"/>
        <v>20.88</v>
      </c>
      <c r="BY57">
        <f t="shared" si="197"/>
        <v>19.63</v>
      </c>
      <c r="BZ57">
        <f t="shared" si="198"/>
        <v>19.759999999999998</v>
      </c>
      <c r="CA57">
        <f t="shared" si="199"/>
        <v>19.799999999999997</v>
      </c>
      <c r="CB57">
        <f t="shared" si="200"/>
        <v>18.48</v>
      </c>
      <c r="CC57">
        <f t="shared" si="201"/>
        <v>13.65</v>
      </c>
      <c r="CD57">
        <f t="shared" si="202"/>
        <v>488.29</v>
      </c>
      <c r="CE57">
        <f t="shared" si="203"/>
        <v>38.661764824781969</v>
      </c>
    </row>
    <row r="58" spans="4:83">
      <c r="D58">
        <f t="shared" si="124"/>
        <v>1711.3999999999999</v>
      </c>
      <c r="E58">
        <f t="shared" si="125"/>
        <v>1504</v>
      </c>
      <c r="F58">
        <f t="shared" si="126"/>
        <v>1711.3999999999999</v>
      </c>
      <c r="G58">
        <f t="shared" si="127"/>
        <v>1689.6</v>
      </c>
      <c r="H58">
        <f t="shared" si="128"/>
        <v>1790.9999999999998</v>
      </c>
      <c r="I58">
        <f t="shared" si="129"/>
        <v>1771.1</v>
      </c>
      <c r="J58">
        <f t="shared" si="130"/>
        <v>1742.4</v>
      </c>
      <c r="K58">
        <f t="shared" si="131"/>
        <v>1719.0000000000002</v>
      </c>
      <c r="L58">
        <f t="shared" si="132"/>
        <v>1803.2</v>
      </c>
      <c r="M58">
        <f t="shared" si="133"/>
        <v>1696.5</v>
      </c>
      <c r="N58">
        <f t="shared" si="134"/>
        <v>1707.1999999999998</v>
      </c>
      <c r="O58">
        <f t="shared" si="135"/>
        <v>1692</v>
      </c>
      <c r="P58">
        <f t="shared" si="136"/>
        <v>1320</v>
      </c>
      <c r="Q58">
        <f t="shared" si="137"/>
        <v>1170.3999999999999</v>
      </c>
      <c r="R58">
        <f t="shared" si="138"/>
        <v>1230</v>
      </c>
      <c r="S58">
        <f t="shared" si="139"/>
        <v>963.6</v>
      </c>
      <c r="T58">
        <f t="shared" si="140"/>
        <v>768.59999999999991</v>
      </c>
      <c r="U58">
        <f t="shared" si="141"/>
        <v>631.29999999999995</v>
      </c>
      <c r="V58">
        <f t="shared" si="142"/>
        <v>26622.699999999997</v>
      </c>
      <c r="W58">
        <f t="shared" si="143"/>
        <v>4624.200747939939</v>
      </c>
      <c r="X58">
        <f t="shared" si="144"/>
        <v>2035.7699999999998</v>
      </c>
      <c r="Y58">
        <f t="shared" si="145"/>
        <v>1513.4</v>
      </c>
      <c r="Z58">
        <f t="shared" si="146"/>
        <v>2095.4699999999998</v>
      </c>
      <c r="AA58">
        <f t="shared" si="147"/>
        <v>2071.6799999999998</v>
      </c>
      <c r="AB58">
        <f t="shared" si="148"/>
        <v>2376.06</v>
      </c>
      <c r="AC58">
        <f t="shared" si="149"/>
        <v>1944.23</v>
      </c>
      <c r="AD58">
        <f t="shared" si="150"/>
        <v>552.41999999999996</v>
      </c>
      <c r="AE58">
        <f t="shared" si="151"/>
        <v>4616.47</v>
      </c>
      <c r="AF58">
        <f t="shared" si="152"/>
        <v>1534.68</v>
      </c>
      <c r="AG58">
        <f t="shared" si="153"/>
        <v>768.3</v>
      </c>
      <c r="AH58">
        <f t="shared" si="154"/>
        <v>1237.7199999999998</v>
      </c>
      <c r="AI58">
        <f t="shared" si="155"/>
        <v>2977.92</v>
      </c>
      <c r="AJ58">
        <f t="shared" si="156"/>
        <v>0</v>
      </c>
      <c r="AK58">
        <f t="shared" si="157"/>
        <v>27.36</v>
      </c>
      <c r="AL58">
        <f t="shared" si="158"/>
        <v>285</v>
      </c>
      <c r="AM58">
        <f t="shared" si="159"/>
        <v>0</v>
      </c>
      <c r="AN58">
        <f t="shared" si="160"/>
        <v>0</v>
      </c>
      <c r="AO58">
        <f t="shared" si="161"/>
        <v>0</v>
      </c>
      <c r="AP58">
        <f t="shared" si="162"/>
        <v>24036.480000000003</v>
      </c>
      <c r="AQ58">
        <f t="shared" si="163"/>
        <v>2117.9714755222085</v>
      </c>
      <c r="AR58">
        <f t="shared" si="164"/>
        <v>248.74999999999997</v>
      </c>
      <c r="AS58">
        <f t="shared" si="165"/>
        <v>355.32</v>
      </c>
      <c r="AT58">
        <f t="shared" si="166"/>
        <v>288.54999999999995</v>
      </c>
      <c r="AU58">
        <f t="shared" si="167"/>
        <v>293.76</v>
      </c>
      <c r="AV58">
        <f t="shared" si="168"/>
        <v>242.77999999999997</v>
      </c>
      <c r="AW58">
        <f t="shared" si="169"/>
        <v>352.22999999999996</v>
      </c>
      <c r="AX58">
        <f t="shared" si="170"/>
        <v>293.04000000000002</v>
      </c>
      <c r="AY58">
        <f t="shared" si="171"/>
        <v>208.19000000000003</v>
      </c>
      <c r="AZ58">
        <f t="shared" si="172"/>
        <v>321.44</v>
      </c>
      <c r="BA58">
        <f t="shared" si="173"/>
        <v>370.5</v>
      </c>
      <c r="BB58">
        <f t="shared" si="174"/>
        <v>327.85999999999996</v>
      </c>
      <c r="BC58">
        <f t="shared" si="175"/>
        <v>268.84000000000003</v>
      </c>
      <c r="BD58">
        <f t="shared" si="176"/>
        <v>356.40000000000003</v>
      </c>
      <c r="BE58">
        <f t="shared" si="177"/>
        <v>328.32</v>
      </c>
      <c r="BF58">
        <f t="shared" si="178"/>
        <v>285</v>
      </c>
      <c r="BG58">
        <f t="shared" si="179"/>
        <v>289.08</v>
      </c>
      <c r="BH58">
        <f t="shared" si="180"/>
        <v>240.33999999999997</v>
      </c>
      <c r="BI58">
        <f t="shared" si="181"/>
        <v>201.16</v>
      </c>
      <c r="BJ58">
        <f t="shared" si="182"/>
        <v>5271.56</v>
      </c>
      <c r="BK58">
        <f t="shared" si="183"/>
        <v>-213.65529427027644</v>
      </c>
      <c r="BL58">
        <f t="shared" si="184"/>
        <v>31.84</v>
      </c>
      <c r="BM58">
        <f t="shared" si="185"/>
        <v>30.080000000000002</v>
      </c>
      <c r="BN58">
        <f t="shared" si="186"/>
        <v>27.859999999999996</v>
      </c>
      <c r="BO58">
        <f t="shared" si="187"/>
        <v>26.88</v>
      </c>
      <c r="BP58">
        <f t="shared" si="188"/>
        <v>31.84</v>
      </c>
      <c r="BQ58">
        <f t="shared" si="189"/>
        <v>29.849999999999998</v>
      </c>
      <c r="BR58">
        <f t="shared" si="190"/>
        <v>27.72</v>
      </c>
      <c r="BS58">
        <f t="shared" si="191"/>
        <v>34.380000000000003</v>
      </c>
      <c r="BT58">
        <f t="shared" si="192"/>
        <v>27.44</v>
      </c>
      <c r="BU58">
        <f t="shared" si="193"/>
        <v>29.25</v>
      </c>
      <c r="BV58">
        <f t="shared" si="194"/>
        <v>25.22</v>
      </c>
      <c r="BW58">
        <f t="shared" si="195"/>
        <v>22.56</v>
      </c>
      <c r="BX58">
        <f t="shared" si="196"/>
        <v>21.45</v>
      </c>
      <c r="BY58">
        <f t="shared" si="197"/>
        <v>21.279999999999998</v>
      </c>
      <c r="BZ58">
        <f t="shared" si="198"/>
        <v>19.5</v>
      </c>
      <c r="CA58">
        <f t="shared" si="199"/>
        <v>17.52</v>
      </c>
      <c r="CB58">
        <f t="shared" si="200"/>
        <v>15.86</v>
      </c>
      <c r="CC58">
        <f t="shared" si="201"/>
        <v>14.979999999999999</v>
      </c>
      <c r="CD58">
        <f t="shared" si="202"/>
        <v>455.51</v>
      </c>
      <c r="CE58">
        <f t="shared" si="203"/>
        <v>36.916603311781827</v>
      </c>
    </row>
    <row r="59" spans="4:83">
      <c r="D59">
        <f t="shared" si="124"/>
        <v>844.6</v>
      </c>
      <c r="E59">
        <f t="shared" si="125"/>
        <v>1491</v>
      </c>
      <c r="F59">
        <f t="shared" si="126"/>
        <v>1652.3999999999999</v>
      </c>
      <c r="G59">
        <f t="shared" si="127"/>
        <v>1569.5</v>
      </c>
      <c r="H59">
        <f t="shared" si="128"/>
        <v>1776.4999999999998</v>
      </c>
      <c r="I59">
        <f t="shared" si="129"/>
        <v>1722</v>
      </c>
      <c r="J59">
        <f t="shared" si="130"/>
        <v>1702.8</v>
      </c>
      <c r="K59">
        <f t="shared" si="131"/>
        <v>1809.0000000000002</v>
      </c>
      <c r="L59">
        <f t="shared" si="132"/>
        <v>1812.3999999999999</v>
      </c>
      <c r="M59">
        <f t="shared" si="133"/>
        <v>1809.0000000000002</v>
      </c>
      <c r="N59">
        <f t="shared" si="134"/>
        <v>1764.0000000000002</v>
      </c>
      <c r="O59">
        <f t="shared" si="135"/>
        <v>1804.1999999999998</v>
      </c>
      <c r="P59">
        <f t="shared" si="136"/>
        <v>1484.2</v>
      </c>
      <c r="Q59">
        <f t="shared" si="137"/>
        <v>1166.3999999999999</v>
      </c>
      <c r="R59">
        <f t="shared" si="138"/>
        <v>1020.5</v>
      </c>
      <c r="S59">
        <f t="shared" si="139"/>
        <v>864.6</v>
      </c>
      <c r="T59">
        <f t="shared" si="140"/>
        <v>793.8</v>
      </c>
      <c r="U59">
        <f t="shared" si="141"/>
        <v>648.90000000000009</v>
      </c>
      <c r="V59">
        <f t="shared" si="142"/>
        <v>25735.800000000003</v>
      </c>
      <c r="W59">
        <f t="shared" si="143"/>
        <v>5265.8023520659472</v>
      </c>
      <c r="X59">
        <f t="shared" si="144"/>
        <v>931.12000000000012</v>
      </c>
      <c r="Y59">
        <f t="shared" si="145"/>
        <v>1329.3</v>
      </c>
      <c r="Z59">
        <f t="shared" si="146"/>
        <v>1723.8</v>
      </c>
      <c r="AA59">
        <f t="shared" si="147"/>
        <v>877.19999999999993</v>
      </c>
      <c r="AB59">
        <f t="shared" si="148"/>
        <v>1845.4699999999998</v>
      </c>
      <c r="AC59">
        <f t="shared" si="149"/>
        <v>3089.35</v>
      </c>
      <c r="AD59">
        <f t="shared" si="150"/>
        <v>1665.1799999999998</v>
      </c>
      <c r="AE59">
        <f t="shared" si="151"/>
        <v>4229.04</v>
      </c>
      <c r="AF59">
        <f t="shared" si="152"/>
        <v>1940.4499999999998</v>
      </c>
      <c r="AG59">
        <f t="shared" si="153"/>
        <v>713.55000000000007</v>
      </c>
      <c r="AH59">
        <f t="shared" si="154"/>
        <v>860.44</v>
      </c>
      <c r="AI59">
        <f t="shared" si="155"/>
        <v>2122.36</v>
      </c>
      <c r="AJ59">
        <f t="shared" si="156"/>
        <v>1511.3500000000001</v>
      </c>
      <c r="AK59">
        <f t="shared" si="157"/>
        <v>71.28</v>
      </c>
      <c r="AL59">
        <f t="shared" si="158"/>
        <v>1.57</v>
      </c>
      <c r="AM59">
        <f t="shared" si="159"/>
        <v>3.9299999999999997</v>
      </c>
      <c r="AN59">
        <f t="shared" si="160"/>
        <v>1.26</v>
      </c>
      <c r="AO59">
        <f t="shared" si="161"/>
        <v>10.3</v>
      </c>
      <c r="AP59">
        <f t="shared" si="162"/>
        <v>22926.949999999993</v>
      </c>
      <c r="AQ59">
        <f t="shared" si="163"/>
        <v>3287.7893388923349</v>
      </c>
      <c r="AR59">
        <f t="shared" si="164"/>
        <v>519.12</v>
      </c>
      <c r="AS59">
        <f t="shared" si="165"/>
        <v>308.7</v>
      </c>
      <c r="AT59">
        <f t="shared" si="166"/>
        <v>316.2</v>
      </c>
      <c r="AU59">
        <f t="shared" si="167"/>
        <v>453.65000000000003</v>
      </c>
      <c r="AV59">
        <f t="shared" si="168"/>
        <v>261.25</v>
      </c>
      <c r="AW59">
        <f t="shared" si="169"/>
        <v>209.1</v>
      </c>
      <c r="AX59">
        <f t="shared" si="170"/>
        <v>350.46</v>
      </c>
      <c r="AY59">
        <f t="shared" si="171"/>
        <v>323.61000000000007</v>
      </c>
      <c r="AZ59">
        <f t="shared" si="172"/>
        <v>238.36999999999998</v>
      </c>
      <c r="BA59">
        <f t="shared" si="173"/>
        <v>335.67</v>
      </c>
      <c r="BB59">
        <f t="shared" si="174"/>
        <v>343</v>
      </c>
      <c r="BC59">
        <f t="shared" si="175"/>
        <v>285.17999999999995</v>
      </c>
      <c r="BD59">
        <f t="shared" si="176"/>
        <v>351.14</v>
      </c>
      <c r="BE59">
        <f t="shared" si="177"/>
        <v>351.53999999999996</v>
      </c>
      <c r="BF59">
        <f t="shared" si="178"/>
        <v>329.7</v>
      </c>
      <c r="BG59">
        <f t="shared" si="179"/>
        <v>259.38</v>
      </c>
      <c r="BH59">
        <f t="shared" si="180"/>
        <v>236.88</v>
      </c>
      <c r="BI59">
        <f t="shared" si="181"/>
        <v>178.19000000000003</v>
      </c>
      <c r="BJ59">
        <f t="shared" si="182"/>
        <v>5651.1399999999994</v>
      </c>
      <c r="BK59">
        <f t="shared" si="183"/>
        <v>76.907390621916164</v>
      </c>
      <c r="BL59">
        <f t="shared" si="184"/>
        <v>45.320000000000007</v>
      </c>
      <c r="BM59">
        <f t="shared" si="185"/>
        <v>35.699999999999996</v>
      </c>
      <c r="BN59">
        <f t="shared" si="186"/>
        <v>32.64</v>
      </c>
      <c r="BO59">
        <f t="shared" si="187"/>
        <v>40.85</v>
      </c>
      <c r="BP59">
        <f t="shared" si="188"/>
        <v>35.529999999999994</v>
      </c>
      <c r="BQ59">
        <f t="shared" si="189"/>
        <v>32.800000000000004</v>
      </c>
      <c r="BR59">
        <f t="shared" si="190"/>
        <v>29.700000000000003</v>
      </c>
      <c r="BS59">
        <f t="shared" si="191"/>
        <v>30.150000000000002</v>
      </c>
      <c r="BT59">
        <f t="shared" si="192"/>
        <v>29.549999999999997</v>
      </c>
      <c r="BU59">
        <f t="shared" si="193"/>
        <v>28.14</v>
      </c>
      <c r="BV59">
        <f t="shared" si="194"/>
        <v>25.480000000000004</v>
      </c>
      <c r="BW59">
        <f t="shared" si="195"/>
        <v>38.799999999999997</v>
      </c>
      <c r="BX59">
        <f t="shared" si="196"/>
        <v>25.34</v>
      </c>
      <c r="BY59">
        <f t="shared" si="197"/>
        <v>22.679999999999996</v>
      </c>
      <c r="BZ59">
        <f t="shared" si="198"/>
        <v>23.549999999999997</v>
      </c>
      <c r="CA59">
        <f t="shared" si="199"/>
        <v>19.649999999999999</v>
      </c>
      <c r="CB59">
        <f t="shared" si="200"/>
        <v>17.639999999999997</v>
      </c>
      <c r="CC59">
        <f t="shared" si="201"/>
        <v>13.39</v>
      </c>
      <c r="CD59">
        <f t="shared" si="202"/>
        <v>526.91</v>
      </c>
      <c r="CE59">
        <f t="shared" si="203"/>
        <v>50.652764030601993</v>
      </c>
    </row>
    <row r="60" spans="4:83">
      <c r="D60">
        <f t="shared" si="124"/>
        <v>1660.5</v>
      </c>
      <c r="E60">
        <f t="shared" si="125"/>
        <v>1771.6000000000001</v>
      </c>
      <c r="F60">
        <f t="shared" si="126"/>
        <v>1786.4</v>
      </c>
      <c r="G60">
        <f t="shared" si="127"/>
        <v>1847.3</v>
      </c>
      <c r="H60">
        <f t="shared" si="128"/>
        <v>1829.1000000000001</v>
      </c>
      <c r="I60">
        <f t="shared" si="129"/>
        <v>1876.8</v>
      </c>
      <c r="J60">
        <f t="shared" si="130"/>
        <v>1850.6999999999998</v>
      </c>
      <c r="K60">
        <f t="shared" si="131"/>
        <v>1792.7</v>
      </c>
      <c r="L60">
        <f t="shared" si="132"/>
        <v>1735.5</v>
      </c>
      <c r="M60">
        <f t="shared" si="133"/>
        <v>1663.1999999999998</v>
      </c>
      <c r="N60">
        <f t="shared" si="134"/>
        <v>1419.3000000000002</v>
      </c>
      <c r="O60">
        <f t="shared" si="135"/>
        <v>1419.6</v>
      </c>
      <c r="P60">
        <f t="shared" si="136"/>
        <v>1384</v>
      </c>
      <c r="Q60">
        <f t="shared" si="137"/>
        <v>1504.5</v>
      </c>
      <c r="R60">
        <f t="shared" si="138"/>
        <v>1504.8000000000002</v>
      </c>
      <c r="S60">
        <f t="shared" si="139"/>
        <v>1369.3999999999999</v>
      </c>
      <c r="T60">
        <f t="shared" si="140"/>
        <v>918</v>
      </c>
      <c r="U60">
        <f t="shared" si="141"/>
        <v>873.30000000000007</v>
      </c>
      <c r="V60">
        <f t="shared" si="142"/>
        <v>28206.699999999997</v>
      </c>
      <c r="W60">
        <f t="shared" si="143"/>
        <v>4606.3172211386591</v>
      </c>
      <c r="X60">
        <f t="shared" si="144"/>
        <v>1603.1000000000001</v>
      </c>
      <c r="Y60">
        <f t="shared" si="145"/>
        <v>2465.8200000000002</v>
      </c>
      <c r="Z60">
        <f t="shared" si="146"/>
        <v>911.47</v>
      </c>
      <c r="AA60">
        <f t="shared" si="147"/>
        <v>3154.6200000000003</v>
      </c>
      <c r="AB60">
        <f t="shared" si="148"/>
        <v>1384.89</v>
      </c>
      <c r="AC60">
        <f t="shared" si="149"/>
        <v>2951.8799999999997</v>
      </c>
      <c r="AD60">
        <f t="shared" si="150"/>
        <v>2328.2999999999997</v>
      </c>
      <c r="AE60">
        <f t="shared" si="151"/>
        <v>1818.31</v>
      </c>
      <c r="AF60">
        <f t="shared" si="152"/>
        <v>670.8</v>
      </c>
      <c r="AG60">
        <f t="shared" si="153"/>
        <v>2169.7199999999998</v>
      </c>
      <c r="AH60">
        <f t="shared" si="154"/>
        <v>470.25000000000006</v>
      </c>
      <c r="AI60">
        <f t="shared" si="155"/>
        <v>593.18999999999994</v>
      </c>
      <c r="AJ60">
        <f t="shared" si="156"/>
        <v>249.12</v>
      </c>
      <c r="AK60">
        <f t="shared" si="157"/>
        <v>562.86</v>
      </c>
      <c r="AL60">
        <f t="shared" si="158"/>
        <v>191.52</v>
      </c>
      <c r="AM60">
        <f t="shared" si="159"/>
        <v>113.55999999999999</v>
      </c>
      <c r="AN60">
        <f t="shared" si="160"/>
        <v>27</v>
      </c>
      <c r="AO60">
        <f t="shared" si="161"/>
        <v>0</v>
      </c>
      <c r="AP60">
        <f t="shared" si="162"/>
        <v>21666.41</v>
      </c>
      <c r="AQ60">
        <f t="shared" si="163"/>
        <v>664.33908998726611</v>
      </c>
      <c r="AR60">
        <f t="shared" si="164"/>
        <v>395.65000000000003</v>
      </c>
      <c r="AS60">
        <f t="shared" si="165"/>
        <v>278.10000000000002</v>
      </c>
      <c r="AT60">
        <f t="shared" si="166"/>
        <v>408.03000000000003</v>
      </c>
      <c r="AU60">
        <f t="shared" si="167"/>
        <v>298.40999999999997</v>
      </c>
      <c r="AV60">
        <f t="shared" si="168"/>
        <v>361.8</v>
      </c>
      <c r="AW60">
        <f t="shared" si="169"/>
        <v>352.92</v>
      </c>
      <c r="AX60">
        <f t="shared" si="170"/>
        <v>288.54999999999995</v>
      </c>
      <c r="AY60">
        <f t="shared" si="171"/>
        <v>311.26</v>
      </c>
      <c r="AZ60">
        <f t="shared" si="172"/>
        <v>354.9</v>
      </c>
      <c r="BA60">
        <f t="shared" si="173"/>
        <v>287.27999999999997</v>
      </c>
      <c r="BB60">
        <f t="shared" si="174"/>
        <v>321.48</v>
      </c>
      <c r="BC60">
        <f t="shared" si="175"/>
        <v>332.92999999999995</v>
      </c>
      <c r="BD60">
        <f t="shared" si="176"/>
        <v>349.46</v>
      </c>
      <c r="BE60">
        <f t="shared" si="177"/>
        <v>290.27999999999997</v>
      </c>
      <c r="BF60">
        <f t="shared" si="178"/>
        <v>251.37</v>
      </c>
      <c r="BG60">
        <f t="shared" si="179"/>
        <v>252.17</v>
      </c>
      <c r="BH60">
        <f t="shared" si="180"/>
        <v>244.35000000000002</v>
      </c>
      <c r="BI60">
        <f t="shared" si="181"/>
        <v>222.63000000000002</v>
      </c>
      <c r="BJ60">
        <f t="shared" si="182"/>
        <v>5601.5700000000006</v>
      </c>
      <c r="BK60">
        <f t="shared" si="183"/>
        <v>-217.47595440775316</v>
      </c>
      <c r="BL60">
        <f t="shared" si="184"/>
        <v>41</v>
      </c>
      <c r="BM60">
        <f t="shared" si="185"/>
        <v>37.080000000000005</v>
      </c>
      <c r="BN60">
        <f t="shared" si="186"/>
        <v>34.51</v>
      </c>
      <c r="BO60">
        <f t="shared" si="187"/>
        <v>38.57</v>
      </c>
      <c r="BP60">
        <f t="shared" si="188"/>
        <v>36.180000000000007</v>
      </c>
      <c r="BQ60">
        <f t="shared" si="189"/>
        <v>34.68</v>
      </c>
      <c r="BR60">
        <f t="shared" si="190"/>
        <v>29.849999999999998</v>
      </c>
      <c r="BS60">
        <f t="shared" si="191"/>
        <v>29.549999999999997</v>
      </c>
      <c r="BT60">
        <f t="shared" si="192"/>
        <v>29.25</v>
      </c>
      <c r="BU60">
        <f t="shared" si="193"/>
        <v>30.24</v>
      </c>
      <c r="BV60">
        <f t="shared" si="194"/>
        <v>27.360000000000003</v>
      </c>
      <c r="BW60">
        <f t="shared" si="195"/>
        <v>23.659999999999997</v>
      </c>
      <c r="BX60">
        <f t="shared" si="196"/>
        <v>24.22</v>
      </c>
      <c r="BY60">
        <f t="shared" si="197"/>
        <v>23.01</v>
      </c>
      <c r="BZ60">
        <f t="shared" si="198"/>
        <v>23.94</v>
      </c>
      <c r="CA60">
        <f t="shared" si="199"/>
        <v>20.04</v>
      </c>
      <c r="CB60">
        <f t="shared" si="200"/>
        <v>18.899999999999999</v>
      </c>
      <c r="CC60">
        <f t="shared" si="201"/>
        <v>15.990000000000002</v>
      </c>
      <c r="CD60">
        <f t="shared" si="202"/>
        <v>518.03000000000009</v>
      </c>
      <c r="CE60">
        <f t="shared" si="203"/>
        <v>38.646556669884987</v>
      </c>
    </row>
    <row r="61" spans="4:83">
      <c r="D61">
        <f t="shared" si="124"/>
        <v>1182.5999999999999</v>
      </c>
      <c r="E61">
        <f t="shared" si="125"/>
        <v>1226.3999999999999</v>
      </c>
      <c r="F61">
        <f t="shared" si="126"/>
        <v>1299.6000000000001</v>
      </c>
      <c r="G61">
        <f t="shared" si="127"/>
        <v>1664</v>
      </c>
      <c r="H61">
        <f t="shared" si="128"/>
        <v>1722.6000000000001</v>
      </c>
      <c r="I61">
        <f t="shared" si="129"/>
        <v>1738.8</v>
      </c>
      <c r="J61">
        <f t="shared" si="130"/>
        <v>1786.4</v>
      </c>
      <c r="K61">
        <f t="shared" si="131"/>
        <v>1560.4</v>
      </c>
      <c r="L61">
        <f t="shared" si="132"/>
        <v>1285.1999999999998</v>
      </c>
      <c r="M61">
        <f t="shared" si="133"/>
        <v>1462.5</v>
      </c>
      <c r="N61">
        <f t="shared" si="134"/>
        <v>1632</v>
      </c>
      <c r="O61">
        <f t="shared" si="135"/>
        <v>1487.5</v>
      </c>
      <c r="P61">
        <f t="shared" si="136"/>
        <v>1384</v>
      </c>
      <c r="Q61">
        <f t="shared" si="137"/>
        <v>1248</v>
      </c>
      <c r="R61">
        <f t="shared" si="138"/>
        <v>1343</v>
      </c>
      <c r="S61">
        <f t="shared" si="139"/>
        <v>889.6</v>
      </c>
      <c r="T61">
        <f t="shared" si="140"/>
        <v>797.30000000000007</v>
      </c>
      <c r="U61">
        <f t="shared" si="141"/>
        <v>837.5</v>
      </c>
      <c r="V61">
        <f t="shared" si="142"/>
        <v>24547.399999999998</v>
      </c>
      <c r="W61">
        <f t="shared" si="143"/>
        <v>4452.5192183560121</v>
      </c>
      <c r="X61">
        <f t="shared" si="144"/>
        <v>267.17999999999995</v>
      </c>
      <c r="Y61">
        <f t="shared" si="145"/>
        <v>738.03</v>
      </c>
      <c r="Z61">
        <f t="shared" si="146"/>
        <v>2250.36</v>
      </c>
      <c r="AA61">
        <f t="shared" si="147"/>
        <v>1647.3600000000001</v>
      </c>
      <c r="AB61">
        <f t="shared" si="148"/>
        <v>1049.4000000000001</v>
      </c>
      <c r="AC61">
        <f t="shared" si="149"/>
        <v>1856.79</v>
      </c>
      <c r="AD61">
        <f t="shared" si="150"/>
        <v>2371.04</v>
      </c>
      <c r="AE61">
        <f t="shared" si="151"/>
        <v>2904.6</v>
      </c>
      <c r="AF61">
        <f t="shared" si="152"/>
        <v>45.359999999999992</v>
      </c>
      <c r="AG61">
        <f t="shared" si="153"/>
        <v>524.54999999999995</v>
      </c>
      <c r="AH61">
        <f t="shared" si="154"/>
        <v>794.88</v>
      </c>
      <c r="AI61">
        <f t="shared" si="155"/>
        <v>374.5</v>
      </c>
      <c r="AJ61">
        <f t="shared" si="156"/>
        <v>8.65</v>
      </c>
      <c r="AK61">
        <f t="shared" si="157"/>
        <v>560.04</v>
      </c>
      <c r="AL61">
        <f t="shared" si="158"/>
        <v>181.89999999999998</v>
      </c>
      <c r="AM61">
        <f t="shared" si="159"/>
        <v>154.29</v>
      </c>
      <c r="AN61">
        <f t="shared" si="160"/>
        <v>5.95</v>
      </c>
      <c r="AO61">
        <f t="shared" si="161"/>
        <v>160</v>
      </c>
      <c r="AP61">
        <f t="shared" si="162"/>
        <v>15894.88</v>
      </c>
      <c r="AQ61">
        <f t="shared" si="163"/>
        <v>1217.5864359076061</v>
      </c>
      <c r="AR61">
        <f t="shared" si="164"/>
        <v>451.14</v>
      </c>
      <c r="AS61">
        <f t="shared" si="165"/>
        <v>492.74999999999994</v>
      </c>
      <c r="AT61">
        <f t="shared" si="166"/>
        <v>401.28000000000003</v>
      </c>
      <c r="AU61">
        <f t="shared" si="167"/>
        <v>249.60000000000002</v>
      </c>
      <c r="AV61">
        <f t="shared" si="168"/>
        <v>267.3</v>
      </c>
      <c r="AW61">
        <f t="shared" si="169"/>
        <v>372.59999999999997</v>
      </c>
      <c r="AX61">
        <f t="shared" si="170"/>
        <v>383.66999999999996</v>
      </c>
      <c r="AY61">
        <f t="shared" si="171"/>
        <v>344.04</v>
      </c>
      <c r="AZ61">
        <f t="shared" si="172"/>
        <v>442.25999999999993</v>
      </c>
      <c r="BA61">
        <f t="shared" si="173"/>
        <v>345.15</v>
      </c>
      <c r="BB61">
        <f t="shared" si="174"/>
        <v>311.03999999999996</v>
      </c>
      <c r="BC61">
        <f t="shared" si="175"/>
        <v>318.5</v>
      </c>
      <c r="BD61">
        <f t="shared" si="176"/>
        <v>375.41</v>
      </c>
      <c r="BE61">
        <f t="shared" si="177"/>
        <v>291.71999999999997</v>
      </c>
      <c r="BF61">
        <f t="shared" si="178"/>
        <v>289</v>
      </c>
      <c r="BG61">
        <f t="shared" si="179"/>
        <v>255.76</v>
      </c>
      <c r="BH61">
        <f t="shared" si="180"/>
        <v>215.39000000000001</v>
      </c>
      <c r="BI61">
        <f t="shared" si="181"/>
        <v>207.50000000000003</v>
      </c>
      <c r="BJ61">
        <f t="shared" si="182"/>
        <v>6014.1100000000006</v>
      </c>
      <c r="BK61">
        <f t="shared" si="183"/>
        <v>-264.09801707919036</v>
      </c>
      <c r="BL61">
        <f t="shared" si="184"/>
        <v>43.8</v>
      </c>
      <c r="BM61">
        <f t="shared" si="185"/>
        <v>43.8</v>
      </c>
      <c r="BN61">
        <f t="shared" si="186"/>
        <v>38.76</v>
      </c>
      <c r="BO61">
        <f t="shared" si="187"/>
        <v>27.040000000000003</v>
      </c>
      <c r="BP61">
        <f t="shared" si="188"/>
        <v>31.680000000000003</v>
      </c>
      <c r="BQ61">
        <f t="shared" si="189"/>
        <v>33.119999999999997</v>
      </c>
      <c r="BR61">
        <f t="shared" si="190"/>
        <v>32.480000000000004</v>
      </c>
      <c r="BS61">
        <f t="shared" si="191"/>
        <v>33.840000000000003</v>
      </c>
      <c r="BT61">
        <f t="shared" si="192"/>
        <v>32.129999999999995</v>
      </c>
      <c r="BU61">
        <f t="shared" si="193"/>
        <v>25.35</v>
      </c>
      <c r="BV61">
        <f t="shared" si="194"/>
        <v>28.799999999999997</v>
      </c>
      <c r="BW61">
        <f t="shared" si="195"/>
        <v>26.25</v>
      </c>
      <c r="BX61">
        <f t="shared" si="196"/>
        <v>25.950000000000003</v>
      </c>
      <c r="BY61">
        <f t="shared" si="197"/>
        <v>21.84</v>
      </c>
      <c r="BZ61">
        <f t="shared" si="198"/>
        <v>18.700000000000003</v>
      </c>
      <c r="CA61">
        <f t="shared" si="199"/>
        <v>18.07</v>
      </c>
      <c r="CB61">
        <f t="shared" si="200"/>
        <v>16.66</v>
      </c>
      <c r="CC61">
        <f t="shared" si="201"/>
        <v>16.25</v>
      </c>
      <c r="CD61">
        <f t="shared" si="202"/>
        <v>514.52</v>
      </c>
      <c r="CE61">
        <f t="shared" si="203"/>
        <v>40.698927477314406</v>
      </c>
    </row>
    <row r="62" spans="4:83">
      <c r="D62">
        <f t="shared" si="124"/>
        <v>1165.8000000000002</v>
      </c>
      <c r="E62">
        <f t="shared" si="125"/>
        <v>1517</v>
      </c>
      <c r="F62">
        <f t="shared" si="126"/>
        <v>1671.6</v>
      </c>
      <c r="G62">
        <f t="shared" si="127"/>
        <v>1824.5</v>
      </c>
      <c r="H62">
        <f t="shared" si="128"/>
        <v>1742.4</v>
      </c>
      <c r="I62">
        <f t="shared" si="129"/>
        <v>1713.8999999999999</v>
      </c>
      <c r="J62">
        <f t="shared" si="130"/>
        <v>1838.2</v>
      </c>
      <c r="K62">
        <f t="shared" si="131"/>
        <v>1771.1</v>
      </c>
      <c r="L62">
        <f t="shared" si="132"/>
        <v>1655.4</v>
      </c>
      <c r="M62">
        <f t="shared" si="133"/>
        <v>1514.7</v>
      </c>
      <c r="N62">
        <f t="shared" si="134"/>
        <v>1224</v>
      </c>
      <c r="O62">
        <f t="shared" si="135"/>
        <v>1179.2</v>
      </c>
      <c r="P62">
        <f t="shared" si="136"/>
        <v>1414.1</v>
      </c>
      <c r="Q62">
        <f t="shared" si="137"/>
        <v>1139.6000000000001</v>
      </c>
      <c r="R62">
        <f t="shared" si="138"/>
        <v>902.80000000000007</v>
      </c>
      <c r="S62">
        <f t="shared" si="139"/>
        <v>1072.8</v>
      </c>
      <c r="T62">
        <f t="shared" si="140"/>
        <v>944.69999999999993</v>
      </c>
      <c r="U62">
        <f t="shared" si="141"/>
        <v>661.2</v>
      </c>
      <c r="V62">
        <f t="shared" si="142"/>
        <v>24952.999999999996</v>
      </c>
      <c r="W62">
        <f t="shared" si="143"/>
        <v>4532.5686955890369</v>
      </c>
      <c r="X62">
        <f t="shared" si="144"/>
        <v>1451.2200000000003</v>
      </c>
      <c r="Y62">
        <f t="shared" si="145"/>
        <v>2119.7000000000003</v>
      </c>
      <c r="Z62">
        <f t="shared" si="146"/>
        <v>3426.7799999999997</v>
      </c>
      <c r="AA62">
        <f t="shared" si="147"/>
        <v>1385.8</v>
      </c>
      <c r="AB62">
        <f t="shared" si="148"/>
        <v>1146.42</v>
      </c>
      <c r="AC62">
        <f t="shared" si="149"/>
        <v>829.37</v>
      </c>
      <c r="AD62">
        <f t="shared" si="150"/>
        <v>2280.58</v>
      </c>
      <c r="AE62">
        <f t="shared" si="151"/>
        <v>1476.58</v>
      </c>
      <c r="AF62">
        <f t="shared" si="152"/>
        <v>2326.86</v>
      </c>
      <c r="AG62">
        <f t="shared" si="153"/>
        <v>661.9799999999999</v>
      </c>
      <c r="AH62">
        <f t="shared" si="154"/>
        <v>20.399999999999999</v>
      </c>
      <c r="AI62">
        <f t="shared" si="155"/>
        <v>93.28</v>
      </c>
      <c r="AJ62">
        <f t="shared" si="156"/>
        <v>841.3</v>
      </c>
      <c r="AK62">
        <f t="shared" si="157"/>
        <v>1.54</v>
      </c>
      <c r="AL62">
        <f t="shared" si="158"/>
        <v>0</v>
      </c>
      <c r="AM62">
        <f t="shared" si="159"/>
        <v>192.21</v>
      </c>
      <c r="AN62">
        <f t="shared" si="160"/>
        <v>9.8699999999999992</v>
      </c>
      <c r="AO62">
        <f t="shared" si="161"/>
        <v>43.32</v>
      </c>
      <c r="AP62">
        <f t="shared" si="162"/>
        <v>18307.21</v>
      </c>
      <c r="AQ62">
        <f t="shared" si="163"/>
        <v>1835.1702544413322</v>
      </c>
      <c r="AR62">
        <f t="shared" si="164"/>
        <v>379.89</v>
      </c>
      <c r="AS62">
        <f t="shared" si="165"/>
        <v>373.09999999999997</v>
      </c>
      <c r="AT62">
        <f t="shared" si="166"/>
        <v>282.58</v>
      </c>
      <c r="AU62">
        <f t="shared" si="167"/>
        <v>299.3</v>
      </c>
      <c r="AV62">
        <f t="shared" si="168"/>
        <v>429.66</v>
      </c>
      <c r="AW62">
        <f t="shared" si="169"/>
        <v>311.26</v>
      </c>
      <c r="AX62">
        <f t="shared" si="170"/>
        <v>305.02</v>
      </c>
      <c r="AY62">
        <f t="shared" si="171"/>
        <v>364.17</v>
      </c>
      <c r="AZ62">
        <f t="shared" si="172"/>
        <v>381.3</v>
      </c>
      <c r="BA62">
        <f t="shared" si="173"/>
        <v>435.71</v>
      </c>
      <c r="BB62">
        <f t="shared" si="174"/>
        <v>385.9</v>
      </c>
      <c r="BC62">
        <f t="shared" si="175"/>
        <v>408.32</v>
      </c>
      <c r="BD62">
        <f t="shared" si="176"/>
        <v>279.23999999999995</v>
      </c>
      <c r="BE62">
        <f t="shared" si="177"/>
        <v>324.94000000000005</v>
      </c>
      <c r="BF62">
        <f t="shared" si="178"/>
        <v>335.96</v>
      </c>
      <c r="BG62">
        <f t="shared" si="179"/>
        <v>266.70999999999998</v>
      </c>
      <c r="BH62">
        <f t="shared" si="180"/>
        <v>256.62</v>
      </c>
      <c r="BI62">
        <f t="shared" si="181"/>
        <v>197.22000000000003</v>
      </c>
      <c r="BJ62">
        <f t="shared" si="182"/>
        <v>6016.9</v>
      </c>
      <c r="BK62">
        <f t="shared" si="183"/>
        <v>-212.76001775771414</v>
      </c>
      <c r="BL62">
        <f t="shared" si="184"/>
        <v>38.19</v>
      </c>
      <c r="BM62">
        <f t="shared" si="185"/>
        <v>38.949999999999996</v>
      </c>
      <c r="BN62">
        <f t="shared" si="186"/>
        <v>33.83</v>
      </c>
      <c r="BO62">
        <f t="shared" si="187"/>
        <v>36.9</v>
      </c>
      <c r="BP62">
        <f t="shared" si="188"/>
        <v>33.660000000000004</v>
      </c>
      <c r="BQ62">
        <f t="shared" si="189"/>
        <v>35.46</v>
      </c>
      <c r="BR62">
        <f t="shared" si="190"/>
        <v>34.339999999999996</v>
      </c>
      <c r="BS62">
        <f t="shared" si="191"/>
        <v>35.82</v>
      </c>
      <c r="BT62">
        <f t="shared" si="192"/>
        <v>31.62</v>
      </c>
      <c r="BU62">
        <f t="shared" si="193"/>
        <v>31.79</v>
      </c>
      <c r="BV62">
        <f t="shared" si="194"/>
        <v>28.9</v>
      </c>
      <c r="BW62">
        <f t="shared" si="195"/>
        <v>24.64</v>
      </c>
      <c r="BX62">
        <f t="shared" si="196"/>
        <v>23.27</v>
      </c>
      <c r="BY62">
        <f t="shared" si="197"/>
        <v>21.56</v>
      </c>
      <c r="BZ62">
        <f t="shared" si="198"/>
        <v>20.72</v>
      </c>
      <c r="CA62">
        <f t="shared" si="199"/>
        <v>19.37</v>
      </c>
      <c r="CB62">
        <f t="shared" si="200"/>
        <v>19.739999999999998</v>
      </c>
      <c r="CC62">
        <f t="shared" si="201"/>
        <v>14.82</v>
      </c>
      <c r="CD62">
        <f t="shared" si="202"/>
        <v>523.58000000000004</v>
      </c>
      <c r="CE62">
        <f t="shared" si="203"/>
        <v>41.284923207625354</v>
      </c>
    </row>
    <row r="63" spans="4:83">
      <c r="D63">
        <f t="shared" si="124"/>
        <v>1471.8</v>
      </c>
      <c r="E63">
        <f t="shared" si="125"/>
        <v>1575</v>
      </c>
      <c r="F63">
        <f t="shared" si="126"/>
        <v>1640.1000000000001</v>
      </c>
      <c r="G63">
        <f t="shared" si="127"/>
        <v>1684.9</v>
      </c>
      <c r="H63">
        <f t="shared" si="128"/>
        <v>1733.6</v>
      </c>
      <c r="I63">
        <f t="shared" si="129"/>
        <v>1731.3</v>
      </c>
      <c r="J63">
        <f t="shared" si="130"/>
        <v>1713.8999999999999</v>
      </c>
      <c r="K63">
        <f t="shared" si="131"/>
        <v>1683</v>
      </c>
      <c r="L63">
        <f t="shared" si="132"/>
        <v>1763</v>
      </c>
      <c r="M63">
        <f t="shared" si="133"/>
        <v>1666.0000000000002</v>
      </c>
      <c r="N63">
        <f t="shared" si="134"/>
        <v>1506.6000000000001</v>
      </c>
      <c r="O63">
        <f t="shared" si="135"/>
        <v>1448</v>
      </c>
      <c r="P63">
        <f t="shared" si="136"/>
        <v>1448</v>
      </c>
      <c r="Q63">
        <f t="shared" si="137"/>
        <v>1319.3</v>
      </c>
      <c r="R63">
        <f t="shared" si="138"/>
        <v>1337.6000000000001</v>
      </c>
      <c r="S63">
        <f t="shared" si="139"/>
        <v>823.5</v>
      </c>
      <c r="T63">
        <f t="shared" si="140"/>
        <v>694.4</v>
      </c>
      <c r="U63">
        <f t="shared" si="141"/>
        <v>548.79999999999995</v>
      </c>
      <c r="V63">
        <f t="shared" si="142"/>
        <v>25788.799999999999</v>
      </c>
      <c r="W63">
        <f t="shared" si="143"/>
        <v>4512.0572126107891</v>
      </c>
      <c r="X63">
        <f t="shared" si="144"/>
        <v>836.25</v>
      </c>
      <c r="Y63">
        <f t="shared" si="145"/>
        <v>1167.6000000000001</v>
      </c>
      <c r="Z63">
        <f t="shared" si="146"/>
        <v>877.56000000000006</v>
      </c>
      <c r="AA63">
        <f t="shared" si="147"/>
        <v>3010.4900000000002</v>
      </c>
      <c r="AB63">
        <f t="shared" si="148"/>
        <v>2155.1799999999998</v>
      </c>
      <c r="AC63">
        <f t="shared" si="149"/>
        <v>1558.1699999999998</v>
      </c>
      <c r="AD63">
        <f t="shared" si="150"/>
        <v>2365.9699999999998</v>
      </c>
      <c r="AE63">
        <f t="shared" si="151"/>
        <v>712.80000000000007</v>
      </c>
      <c r="AF63">
        <f t="shared" si="152"/>
        <v>772.85</v>
      </c>
      <c r="AG63">
        <f t="shared" si="153"/>
        <v>795.7600000000001</v>
      </c>
      <c r="AH63">
        <f t="shared" si="154"/>
        <v>399.90000000000003</v>
      </c>
      <c r="AI63">
        <f t="shared" si="155"/>
        <v>171.95000000000002</v>
      </c>
      <c r="AJ63">
        <f t="shared" si="156"/>
        <v>412.68000000000006</v>
      </c>
      <c r="AK63">
        <f t="shared" si="157"/>
        <v>73.48</v>
      </c>
      <c r="AL63">
        <f t="shared" si="158"/>
        <v>197.12</v>
      </c>
      <c r="AM63">
        <f t="shared" si="159"/>
        <v>0</v>
      </c>
      <c r="AN63">
        <f t="shared" si="160"/>
        <v>0</v>
      </c>
      <c r="AO63">
        <f t="shared" si="161"/>
        <v>0</v>
      </c>
      <c r="AP63">
        <f t="shared" si="162"/>
        <v>15507.76</v>
      </c>
      <c r="AQ63">
        <f t="shared" si="163"/>
        <v>-30.605140814875419</v>
      </c>
      <c r="AR63">
        <f t="shared" si="164"/>
        <v>450.46</v>
      </c>
      <c r="AS63">
        <f t="shared" si="165"/>
        <v>344.4</v>
      </c>
      <c r="AT63">
        <f t="shared" si="166"/>
        <v>340.8</v>
      </c>
      <c r="AU63">
        <f t="shared" si="167"/>
        <v>276.08</v>
      </c>
      <c r="AV63">
        <f t="shared" si="168"/>
        <v>303.38</v>
      </c>
      <c r="AW63">
        <f t="shared" si="169"/>
        <v>332.33</v>
      </c>
      <c r="AX63">
        <f t="shared" si="170"/>
        <v>258.07</v>
      </c>
      <c r="AY63">
        <f t="shared" si="171"/>
        <v>289.08</v>
      </c>
      <c r="AZ63">
        <f t="shared" si="172"/>
        <v>385.40000000000003</v>
      </c>
      <c r="BA63">
        <f t="shared" si="173"/>
        <v>319.48</v>
      </c>
      <c r="BB63">
        <f t="shared" si="174"/>
        <v>412.92</v>
      </c>
      <c r="BC63">
        <f t="shared" si="175"/>
        <v>343.90000000000003</v>
      </c>
      <c r="BD63">
        <f t="shared" si="176"/>
        <v>343.90000000000003</v>
      </c>
      <c r="BE63">
        <f t="shared" si="177"/>
        <v>330.66</v>
      </c>
      <c r="BF63">
        <f t="shared" si="178"/>
        <v>306.24</v>
      </c>
      <c r="BG63">
        <f t="shared" si="179"/>
        <v>278.10000000000002</v>
      </c>
      <c r="BH63">
        <f t="shared" si="180"/>
        <v>252.95999999999998</v>
      </c>
      <c r="BI63">
        <f t="shared" si="181"/>
        <v>226.23999999999998</v>
      </c>
      <c r="BJ63">
        <f t="shared" si="182"/>
        <v>5794.4</v>
      </c>
      <c r="BK63">
        <f t="shared" si="183"/>
        <v>-203.39433889735727</v>
      </c>
      <c r="BL63">
        <f t="shared" si="184"/>
        <v>40.14</v>
      </c>
      <c r="BM63">
        <f t="shared" si="185"/>
        <v>39.9</v>
      </c>
      <c r="BN63">
        <f t="shared" si="186"/>
        <v>38.340000000000003</v>
      </c>
      <c r="BO63">
        <f t="shared" si="187"/>
        <v>34.51</v>
      </c>
      <c r="BP63">
        <f t="shared" si="188"/>
        <v>37.43</v>
      </c>
      <c r="BQ63">
        <f t="shared" si="189"/>
        <v>29.849999999999998</v>
      </c>
      <c r="BR63">
        <f t="shared" si="190"/>
        <v>29.549999999999997</v>
      </c>
      <c r="BS63">
        <f t="shared" si="191"/>
        <v>29.700000000000003</v>
      </c>
      <c r="BT63">
        <f t="shared" si="192"/>
        <v>24.599999999999998</v>
      </c>
      <c r="BU63">
        <f t="shared" si="193"/>
        <v>23.52</v>
      </c>
      <c r="BV63">
        <f t="shared" si="194"/>
        <v>27.900000000000002</v>
      </c>
      <c r="BW63">
        <f t="shared" si="195"/>
        <v>23.53</v>
      </c>
      <c r="BX63">
        <f t="shared" si="196"/>
        <v>21.720000000000002</v>
      </c>
      <c r="BY63">
        <f t="shared" si="197"/>
        <v>20.04</v>
      </c>
      <c r="BZ63">
        <f t="shared" si="198"/>
        <v>21.12</v>
      </c>
      <c r="CA63">
        <f t="shared" si="199"/>
        <v>20.25</v>
      </c>
      <c r="CB63">
        <f t="shared" si="200"/>
        <v>18.600000000000001</v>
      </c>
      <c r="CC63">
        <f t="shared" si="201"/>
        <v>16.799999999999997</v>
      </c>
      <c r="CD63">
        <f t="shared" si="202"/>
        <v>497.5</v>
      </c>
      <c r="CE63">
        <f t="shared" si="203"/>
        <v>30.352956311516863</v>
      </c>
    </row>
    <row r="64" spans="4:83">
      <c r="D64">
        <f t="shared" si="124"/>
        <v>1656</v>
      </c>
      <c r="E64">
        <f t="shared" si="125"/>
        <v>1652.3999999999999</v>
      </c>
      <c r="F64">
        <f t="shared" si="126"/>
        <v>1648.2</v>
      </c>
      <c r="G64">
        <f t="shared" si="127"/>
        <v>1628.1000000000001</v>
      </c>
      <c r="H64">
        <f t="shared" si="128"/>
        <v>1728.6000000000001</v>
      </c>
      <c r="I64">
        <f t="shared" si="129"/>
        <v>1782</v>
      </c>
      <c r="J64">
        <f t="shared" si="130"/>
        <v>1818</v>
      </c>
      <c r="K64">
        <f t="shared" si="131"/>
        <v>1657.5</v>
      </c>
      <c r="L64">
        <f t="shared" si="132"/>
        <v>1716</v>
      </c>
      <c r="M64">
        <f t="shared" si="133"/>
        <v>1670.3999999999999</v>
      </c>
      <c r="N64">
        <f t="shared" si="134"/>
        <v>1566.4</v>
      </c>
      <c r="O64">
        <f t="shared" si="135"/>
        <v>1404</v>
      </c>
      <c r="P64">
        <f t="shared" si="136"/>
        <v>1378.3</v>
      </c>
      <c r="Q64">
        <f t="shared" si="137"/>
        <v>1339.8</v>
      </c>
      <c r="R64">
        <f t="shared" si="138"/>
        <v>994.5</v>
      </c>
      <c r="S64">
        <f t="shared" si="139"/>
        <v>986</v>
      </c>
      <c r="T64">
        <f t="shared" si="140"/>
        <v>739.19999999999993</v>
      </c>
      <c r="U64">
        <f t="shared" si="141"/>
        <v>583.20000000000005</v>
      </c>
      <c r="V64">
        <f t="shared" si="142"/>
        <v>25948.600000000002</v>
      </c>
      <c r="W64">
        <f t="shared" si="143"/>
        <v>4459.3927364553001</v>
      </c>
      <c r="X64">
        <f t="shared" si="144"/>
        <v>2662.02</v>
      </c>
      <c r="Y64">
        <f t="shared" si="145"/>
        <v>1240.32</v>
      </c>
      <c r="Z64">
        <f t="shared" si="146"/>
        <v>1967.7900000000002</v>
      </c>
      <c r="AA64">
        <f t="shared" si="147"/>
        <v>657.2700000000001</v>
      </c>
      <c r="AB64">
        <f t="shared" si="148"/>
        <v>1634.13</v>
      </c>
      <c r="AC64">
        <f t="shared" si="149"/>
        <v>2399.7600000000002</v>
      </c>
      <c r="AD64">
        <f t="shared" si="150"/>
        <v>1222.0999999999999</v>
      </c>
      <c r="AE64">
        <f t="shared" si="151"/>
        <v>791.7</v>
      </c>
      <c r="AF64">
        <f t="shared" si="152"/>
        <v>2154.75</v>
      </c>
      <c r="AG64">
        <f t="shared" si="153"/>
        <v>2405.7599999999998</v>
      </c>
      <c r="AH64">
        <f t="shared" si="154"/>
        <v>461.02</v>
      </c>
      <c r="AI64">
        <f t="shared" si="155"/>
        <v>70.2</v>
      </c>
      <c r="AJ64">
        <f t="shared" si="156"/>
        <v>1745.2499999999998</v>
      </c>
      <c r="AK64">
        <f t="shared" si="157"/>
        <v>156.6</v>
      </c>
      <c r="AL64">
        <f t="shared" si="158"/>
        <v>0</v>
      </c>
      <c r="AM64">
        <f t="shared" si="159"/>
        <v>0</v>
      </c>
      <c r="AN64">
        <f t="shared" si="160"/>
        <v>0</v>
      </c>
      <c r="AO64">
        <f t="shared" si="161"/>
        <v>0</v>
      </c>
      <c r="AP64">
        <f t="shared" si="162"/>
        <v>19568.670000000002</v>
      </c>
      <c r="AQ64">
        <f t="shared" si="163"/>
        <v>1172.8658527994742</v>
      </c>
      <c r="AR64">
        <f t="shared" si="164"/>
        <v>296.01</v>
      </c>
      <c r="AS64">
        <f t="shared" si="165"/>
        <v>334.55999999999995</v>
      </c>
      <c r="AT64">
        <f t="shared" si="166"/>
        <v>291.45000000000005</v>
      </c>
      <c r="AU64">
        <f t="shared" si="167"/>
        <v>337.68000000000006</v>
      </c>
      <c r="AV64">
        <f t="shared" si="168"/>
        <v>303.51</v>
      </c>
      <c r="AW64">
        <f t="shared" si="169"/>
        <v>243.54000000000002</v>
      </c>
      <c r="AX64">
        <f t="shared" si="170"/>
        <v>315.12</v>
      </c>
      <c r="AY64">
        <f t="shared" si="171"/>
        <v>386.1</v>
      </c>
      <c r="AZ64">
        <f t="shared" si="172"/>
        <v>286.64999999999998</v>
      </c>
      <c r="BA64">
        <f t="shared" si="173"/>
        <v>284.16000000000003</v>
      </c>
      <c r="BB64">
        <f t="shared" si="174"/>
        <v>377.36</v>
      </c>
      <c r="BC64">
        <f t="shared" si="175"/>
        <v>378</v>
      </c>
      <c r="BD64">
        <f t="shared" si="176"/>
        <v>273.87</v>
      </c>
      <c r="BE64">
        <f t="shared" si="177"/>
        <v>318.41999999999996</v>
      </c>
      <c r="BF64">
        <f t="shared" si="178"/>
        <v>330.48</v>
      </c>
      <c r="BG64">
        <f t="shared" si="179"/>
        <v>295.79999999999995</v>
      </c>
      <c r="BH64">
        <f t="shared" si="180"/>
        <v>271.92</v>
      </c>
      <c r="BI64">
        <f t="shared" si="181"/>
        <v>200.88000000000002</v>
      </c>
      <c r="BJ64">
        <f t="shared" si="182"/>
        <v>5525.51</v>
      </c>
      <c r="BK64">
        <f t="shared" si="183"/>
        <v>-126.43168017909633</v>
      </c>
      <c r="BL64">
        <f t="shared" si="184"/>
        <v>26.91</v>
      </c>
      <c r="BM64">
        <f t="shared" si="185"/>
        <v>36.72</v>
      </c>
      <c r="BN64">
        <f t="shared" si="186"/>
        <v>32.160000000000004</v>
      </c>
      <c r="BO64">
        <f t="shared" si="187"/>
        <v>30.150000000000002</v>
      </c>
      <c r="BP64">
        <f t="shared" si="188"/>
        <v>28.14</v>
      </c>
      <c r="BQ64">
        <f t="shared" si="189"/>
        <v>31.680000000000003</v>
      </c>
      <c r="BR64">
        <f t="shared" si="190"/>
        <v>36.36</v>
      </c>
      <c r="BS64">
        <f t="shared" si="191"/>
        <v>29.25</v>
      </c>
      <c r="BT64">
        <f t="shared" si="192"/>
        <v>27.299999999999997</v>
      </c>
      <c r="BU64">
        <f t="shared" si="193"/>
        <v>23.04</v>
      </c>
      <c r="BV64">
        <f t="shared" si="194"/>
        <v>26.700000000000003</v>
      </c>
      <c r="BW64">
        <f t="shared" si="195"/>
        <v>23.400000000000002</v>
      </c>
      <c r="BX64">
        <f t="shared" si="196"/>
        <v>21.479999999999997</v>
      </c>
      <c r="BY64">
        <f t="shared" si="197"/>
        <v>24.359999999999996</v>
      </c>
      <c r="BZ64">
        <f t="shared" si="198"/>
        <v>21.419999999999998</v>
      </c>
      <c r="CA64">
        <f t="shared" si="199"/>
        <v>18.850000000000001</v>
      </c>
      <c r="CB64">
        <f t="shared" si="200"/>
        <v>18.479999999999997</v>
      </c>
      <c r="CC64">
        <f t="shared" si="201"/>
        <v>15.12</v>
      </c>
      <c r="CD64">
        <f t="shared" si="202"/>
        <v>471.5200000000001</v>
      </c>
      <c r="CE64">
        <f t="shared" si="203"/>
        <v>33.274686329483579</v>
      </c>
    </row>
    <row r="65" spans="1:83">
      <c r="D65">
        <f t="shared" si="124"/>
        <v>1455.9</v>
      </c>
      <c r="E65">
        <f t="shared" si="125"/>
        <v>1500</v>
      </c>
      <c r="F65">
        <f t="shared" si="126"/>
        <v>1821.6</v>
      </c>
      <c r="G65">
        <f t="shared" si="127"/>
        <v>1809.6000000000001</v>
      </c>
      <c r="H65">
        <f t="shared" si="128"/>
        <v>1777.6</v>
      </c>
      <c r="I65">
        <f t="shared" si="129"/>
        <v>1724.8000000000002</v>
      </c>
      <c r="J65">
        <f t="shared" si="130"/>
        <v>1783.6000000000001</v>
      </c>
      <c r="K65">
        <f t="shared" si="131"/>
        <v>1809.0000000000002</v>
      </c>
      <c r="L65">
        <f t="shared" si="132"/>
        <v>1812.3999999999999</v>
      </c>
      <c r="M65">
        <f t="shared" si="133"/>
        <v>1774.5</v>
      </c>
      <c r="N65">
        <f t="shared" si="134"/>
        <v>1733.6</v>
      </c>
      <c r="O65">
        <f t="shared" si="135"/>
        <v>1479.2</v>
      </c>
      <c r="P65">
        <f t="shared" si="136"/>
        <v>1352</v>
      </c>
      <c r="Q65">
        <f t="shared" si="137"/>
        <v>1328</v>
      </c>
      <c r="R65">
        <f t="shared" si="138"/>
        <v>871</v>
      </c>
      <c r="S65">
        <f t="shared" si="139"/>
        <v>885.6</v>
      </c>
      <c r="T65">
        <f t="shared" si="140"/>
        <v>678</v>
      </c>
      <c r="U65">
        <f t="shared" si="141"/>
        <v>588</v>
      </c>
      <c r="V65">
        <f t="shared" si="142"/>
        <v>26184.399999999998</v>
      </c>
      <c r="W65">
        <f t="shared" si="143"/>
        <v>4739.5886776021589</v>
      </c>
      <c r="X65">
        <f t="shared" si="144"/>
        <v>1407.3700000000001</v>
      </c>
      <c r="Y65">
        <f t="shared" si="145"/>
        <v>1626</v>
      </c>
      <c r="Z65">
        <f t="shared" si="146"/>
        <v>1844.37</v>
      </c>
      <c r="AA65">
        <f t="shared" si="147"/>
        <v>1518.4</v>
      </c>
      <c r="AB65">
        <f t="shared" si="148"/>
        <v>3240.08</v>
      </c>
      <c r="AC65">
        <f t="shared" si="149"/>
        <v>2214.8000000000002</v>
      </c>
      <c r="AD65">
        <f t="shared" si="150"/>
        <v>2367.6800000000003</v>
      </c>
      <c r="AE65">
        <f t="shared" si="151"/>
        <v>1479.36</v>
      </c>
      <c r="AF65">
        <f t="shared" si="152"/>
        <v>1971.9699999999998</v>
      </c>
      <c r="AG65">
        <f t="shared" si="153"/>
        <v>1402.0500000000002</v>
      </c>
      <c r="AH65">
        <f t="shared" si="154"/>
        <v>1260.8</v>
      </c>
      <c r="AI65">
        <f t="shared" si="155"/>
        <v>944.28</v>
      </c>
      <c r="AJ65">
        <f t="shared" si="156"/>
        <v>1139.06</v>
      </c>
      <c r="AK65">
        <f t="shared" si="157"/>
        <v>1139.2</v>
      </c>
      <c r="AL65">
        <f t="shared" si="158"/>
        <v>0</v>
      </c>
      <c r="AM65">
        <f t="shared" si="159"/>
        <v>121.77000000000001</v>
      </c>
      <c r="AN65">
        <f t="shared" si="160"/>
        <v>0</v>
      </c>
      <c r="AO65">
        <f t="shared" si="161"/>
        <v>0</v>
      </c>
      <c r="AP65">
        <f t="shared" si="162"/>
        <v>23677.190000000002</v>
      </c>
      <c r="AQ65">
        <f t="shared" si="163"/>
        <v>1667.8649648859157</v>
      </c>
      <c r="AR65">
        <f t="shared" si="164"/>
        <v>392.46000000000004</v>
      </c>
      <c r="AS65">
        <f t="shared" si="165"/>
        <v>394</v>
      </c>
      <c r="AT65">
        <f t="shared" si="166"/>
        <v>343.62</v>
      </c>
      <c r="AU65">
        <f t="shared" si="167"/>
        <v>347.36</v>
      </c>
      <c r="AV65">
        <f t="shared" si="168"/>
        <v>216.14</v>
      </c>
      <c r="AW65">
        <f t="shared" si="169"/>
        <v>278.32</v>
      </c>
      <c r="AX65">
        <f t="shared" si="170"/>
        <v>256.76</v>
      </c>
      <c r="AY65">
        <f t="shared" si="171"/>
        <v>313.56</v>
      </c>
      <c r="AZ65">
        <f t="shared" si="172"/>
        <v>254.13</v>
      </c>
      <c r="BA65">
        <f t="shared" si="173"/>
        <v>267.14999999999998</v>
      </c>
      <c r="BB65">
        <f t="shared" si="174"/>
        <v>313.23</v>
      </c>
      <c r="BC65">
        <f t="shared" si="175"/>
        <v>330.23999999999995</v>
      </c>
      <c r="BD65">
        <f t="shared" si="176"/>
        <v>299.12999999999994</v>
      </c>
      <c r="BE65">
        <f t="shared" si="177"/>
        <v>291.2</v>
      </c>
      <c r="BF65">
        <f t="shared" si="178"/>
        <v>276.90000000000003</v>
      </c>
      <c r="BG65">
        <f t="shared" si="179"/>
        <v>234.93000000000004</v>
      </c>
      <c r="BH65">
        <f t="shared" si="180"/>
        <v>218.09000000000003</v>
      </c>
      <c r="BI65">
        <f t="shared" si="181"/>
        <v>181.3</v>
      </c>
      <c r="BJ65">
        <f t="shared" si="182"/>
        <v>5208.5200000000004</v>
      </c>
      <c r="BK65">
        <f t="shared" si="183"/>
        <v>-99.321166311789483</v>
      </c>
      <c r="BL65">
        <f t="shared" si="184"/>
        <v>40.090000000000003</v>
      </c>
      <c r="BM65">
        <f t="shared" si="185"/>
        <v>36</v>
      </c>
      <c r="BN65">
        <f t="shared" si="186"/>
        <v>33.119999999999997</v>
      </c>
      <c r="BO65">
        <f t="shared" si="187"/>
        <v>29.119999999999997</v>
      </c>
      <c r="BP65">
        <f t="shared" si="188"/>
        <v>34.339999999999996</v>
      </c>
      <c r="BQ65">
        <f t="shared" si="189"/>
        <v>37.24</v>
      </c>
      <c r="BR65">
        <f t="shared" si="190"/>
        <v>33.32</v>
      </c>
      <c r="BS65">
        <f t="shared" si="191"/>
        <v>30.150000000000002</v>
      </c>
      <c r="BT65">
        <f t="shared" si="192"/>
        <v>33.489999999999995</v>
      </c>
      <c r="BU65">
        <f t="shared" si="193"/>
        <v>23.4</v>
      </c>
      <c r="BV65">
        <f t="shared" si="194"/>
        <v>19.7</v>
      </c>
      <c r="BW65">
        <f t="shared" si="195"/>
        <v>25.799999999999997</v>
      </c>
      <c r="BX65">
        <f t="shared" si="196"/>
        <v>21.97</v>
      </c>
      <c r="BY65">
        <f t="shared" si="197"/>
        <v>22.4</v>
      </c>
      <c r="BZ65">
        <f t="shared" si="198"/>
        <v>19.5</v>
      </c>
      <c r="CA65">
        <f t="shared" si="199"/>
        <v>15.990000000000002</v>
      </c>
      <c r="CB65">
        <f t="shared" si="200"/>
        <v>14.690000000000001</v>
      </c>
      <c r="CC65">
        <f t="shared" si="201"/>
        <v>12.740000000000002</v>
      </c>
      <c r="CD65">
        <f t="shared" si="202"/>
        <v>483.06</v>
      </c>
      <c r="CE65">
        <f t="shared" si="203"/>
        <v>38.844067669971594</v>
      </c>
    </row>
    <row r="66" spans="1:83">
      <c r="D66">
        <f t="shared" si="124"/>
        <v>1029.3</v>
      </c>
      <c r="E66">
        <f t="shared" si="125"/>
        <v>1423.5</v>
      </c>
      <c r="F66">
        <f t="shared" si="126"/>
        <v>1583.4</v>
      </c>
      <c r="G66">
        <f t="shared" si="127"/>
        <v>1540.5</v>
      </c>
      <c r="H66">
        <f t="shared" si="128"/>
        <v>1705.6000000000001</v>
      </c>
      <c r="I66">
        <f t="shared" si="129"/>
        <v>1720</v>
      </c>
      <c r="J66">
        <f t="shared" si="130"/>
        <v>1733.9999999999998</v>
      </c>
      <c r="K66">
        <f t="shared" si="131"/>
        <v>1788.9</v>
      </c>
      <c r="L66">
        <f t="shared" si="132"/>
        <v>1599</v>
      </c>
      <c r="M66">
        <f t="shared" si="133"/>
        <v>1745.8</v>
      </c>
      <c r="N66">
        <f t="shared" si="134"/>
        <v>1713.8999999999999</v>
      </c>
      <c r="O66">
        <f t="shared" si="135"/>
        <v>1632</v>
      </c>
      <c r="P66">
        <f t="shared" si="136"/>
        <v>1327.2</v>
      </c>
      <c r="Q66">
        <f t="shared" si="137"/>
        <v>1478.4</v>
      </c>
      <c r="R66">
        <f t="shared" si="138"/>
        <v>1124.8</v>
      </c>
      <c r="S66">
        <f t="shared" si="139"/>
        <v>949</v>
      </c>
      <c r="T66">
        <f t="shared" si="140"/>
        <v>768</v>
      </c>
      <c r="U66">
        <f t="shared" si="141"/>
        <v>660</v>
      </c>
      <c r="V66">
        <f t="shared" si="142"/>
        <v>25523.300000000003</v>
      </c>
      <c r="W66">
        <f t="shared" si="143"/>
        <v>4848.8376723379606</v>
      </c>
      <c r="X66">
        <f t="shared" si="144"/>
        <v>214.62</v>
      </c>
      <c r="Y66">
        <f t="shared" si="145"/>
        <v>1145.3699999999999</v>
      </c>
      <c r="Z66">
        <f t="shared" si="146"/>
        <v>2785.16</v>
      </c>
      <c r="AA66">
        <f t="shared" si="147"/>
        <v>538.20000000000005</v>
      </c>
      <c r="AB66">
        <f t="shared" si="148"/>
        <v>1478.8799999999999</v>
      </c>
      <c r="AC66">
        <f t="shared" si="149"/>
        <v>1102</v>
      </c>
      <c r="AD66">
        <f t="shared" si="150"/>
        <v>1309.68</v>
      </c>
      <c r="AE66">
        <f t="shared" si="151"/>
        <v>3029.07</v>
      </c>
      <c r="AF66">
        <f t="shared" si="152"/>
        <v>571.35</v>
      </c>
      <c r="AG66">
        <f t="shared" si="153"/>
        <v>816.06000000000006</v>
      </c>
      <c r="AH66">
        <f t="shared" si="154"/>
        <v>646.16</v>
      </c>
      <c r="AI66">
        <f t="shared" si="155"/>
        <v>345.59999999999997</v>
      </c>
      <c r="AJ66">
        <f t="shared" si="156"/>
        <v>381.36</v>
      </c>
      <c r="AK66">
        <f t="shared" si="157"/>
        <v>2009.28</v>
      </c>
      <c r="AL66">
        <f t="shared" si="158"/>
        <v>80.559999999999988</v>
      </c>
      <c r="AM66">
        <f t="shared" si="159"/>
        <v>10.4</v>
      </c>
      <c r="AN66">
        <f t="shared" si="160"/>
        <v>1.2000000000000002</v>
      </c>
      <c r="AO66">
        <f t="shared" si="161"/>
        <v>0</v>
      </c>
      <c r="AP66">
        <f t="shared" si="162"/>
        <v>16464.950000000004</v>
      </c>
      <c r="AQ66">
        <f t="shared" si="163"/>
        <v>1937.9430883825933</v>
      </c>
      <c r="AR66">
        <f t="shared" si="164"/>
        <v>547.5</v>
      </c>
      <c r="AS66">
        <f t="shared" si="165"/>
        <v>374.49</v>
      </c>
      <c r="AT66">
        <f t="shared" si="166"/>
        <v>304.5</v>
      </c>
      <c r="AU66">
        <f t="shared" si="167"/>
        <v>327.60000000000002</v>
      </c>
      <c r="AV66">
        <f t="shared" si="168"/>
        <v>349.44000000000005</v>
      </c>
      <c r="AW66">
        <f t="shared" si="169"/>
        <v>282</v>
      </c>
      <c r="AX66">
        <f t="shared" si="170"/>
        <v>310.08</v>
      </c>
      <c r="AY66">
        <f t="shared" si="171"/>
        <v>265.32</v>
      </c>
      <c r="AZ66">
        <f t="shared" si="172"/>
        <v>368.54999999999995</v>
      </c>
      <c r="BA66">
        <f t="shared" si="173"/>
        <v>385.7</v>
      </c>
      <c r="BB66">
        <f t="shared" si="174"/>
        <v>360.51</v>
      </c>
      <c r="BC66">
        <f t="shared" si="175"/>
        <v>362.87999999999994</v>
      </c>
      <c r="BD66">
        <f t="shared" si="176"/>
        <v>312.48</v>
      </c>
      <c r="BE66">
        <f t="shared" si="177"/>
        <v>211.68</v>
      </c>
      <c r="BF66">
        <f t="shared" si="178"/>
        <v>237.11999999999998</v>
      </c>
      <c r="BG66">
        <f t="shared" si="179"/>
        <v>249.6</v>
      </c>
      <c r="BH66">
        <f t="shared" si="180"/>
        <v>222</v>
      </c>
      <c r="BI66">
        <f t="shared" si="181"/>
        <v>206.8</v>
      </c>
      <c r="BJ66">
        <f t="shared" si="182"/>
        <v>5678.2500000000018</v>
      </c>
      <c r="BK66">
        <f t="shared" si="183"/>
        <v>-139.60920379993277</v>
      </c>
      <c r="BL66">
        <f t="shared" si="184"/>
        <v>45.99</v>
      </c>
      <c r="BM66">
        <f t="shared" si="185"/>
        <v>37.229999999999997</v>
      </c>
      <c r="BN66">
        <f t="shared" si="186"/>
        <v>38.57</v>
      </c>
      <c r="BO66">
        <f t="shared" si="187"/>
        <v>27.299999999999997</v>
      </c>
      <c r="BP66">
        <f t="shared" si="188"/>
        <v>35.36</v>
      </c>
      <c r="BQ66">
        <f t="shared" si="189"/>
        <v>34</v>
      </c>
      <c r="BR66">
        <f t="shared" si="190"/>
        <v>28.559999999999995</v>
      </c>
      <c r="BS66">
        <f t="shared" si="191"/>
        <v>28.14</v>
      </c>
      <c r="BT66">
        <f t="shared" si="192"/>
        <v>25.35</v>
      </c>
      <c r="BU66">
        <f t="shared" si="193"/>
        <v>26.39</v>
      </c>
      <c r="BV66">
        <f t="shared" si="194"/>
        <v>25.61</v>
      </c>
      <c r="BW66">
        <f t="shared" si="195"/>
        <v>24.96</v>
      </c>
      <c r="BX66">
        <f t="shared" si="196"/>
        <v>20.16</v>
      </c>
      <c r="BY66">
        <f t="shared" si="197"/>
        <v>20.16</v>
      </c>
      <c r="BZ66">
        <f t="shared" si="198"/>
        <v>16.72</v>
      </c>
      <c r="CA66">
        <f t="shared" si="199"/>
        <v>16.900000000000002</v>
      </c>
      <c r="CB66">
        <f t="shared" si="200"/>
        <v>15.600000000000001</v>
      </c>
      <c r="CC66">
        <f t="shared" si="201"/>
        <v>14.3</v>
      </c>
      <c r="CD66">
        <f t="shared" si="202"/>
        <v>481.3</v>
      </c>
      <c r="CE66">
        <f t="shared" si="203"/>
        <v>35.723700867365913</v>
      </c>
    </row>
    <row r="67" spans="1:83">
      <c r="D67">
        <f t="shared" si="124"/>
        <v>1291.5</v>
      </c>
      <c r="E67">
        <f t="shared" si="125"/>
        <v>1558</v>
      </c>
      <c r="F67">
        <f t="shared" si="126"/>
        <v>1603.7</v>
      </c>
      <c r="G67">
        <f t="shared" si="127"/>
        <v>1620</v>
      </c>
      <c r="H67">
        <f t="shared" si="128"/>
        <v>1663.2</v>
      </c>
      <c r="I67">
        <f t="shared" si="129"/>
        <v>1737.2</v>
      </c>
      <c r="J67">
        <f t="shared" si="130"/>
        <v>1860.1</v>
      </c>
      <c r="K67">
        <f t="shared" si="131"/>
        <v>1886</v>
      </c>
      <c r="L67">
        <f t="shared" si="132"/>
        <v>1717.7</v>
      </c>
      <c r="M67">
        <f t="shared" si="133"/>
        <v>1726.6</v>
      </c>
      <c r="N67">
        <f t="shared" si="134"/>
        <v>1666.0000000000002</v>
      </c>
      <c r="O67">
        <f t="shared" si="135"/>
        <v>1362.8999999999999</v>
      </c>
      <c r="P67">
        <f t="shared" si="136"/>
        <v>1335</v>
      </c>
      <c r="Q67">
        <f t="shared" si="137"/>
        <v>972.8</v>
      </c>
      <c r="R67">
        <f t="shared" si="138"/>
        <v>834.4</v>
      </c>
      <c r="S67">
        <f t="shared" si="139"/>
        <v>875.8</v>
      </c>
      <c r="T67">
        <f t="shared" si="140"/>
        <v>759</v>
      </c>
      <c r="U67">
        <f t="shared" si="141"/>
        <v>552</v>
      </c>
      <c r="V67">
        <f t="shared" si="142"/>
        <v>25021.9</v>
      </c>
      <c r="W67">
        <f t="shared" si="143"/>
        <v>4694.0948910486704</v>
      </c>
      <c r="X67">
        <f t="shared" si="144"/>
        <v>260.34999999999997</v>
      </c>
      <c r="Y67">
        <f t="shared" si="145"/>
        <v>2447.7000000000003</v>
      </c>
      <c r="Z67">
        <f t="shared" si="146"/>
        <v>838.39</v>
      </c>
      <c r="AA67">
        <f t="shared" si="147"/>
        <v>1106</v>
      </c>
      <c r="AB67">
        <f t="shared" si="148"/>
        <v>1599.84</v>
      </c>
      <c r="AC67">
        <f t="shared" si="149"/>
        <v>2327.04</v>
      </c>
      <c r="AD67">
        <f t="shared" si="150"/>
        <v>1780.6799999999998</v>
      </c>
      <c r="AE67">
        <f t="shared" si="151"/>
        <v>2025.3999999999999</v>
      </c>
      <c r="AF67">
        <f t="shared" si="152"/>
        <v>1754.3700000000001</v>
      </c>
      <c r="AG67">
        <f t="shared" si="153"/>
        <v>696.45999999999992</v>
      </c>
      <c r="AH67">
        <f t="shared" si="154"/>
        <v>321.44</v>
      </c>
      <c r="AI67">
        <f t="shared" si="155"/>
        <v>281.43</v>
      </c>
      <c r="AJ67">
        <f t="shared" si="156"/>
        <v>174.44000000000003</v>
      </c>
      <c r="AK67">
        <f t="shared" si="157"/>
        <v>42.559999999999995</v>
      </c>
      <c r="AL67">
        <f t="shared" si="158"/>
        <v>0</v>
      </c>
      <c r="AM67">
        <f t="shared" si="159"/>
        <v>0</v>
      </c>
      <c r="AN67">
        <f t="shared" si="160"/>
        <v>0</v>
      </c>
      <c r="AO67">
        <f t="shared" si="161"/>
        <v>0</v>
      </c>
      <c r="AP67">
        <f t="shared" si="162"/>
        <v>15656.1</v>
      </c>
      <c r="AQ67">
        <f t="shared" si="163"/>
        <v>2153.6438414683012</v>
      </c>
      <c r="AR67">
        <f t="shared" si="164"/>
        <v>479.7</v>
      </c>
      <c r="AS67">
        <f t="shared" si="165"/>
        <v>410</v>
      </c>
      <c r="AT67">
        <f t="shared" si="166"/>
        <v>434.41999999999996</v>
      </c>
      <c r="AU67">
        <f t="shared" si="167"/>
        <v>284</v>
      </c>
      <c r="AV67">
        <f t="shared" si="168"/>
        <v>352.44000000000005</v>
      </c>
      <c r="AW67">
        <f t="shared" si="169"/>
        <v>377.73999999999995</v>
      </c>
      <c r="AX67">
        <f t="shared" si="170"/>
        <v>326.03999999999996</v>
      </c>
      <c r="AY67">
        <f t="shared" si="171"/>
        <v>268.55</v>
      </c>
      <c r="AZ67">
        <f t="shared" si="172"/>
        <v>314.59000000000003</v>
      </c>
      <c r="BA67">
        <f t="shared" si="173"/>
        <v>339.5</v>
      </c>
      <c r="BB67">
        <f t="shared" si="174"/>
        <v>346.92</v>
      </c>
      <c r="BC67">
        <f t="shared" si="175"/>
        <v>338.07</v>
      </c>
      <c r="BD67">
        <f t="shared" si="176"/>
        <v>377.36</v>
      </c>
      <c r="BE67">
        <f t="shared" si="177"/>
        <v>332.87999999999994</v>
      </c>
      <c r="BF67">
        <f t="shared" si="178"/>
        <v>342.7</v>
      </c>
      <c r="BG67">
        <f t="shared" si="179"/>
        <v>327.66999999999996</v>
      </c>
      <c r="BH67">
        <f t="shared" si="180"/>
        <v>291.18</v>
      </c>
      <c r="BI67">
        <f t="shared" si="181"/>
        <v>223.1</v>
      </c>
      <c r="BJ67">
        <f t="shared" si="182"/>
        <v>6166.8600000000006</v>
      </c>
      <c r="BK67">
        <f t="shared" si="183"/>
        <v>-241.53843701143211</v>
      </c>
      <c r="BL67">
        <f t="shared" si="184"/>
        <v>38.949999999999996</v>
      </c>
      <c r="BM67">
        <f t="shared" si="185"/>
        <v>28.7</v>
      </c>
      <c r="BN67">
        <f t="shared" si="186"/>
        <v>36.54</v>
      </c>
      <c r="BO67">
        <f t="shared" si="187"/>
        <v>34</v>
      </c>
      <c r="BP67">
        <f t="shared" si="188"/>
        <v>33.660000000000004</v>
      </c>
      <c r="BQ67">
        <f t="shared" si="189"/>
        <v>34.339999999999996</v>
      </c>
      <c r="BR67">
        <f t="shared" si="190"/>
        <v>35.529999999999994</v>
      </c>
      <c r="BS67">
        <f t="shared" si="191"/>
        <v>38.949999999999996</v>
      </c>
      <c r="BT67">
        <f t="shared" si="192"/>
        <v>28.950000000000003</v>
      </c>
      <c r="BU67">
        <f t="shared" si="193"/>
        <v>27.159999999999997</v>
      </c>
      <c r="BV67">
        <f t="shared" si="194"/>
        <v>23.52</v>
      </c>
      <c r="BW67">
        <f t="shared" si="195"/>
        <v>23.01</v>
      </c>
      <c r="BX67">
        <f t="shared" si="196"/>
        <v>23.14</v>
      </c>
      <c r="BY67">
        <f t="shared" si="197"/>
        <v>21.279999999999998</v>
      </c>
      <c r="BZ67">
        <f t="shared" si="198"/>
        <v>19.37</v>
      </c>
      <c r="CA67">
        <f t="shared" si="199"/>
        <v>18.119999999999997</v>
      </c>
      <c r="CB67">
        <f t="shared" si="200"/>
        <v>17.940000000000001</v>
      </c>
      <c r="CC67">
        <f t="shared" si="201"/>
        <v>16.099999999999998</v>
      </c>
      <c r="CD67">
        <f t="shared" si="202"/>
        <v>499.25999999999993</v>
      </c>
      <c r="CE67">
        <f t="shared" si="203"/>
        <v>37.07206300635378</v>
      </c>
    </row>
    <row r="68" spans="1:83">
      <c r="A68" s="4" t="s">
        <v>111</v>
      </c>
      <c r="D68" s="4">
        <f>CORREL(D48:D63,$B$2:$B$17)</f>
        <v>-0.48705275979434953</v>
      </c>
      <c r="E68" s="4">
        <f t="shared" ref="E68:BP68" si="204">CORREL(E48:E63,$B$2:$B$17)</f>
        <v>0.20409170063991691</v>
      </c>
      <c r="F68" s="4">
        <f t="shared" si="204"/>
        <v>0.21461418700273033</v>
      </c>
      <c r="G68" s="4">
        <f t="shared" si="204"/>
        <v>-6.0584675599781946E-3</v>
      </c>
      <c r="H68" s="4">
        <f t="shared" si="204"/>
        <v>0.34664034375136832</v>
      </c>
      <c r="I68" s="4">
        <f t="shared" si="204"/>
        <v>0.33849985535962868</v>
      </c>
      <c r="J68" s="4">
        <f t="shared" si="204"/>
        <v>0.17169579950682462</v>
      </c>
      <c r="K68" s="4">
        <f t="shared" si="204"/>
        <v>0.38927834945896983</v>
      </c>
      <c r="L68" s="4">
        <f t="shared" si="204"/>
        <v>0.18140910125407192</v>
      </c>
      <c r="M68" s="4">
        <f t="shared" si="204"/>
        <v>0.20356924061104509</v>
      </c>
      <c r="N68" s="4">
        <f t="shared" si="204"/>
        <v>0.21232700767683338</v>
      </c>
      <c r="O68" s="4">
        <f t="shared" si="204"/>
        <v>0.57759120177594125</v>
      </c>
      <c r="P68" s="4">
        <f t="shared" si="204"/>
        <v>0.48289778913616027</v>
      </c>
      <c r="Q68" s="4">
        <f t="shared" si="204"/>
        <v>-3.715903448995371E-2</v>
      </c>
      <c r="R68" s="4">
        <f t="shared" si="204"/>
        <v>-0.14553928394377247</v>
      </c>
      <c r="S68" s="4">
        <f t="shared" si="204"/>
        <v>-8.5112124979073431E-2</v>
      </c>
      <c r="T68" s="4">
        <f t="shared" si="204"/>
        <v>0.10166241321626372</v>
      </c>
      <c r="U68" s="4">
        <f t="shared" si="204"/>
        <v>0.287924588273125</v>
      </c>
      <c r="V68" s="4"/>
      <c r="W68" s="4"/>
      <c r="X68" s="4">
        <f t="shared" si="204"/>
        <v>-0.37816994586009128</v>
      </c>
      <c r="Y68" s="4">
        <f t="shared" si="204"/>
        <v>0.39812759881394755</v>
      </c>
      <c r="Z68" s="4">
        <f t="shared" si="204"/>
        <v>0.14002001067665332</v>
      </c>
      <c r="AA68" s="4">
        <f t="shared" si="204"/>
        <v>-0.37739775092483663</v>
      </c>
      <c r="AB68" s="4">
        <f t="shared" si="204"/>
        <v>3.4350395203017817E-2</v>
      </c>
      <c r="AC68" s="4">
        <f t="shared" si="204"/>
        <v>0.11713651243576496</v>
      </c>
      <c r="AD68" s="4">
        <f t="shared" si="204"/>
        <v>1.9164924380906983E-2</v>
      </c>
      <c r="AE68" s="4">
        <f t="shared" si="204"/>
        <v>0.32768106540753933</v>
      </c>
      <c r="AF68" s="4">
        <f t="shared" si="204"/>
        <v>0.25924456046522198</v>
      </c>
      <c r="AG68" s="4">
        <f t="shared" si="204"/>
        <v>-4.3759381178413445E-3</v>
      </c>
      <c r="AH68" s="4">
        <f t="shared" si="204"/>
        <v>-1.6560440951378361E-2</v>
      </c>
      <c r="AI68" s="4">
        <f t="shared" si="204"/>
        <v>0.21031348700886612</v>
      </c>
      <c r="AJ68" s="4">
        <f t="shared" si="204"/>
        <v>0.28220910499583296</v>
      </c>
      <c r="AK68" s="4">
        <f t="shared" si="204"/>
        <v>-6.0888651836997119E-2</v>
      </c>
      <c r="AL68" s="4">
        <f t="shared" si="204"/>
        <v>-0.20194043391946823</v>
      </c>
      <c r="AM68" s="4">
        <f t="shared" si="204"/>
        <v>0.26088971120105264</v>
      </c>
      <c r="AN68" s="4">
        <f t="shared" si="204"/>
        <v>0.35721258106040865</v>
      </c>
      <c r="AO68" s="4">
        <f t="shared" si="204"/>
        <v>0.19745587082631053</v>
      </c>
      <c r="AP68" s="4"/>
      <c r="AQ68" s="4"/>
      <c r="AR68" s="4">
        <f t="shared" si="204"/>
        <v>0.26017766371774953</v>
      </c>
      <c r="AS68" s="4">
        <f t="shared" si="204"/>
        <v>-0.28239869475493135</v>
      </c>
      <c r="AT68" s="4">
        <f t="shared" si="204"/>
        <v>-4.0772332256607167E-2</v>
      </c>
      <c r="AU68" s="4">
        <f t="shared" si="204"/>
        <v>0.50275988923308079</v>
      </c>
      <c r="AV68" s="4">
        <f t="shared" si="204"/>
        <v>-0.3242794032663936</v>
      </c>
      <c r="AW68" s="4">
        <f t="shared" si="204"/>
        <v>-0.51134157386040535</v>
      </c>
      <c r="AX68" s="4">
        <f t="shared" si="204"/>
        <v>0.102722494557359</v>
      </c>
      <c r="AY68" s="4">
        <f t="shared" si="204"/>
        <v>0.16440160595913439</v>
      </c>
      <c r="AZ68" s="4">
        <f t="shared" si="204"/>
        <v>-0.30058036683722789</v>
      </c>
      <c r="BA68" s="4">
        <f t="shared" si="204"/>
        <v>0.17164674931587165</v>
      </c>
      <c r="BB68" s="4">
        <f t="shared" si="204"/>
        <v>0.16998282509009829</v>
      </c>
      <c r="BC68" s="4">
        <f t="shared" si="204"/>
        <v>-0.16880989166045363</v>
      </c>
      <c r="BD68" s="4">
        <f t="shared" si="204"/>
        <v>5.8130603556305081E-2</v>
      </c>
      <c r="BE68" s="4">
        <f t="shared" si="204"/>
        <v>8.2708583817321879E-2</v>
      </c>
      <c r="BF68" s="4">
        <f t="shared" si="204"/>
        <v>-3.0902657646836657E-2</v>
      </c>
      <c r="BG68" s="4">
        <f t="shared" si="204"/>
        <v>-0.23869060815654933</v>
      </c>
      <c r="BH68" s="4">
        <f t="shared" si="204"/>
        <v>8.177145452002485E-2</v>
      </c>
      <c r="BI68" s="4">
        <f t="shared" si="204"/>
        <v>-0.42995910771500201</v>
      </c>
      <c r="BJ68" s="4"/>
      <c r="BK68" s="4"/>
      <c r="BL68" s="4">
        <f t="shared" si="204"/>
        <v>0.36242041324113333</v>
      </c>
      <c r="BM68" s="4">
        <f t="shared" si="204"/>
        <v>-0.11576957291542227</v>
      </c>
      <c r="BN68" s="4">
        <f t="shared" si="204"/>
        <v>-0.38061770900738678</v>
      </c>
      <c r="BO68" s="4">
        <f t="shared" si="204"/>
        <v>-1.5047905766978172E-2</v>
      </c>
      <c r="BP68" s="4">
        <f t="shared" si="204"/>
        <v>-0.37853146918678898</v>
      </c>
      <c r="BQ68" s="4">
        <f t="shared" ref="BQ68:CC68" si="205">CORREL(BQ48:BQ63,$B$2:$B$17)</f>
        <v>0.25974224084985198</v>
      </c>
      <c r="BR68" s="4">
        <f t="shared" si="205"/>
        <v>-6.6081000270683697E-3</v>
      </c>
      <c r="BS68" s="4">
        <f t="shared" si="205"/>
        <v>0.15398273913153718</v>
      </c>
      <c r="BT68" s="4">
        <f t="shared" si="205"/>
        <v>0.17470277803082973</v>
      </c>
      <c r="BU68" s="4">
        <f t="shared" si="205"/>
        <v>0.2651657623084745</v>
      </c>
      <c r="BV68" s="4">
        <f t="shared" si="205"/>
        <v>0.26828444733622286</v>
      </c>
      <c r="BW68" s="4">
        <f t="shared" si="205"/>
        <v>0.59814840345751397</v>
      </c>
      <c r="BX68" s="4">
        <f t="shared" si="205"/>
        <v>0.45775413702481893</v>
      </c>
      <c r="BY68" s="4">
        <f t="shared" si="205"/>
        <v>9.9320329798731247E-2</v>
      </c>
      <c r="BZ68" s="4">
        <f t="shared" si="205"/>
        <v>7.938293455602341E-2</v>
      </c>
      <c r="CA68" s="4">
        <f t="shared" si="205"/>
        <v>1.9590827254696838E-2</v>
      </c>
      <c r="CB68" s="4">
        <f t="shared" si="205"/>
        <v>-3.4445398031765044E-2</v>
      </c>
      <c r="CC68" s="4">
        <f t="shared" si="205"/>
        <v>-0.46937200560618442</v>
      </c>
    </row>
    <row r="70" spans="1:83">
      <c r="D70" s="4" t="s">
        <v>157</v>
      </c>
      <c r="E70" s="4" t="s">
        <v>157</v>
      </c>
      <c r="F70" s="4" t="s">
        <v>157</v>
      </c>
      <c r="G70" s="4" t="s">
        <v>157</v>
      </c>
      <c r="H70" s="4" t="s">
        <v>157</v>
      </c>
      <c r="I70" s="4" t="s">
        <v>157</v>
      </c>
      <c r="J70" s="4" t="s">
        <v>157</v>
      </c>
      <c r="K70" s="4" t="s">
        <v>157</v>
      </c>
      <c r="L70" s="4" t="s">
        <v>157</v>
      </c>
      <c r="M70" s="4" t="s">
        <v>157</v>
      </c>
      <c r="N70" s="4" t="s">
        <v>157</v>
      </c>
      <c r="O70" s="4" t="s">
        <v>157</v>
      </c>
      <c r="P70" s="4" t="s">
        <v>157</v>
      </c>
      <c r="Q70" s="4" t="s">
        <v>157</v>
      </c>
      <c r="R70" s="4" t="s">
        <v>157</v>
      </c>
      <c r="S70" s="4" t="s">
        <v>157</v>
      </c>
      <c r="T70" s="4" t="s">
        <v>157</v>
      </c>
      <c r="U70" s="4" t="s">
        <v>157</v>
      </c>
      <c r="V70" s="4" t="s">
        <v>158</v>
      </c>
      <c r="W70" s="4" t="s">
        <v>159</v>
      </c>
      <c r="X70" s="4" t="s">
        <v>160</v>
      </c>
      <c r="Y70" s="4" t="s">
        <v>160</v>
      </c>
      <c r="Z70" s="4" t="s">
        <v>160</v>
      </c>
      <c r="AA70" s="4" t="s">
        <v>160</v>
      </c>
      <c r="AB70" s="4" t="s">
        <v>160</v>
      </c>
      <c r="AC70" s="4" t="s">
        <v>160</v>
      </c>
      <c r="AD70" s="4" t="s">
        <v>160</v>
      </c>
      <c r="AE70" s="4" t="s">
        <v>160</v>
      </c>
      <c r="AF70" s="4" t="s">
        <v>160</v>
      </c>
      <c r="AG70" s="4" t="s">
        <v>160</v>
      </c>
      <c r="AH70" s="4" t="s">
        <v>160</v>
      </c>
      <c r="AI70" s="4" t="s">
        <v>160</v>
      </c>
      <c r="AJ70" s="4" t="s">
        <v>160</v>
      </c>
      <c r="AK70" s="4" t="s">
        <v>160</v>
      </c>
      <c r="AL70" s="4" t="s">
        <v>160</v>
      </c>
      <c r="AM70" s="4" t="s">
        <v>160</v>
      </c>
      <c r="AN70" s="4" t="s">
        <v>160</v>
      </c>
      <c r="AO70" s="4" t="s">
        <v>160</v>
      </c>
      <c r="AP70" s="4" t="s">
        <v>161</v>
      </c>
      <c r="AQ70" s="4" t="s">
        <v>162</v>
      </c>
      <c r="AR70" s="4" t="s">
        <v>163</v>
      </c>
      <c r="AS70" s="4" t="s">
        <v>163</v>
      </c>
      <c r="AT70" s="4" t="s">
        <v>163</v>
      </c>
      <c r="AU70" s="4" t="s">
        <v>163</v>
      </c>
      <c r="AV70" s="4" t="s">
        <v>163</v>
      </c>
      <c r="AW70" s="4" t="s">
        <v>163</v>
      </c>
      <c r="AX70" s="4" t="s">
        <v>163</v>
      </c>
      <c r="AY70" s="4" t="s">
        <v>163</v>
      </c>
      <c r="AZ70" s="4" t="s">
        <v>163</v>
      </c>
      <c r="BA70" s="4" t="s">
        <v>163</v>
      </c>
      <c r="BB70" s="4" t="s">
        <v>163</v>
      </c>
      <c r="BC70" s="4" t="s">
        <v>163</v>
      </c>
      <c r="BD70" s="4" t="s">
        <v>163</v>
      </c>
      <c r="BE70" s="4" t="s">
        <v>163</v>
      </c>
      <c r="BF70" s="4" t="s">
        <v>163</v>
      </c>
      <c r="BG70" s="4" t="s">
        <v>163</v>
      </c>
      <c r="BH70" s="4" t="s">
        <v>163</v>
      </c>
      <c r="BI70" s="4" t="s">
        <v>163</v>
      </c>
      <c r="BJ70" s="4" t="s">
        <v>164</v>
      </c>
      <c r="BK70" s="4" t="s">
        <v>165</v>
      </c>
    </row>
    <row r="71" spans="1:83">
      <c r="D71">
        <f t="shared" ref="D71:U71" si="206">AR2*BL2</f>
        <v>7846.7999999999993</v>
      </c>
      <c r="E71">
        <f t="shared" si="206"/>
        <v>6502.5999999999995</v>
      </c>
      <c r="F71">
        <f t="shared" si="206"/>
        <v>10300.299999999999</v>
      </c>
      <c r="G71">
        <f t="shared" si="206"/>
        <v>7662.9</v>
      </c>
      <c r="H71">
        <f t="shared" si="206"/>
        <v>10457.5</v>
      </c>
      <c r="I71">
        <f t="shared" si="206"/>
        <v>3357.5</v>
      </c>
      <c r="J71">
        <f t="shared" si="206"/>
        <v>3732.2999999999997</v>
      </c>
      <c r="K71">
        <f t="shared" si="206"/>
        <v>11356.4</v>
      </c>
      <c r="L71">
        <f t="shared" si="206"/>
        <v>2173</v>
      </c>
      <c r="M71">
        <f t="shared" si="206"/>
        <v>8208.1999999999989</v>
      </c>
      <c r="N71">
        <f t="shared" si="206"/>
        <v>2706.6000000000004</v>
      </c>
      <c r="O71">
        <f t="shared" si="206"/>
        <v>731.30000000000007</v>
      </c>
      <c r="P71">
        <f t="shared" si="206"/>
        <v>0</v>
      </c>
      <c r="Q71">
        <f t="shared" si="206"/>
        <v>990</v>
      </c>
      <c r="R71">
        <f t="shared" si="206"/>
        <v>129.19999999999999</v>
      </c>
      <c r="S71">
        <f t="shared" si="206"/>
        <v>0</v>
      </c>
      <c r="T71">
        <f t="shared" si="206"/>
        <v>0</v>
      </c>
      <c r="U71">
        <f t="shared" si="206"/>
        <v>0</v>
      </c>
      <c r="V71">
        <f>SUM(D71:U71)</f>
        <v>76154.600000000006</v>
      </c>
      <c r="W71">
        <f>SUMPRODUCT(D71:U71,$D$91:$U$91)</f>
        <v>3010.1343076782828</v>
      </c>
      <c r="X71">
        <f t="shared" ref="X71:AO71" si="207">AR2*CF2</f>
        <v>1435.1999999999998</v>
      </c>
      <c r="Y71">
        <f t="shared" si="207"/>
        <v>1640</v>
      </c>
      <c r="Z71">
        <f t="shared" si="207"/>
        <v>1261.5999999999999</v>
      </c>
      <c r="AA71">
        <f t="shared" si="207"/>
        <v>1157</v>
      </c>
      <c r="AB71">
        <f t="shared" si="207"/>
        <v>1504.1</v>
      </c>
      <c r="AC71">
        <f t="shared" si="207"/>
        <v>1419.5</v>
      </c>
      <c r="AD71">
        <f t="shared" si="207"/>
        <v>1653</v>
      </c>
      <c r="AE71">
        <f t="shared" si="207"/>
        <v>1388.3999999999999</v>
      </c>
      <c r="AF71">
        <f t="shared" si="207"/>
        <v>1459.6000000000001</v>
      </c>
      <c r="AG71">
        <f t="shared" si="207"/>
        <v>1582.6000000000001</v>
      </c>
      <c r="AH71">
        <f t="shared" si="207"/>
        <v>1575.6</v>
      </c>
      <c r="AI71">
        <f t="shared" si="207"/>
        <v>1412.8999999999999</v>
      </c>
      <c r="AJ71">
        <f t="shared" si="207"/>
        <v>1398</v>
      </c>
      <c r="AK71">
        <f t="shared" si="207"/>
        <v>1306.8</v>
      </c>
      <c r="AL71">
        <f t="shared" si="207"/>
        <v>1366.8000000000002</v>
      </c>
      <c r="AM71">
        <f t="shared" si="207"/>
        <v>1069.2</v>
      </c>
      <c r="AN71">
        <f t="shared" si="207"/>
        <v>985</v>
      </c>
      <c r="AO71">
        <f t="shared" si="207"/>
        <v>906.5</v>
      </c>
      <c r="AP71">
        <f>SUM(X71:AO71)</f>
        <v>24521.8</v>
      </c>
      <c r="AQ71">
        <f>SUMPRODUCT(X71:AO71,$X$91:$AO$91)</f>
        <v>984.52653886530857</v>
      </c>
      <c r="AR71">
        <f t="shared" ref="AR71:BI71" si="208">AR2*CZ2</f>
        <v>117</v>
      </c>
      <c r="AS71">
        <f t="shared" si="208"/>
        <v>106.60000000000001</v>
      </c>
      <c r="AT71">
        <f t="shared" si="208"/>
        <v>141.1</v>
      </c>
      <c r="AU71">
        <f t="shared" si="208"/>
        <v>142.4</v>
      </c>
      <c r="AV71">
        <f t="shared" si="208"/>
        <v>133.5</v>
      </c>
      <c r="AW71">
        <f t="shared" si="208"/>
        <v>118.99999999999999</v>
      </c>
      <c r="AX71">
        <f t="shared" si="208"/>
        <v>130.5</v>
      </c>
      <c r="AY71">
        <f t="shared" si="208"/>
        <v>124.6</v>
      </c>
      <c r="AZ71">
        <f t="shared" si="208"/>
        <v>114.8</v>
      </c>
      <c r="BA71">
        <f t="shared" si="208"/>
        <v>114.8</v>
      </c>
      <c r="BB71">
        <f t="shared" si="208"/>
        <v>117</v>
      </c>
      <c r="BC71">
        <f t="shared" si="208"/>
        <v>99.399999999999991</v>
      </c>
      <c r="BD71">
        <f t="shared" si="208"/>
        <v>90</v>
      </c>
      <c r="BE71">
        <f t="shared" si="208"/>
        <v>85.8</v>
      </c>
      <c r="BF71">
        <f t="shared" si="208"/>
        <v>81.599999999999994</v>
      </c>
      <c r="BG71">
        <f t="shared" si="208"/>
        <v>70.2</v>
      </c>
      <c r="BH71">
        <f t="shared" si="208"/>
        <v>65</v>
      </c>
      <c r="BI71">
        <f t="shared" si="208"/>
        <v>68.599999999999994</v>
      </c>
      <c r="BJ71">
        <f>SUM(AR71:BI71)</f>
        <v>1921.8999999999999</v>
      </c>
      <c r="BK71">
        <f>SUMPRODUCT(AR71:BI71,$AR$91:$BI$91)</f>
        <v>326.29084095916642</v>
      </c>
    </row>
    <row r="72" spans="1:83">
      <c r="D72">
        <f t="shared" ref="D72:D90" si="209">AR3*BL3</f>
        <v>1488</v>
      </c>
      <c r="E72">
        <f t="shared" ref="E72:E90" si="210">AS3*BM3</f>
        <v>541.19999999999993</v>
      </c>
      <c r="F72">
        <f t="shared" ref="F72:F90" si="211">AT3*BN3</f>
        <v>1106.3</v>
      </c>
      <c r="G72">
        <f t="shared" ref="G72:G90" si="212">AU3*BO3</f>
        <v>1464</v>
      </c>
      <c r="H72">
        <f t="shared" ref="H72:H90" si="213">AV3*BP3</f>
        <v>365</v>
      </c>
      <c r="I72">
        <f t="shared" ref="I72:I90" si="214">AW3*BQ3</f>
        <v>6022.7999999999993</v>
      </c>
      <c r="J72">
        <f t="shared" ref="J72:J90" si="215">AX3*BR3</f>
        <v>6376</v>
      </c>
      <c r="K72">
        <f t="shared" ref="K72:K90" si="216">AY3*BS3</f>
        <v>4589.2</v>
      </c>
      <c r="L72">
        <f t="shared" ref="L72:L90" si="217">AZ3*BT3</f>
        <v>4198.4000000000005</v>
      </c>
      <c r="M72">
        <f t="shared" ref="M72:M90" si="218">BA3*BU3</f>
        <v>1772.4</v>
      </c>
      <c r="N72">
        <f t="shared" ref="N72:N90" si="219">BB3*BV3</f>
        <v>7093</v>
      </c>
      <c r="O72">
        <f t="shared" ref="O72:O90" si="220">BC3*BW3</f>
        <v>5350.8</v>
      </c>
      <c r="P72">
        <f t="shared" ref="P72:P90" si="221">BD3*BX3</f>
        <v>590.4</v>
      </c>
      <c r="Q72">
        <f t="shared" ref="Q72:Q90" si="222">BE3*BY3</f>
        <v>12.200000000000001</v>
      </c>
      <c r="R72">
        <f t="shared" ref="R72:R90" si="223">BF3*BZ3</f>
        <v>0</v>
      </c>
      <c r="S72">
        <f t="shared" ref="S72:S90" si="224">BG3*CA3</f>
        <v>688.69999999999993</v>
      </c>
      <c r="T72">
        <f t="shared" ref="T72:T90" si="225">BH3*CB3</f>
        <v>0</v>
      </c>
      <c r="U72">
        <f t="shared" ref="U72:U90" si="226">BI3*CC3</f>
        <v>0</v>
      </c>
      <c r="V72">
        <f t="shared" ref="V72:V90" si="227">SUM(D72:U72)</f>
        <v>41658.400000000001</v>
      </c>
      <c r="W72">
        <f t="shared" ref="W72:W90" si="228">SUMPRODUCT(D72:U72,$D$91:$U$91)</f>
        <v>4310.7691730312763</v>
      </c>
      <c r="X72">
        <f t="shared" ref="X72:X90" si="229">AR3*CF3</f>
        <v>1308</v>
      </c>
      <c r="Y72">
        <f t="shared" ref="Y72:Y90" si="230">AS3*CG3</f>
        <v>824.1</v>
      </c>
      <c r="Z72">
        <f t="shared" ref="Z72:Z90" si="231">AT3*CH3</f>
        <v>765.9</v>
      </c>
      <c r="AA72">
        <f t="shared" ref="AA72:AA90" si="232">AU3*CI3</f>
        <v>830.40000000000009</v>
      </c>
      <c r="AB72">
        <f t="shared" ref="AB72:AB90" si="233">AV3*CJ3</f>
        <v>1100</v>
      </c>
      <c r="AC72">
        <f t="shared" ref="AC72:AC90" si="234">AW3*CK3</f>
        <v>1108.8000000000002</v>
      </c>
      <c r="AD72">
        <f t="shared" ref="AD72:AD90" si="235">AX3*CL3</f>
        <v>1184</v>
      </c>
      <c r="AE72">
        <f t="shared" ref="AE72:AE90" si="236">AY3*CM3</f>
        <v>1147.3</v>
      </c>
      <c r="AF72">
        <f t="shared" ref="AF72:AF90" si="237">AZ3*CN3</f>
        <v>1180.8</v>
      </c>
      <c r="AG72">
        <f t="shared" ref="AG72:AG90" si="238">BA3*CO3</f>
        <v>1176</v>
      </c>
      <c r="AH72">
        <f t="shared" ref="AH72:AH90" si="239">BB3*CP3</f>
        <v>877.4</v>
      </c>
      <c r="AI72">
        <f t="shared" ref="AI72:AI90" si="240">BC3*CQ3</f>
        <v>1066.8</v>
      </c>
      <c r="AJ72">
        <f t="shared" ref="AJ72:AJ90" si="241">BD3*CR3</f>
        <v>1425.6000000000001</v>
      </c>
      <c r="AK72">
        <f t="shared" ref="AK72:AK90" si="242">BE3*CS3</f>
        <v>1317.6000000000001</v>
      </c>
      <c r="AL72">
        <f t="shared" ref="AL72:AL90" si="243">BF3*CT3</f>
        <v>1060.8</v>
      </c>
      <c r="AM72">
        <f t="shared" ref="AM72:AM90" si="244">BG3*CU3</f>
        <v>1207</v>
      </c>
      <c r="AN72">
        <f t="shared" ref="AN72:AN90" si="245">BH3*CV3</f>
        <v>1084.5999999999999</v>
      </c>
      <c r="AO72">
        <f t="shared" ref="AO72:AO90" si="246">BI3*CW3</f>
        <v>874.2</v>
      </c>
      <c r="AP72">
        <f t="shared" ref="AP72:AP90" si="247">SUM(X72:AO72)</f>
        <v>19539.3</v>
      </c>
      <c r="AQ72">
        <f t="shared" ref="AQ72:AQ90" si="248">SUMPRODUCT(X72:AO72,$X$91:$AO$91)</f>
        <v>602.16071074834394</v>
      </c>
      <c r="AR72">
        <f t="shared" ref="AR72:AR90" si="249">AR3*CZ3</f>
        <v>102</v>
      </c>
      <c r="AS72">
        <f t="shared" ref="AS72:AS90" si="250">AS3*DA3</f>
        <v>90.2</v>
      </c>
      <c r="AT72">
        <f t="shared" ref="AT72:AT90" si="251">AT3*DB3</f>
        <v>85.1</v>
      </c>
      <c r="AU72">
        <f t="shared" ref="AU72:AU90" si="252">AU3*DC3</f>
        <v>96</v>
      </c>
      <c r="AV72">
        <f t="shared" ref="AV72:AV90" si="253">AV3*DD3</f>
        <v>110.00000000000001</v>
      </c>
      <c r="AW72">
        <f t="shared" ref="AW72:AW90" si="254">AW3*DE3</f>
        <v>88.199999999999989</v>
      </c>
      <c r="AX72">
        <f t="shared" ref="AX72:AX90" si="255">AX3*DF3</f>
        <v>120</v>
      </c>
      <c r="AY72">
        <f t="shared" ref="AY72:AY90" si="256">AY3*DG3</f>
        <v>100.10000000000001</v>
      </c>
      <c r="AZ72">
        <f t="shared" ref="AZ72:AZ90" si="257">AZ3*DH3</f>
        <v>106.60000000000001</v>
      </c>
      <c r="BA72">
        <f t="shared" ref="BA72:BA90" si="258">BA3*DI3</f>
        <v>117.6</v>
      </c>
      <c r="BB72">
        <f t="shared" ref="BB72:BB90" si="259">BB3*DJ3</f>
        <v>90.2</v>
      </c>
      <c r="BC72">
        <f t="shared" ref="BC72:BC90" si="260">BC3*DK3</f>
        <v>92.4</v>
      </c>
      <c r="BD72">
        <f t="shared" ref="BD72:BD90" si="261">BD3*DL3</f>
        <v>100.8</v>
      </c>
      <c r="BE72">
        <f t="shared" ref="BE72:BE90" si="262">BE3*DM3</f>
        <v>91.5</v>
      </c>
      <c r="BF72">
        <f t="shared" ref="BF72:BF90" si="263">BF3*DN3</f>
        <v>71.399999999999991</v>
      </c>
      <c r="BG72">
        <f t="shared" ref="BG72:BG90" si="264">BG3*DO3</f>
        <v>92.3</v>
      </c>
      <c r="BH72">
        <f t="shared" ref="BH72:BH90" si="265">BH3*DP3</f>
        <v>87</v>
      </c>
      <c r="BI72">
        <f t="shared" ref="BI72:BI90" si="266">BI3*DQ3</f>
        <v>70.5</v>
      </c>
      <c r="BJ72">
        <f t="shared" ref="BJ72:BJ90" si="267">SUM(AR72:BI72)</f>
        <v>1711.9</v>
      </c>
      <c r="BK72">
        <f t="shared" ref="BK72:BK90" si="268">SUMPRODUCT(AR72:BI72,$AR$91:$BI$91)</f>
        <v>289.64547553652051</v>
      </c>
    </row>
    <row r="73" spans="1:83">
      <c r="D73">
        <f t="shared" si="209"/>
        <v>1293.2</v>
      </c>
      <c r="E73">
        <f t="shared" si="210"/>
        <v>6206.4000000000005</v>
      </c>
      <c r="F73">
        <f t="shared" si="211"/>
        <v>6601</v>
      </c>
      <c r="G73">
        <f t="shared" si="212"/>
        <v>6243.5999999999995</v>
      </c>
      <c r="H73">
        <f t="shared" si="213"/>
        <v>2694.5</v>
      </c>
      <c r="I73">
        <f t="shared" si="214"/>
        <v>6890.4000000000005</v>
      </c>
      <c r="J73">
        <f t="shared" si="215"/>
        <v>5830.8</v>
      </c>
      <c r="K73">
        <f t="shared" si="216"/>
        <v>4922.4000000000005</v>
      </c>
      <c r="L73">
        <f t="shared" si="217"/>
        <v>5652.5</v>
      </c>
      <c r="M73">
        <f t="shared" si="218"/>
        <v>7499.4000000000005</v>
      </c>
      <c r="N73">
        <f t="shared" si="219"/>
        <v>7734.3</v>
      </c>
      <c r="O73">
        <f t="shared" si="220"/>
        <v>1983.6999999999998</v>
      </c>
      <c r="P73">
        <f t="shared" si="221"/>
        <v>4767.5999999999995</v>
      </c>
      <c r="Q73">
        <f t="shared" si="222"/>
        <v>1100.5</v>
      </c>
      <c r="R73">
        <f t="shared" si="223"/>
        <v>0</v>
      </c>
      <c r="S73">
        <f t="shared" si="224"/>
        <v>0</v>
      </c>
      <c r="T73">
        <f t="shared" si="225"/>
        <v>1007</v>
      </c>
      <c r="U73">
        <f t="shared" si="226"/>
        <v>182.9</v>
      </c>
      <c r="V73">
        <f t="shared" si="227"/>
        <v>70610.2</v>
      </c>
      <c r="W73">
        <f t="shared" si="228"/>
        <v>6468.3139638599669</v>
      </c>
      <c r="X73">
        <f t="shared" si="229"/>
        <v>1250.5</v>
      </c>
      <c r="Y73">
        <f t="shared" si="230"/>
        <v>1346.3999999999999</v>
      </c>
      <c r="Z73">
        <f t="shared" si="231"/>
        <v>1361.2</v>
      </c>
      <c r="AA73">
        <f t="shared" si="232"/>
        <v>1642.6000000000001</v>
      </c>
      <c r="AB73">
        <f t="shared" si="233"/>
        <v>1648.9999999999998</v>
      </c>
      <c r="AC73">
        <f t="shared" si="234"/>
        <v>1313.7</v>
      </c>
      <c r="AD73">
        <f t="shared" si="235"/>
        <v>1522.2</v>
      </c>
      <c r="AE73">
        <f t="shared" si="236"/>
        <v>1167.6000000000001</v>
      </c>
      <c r="AF73">
        <f t="shared" si="237"/>
        <v>1419.5</v>
      </c>
      <c r="AG73">
        <f t="shared" si="238"/>
        <v>1322.3999999999999</v>
      </c>
      <c r="AH73">
        <f t="shared" si="239"/>
        <v>1252.8</v>
      </c>
      <c r="AI73">
        <f t="shared" si="240"/>
        <v>1045.8</v>
      </c>
      <c r="AJ73">
        <f t="shared" si="241"/>
        <v>1479</v>
      </c>
      <c r="AK73">
        <f t="shared" si="242"/>
        <v>1370.3</v>
      </c>
      <c r="AL73">
        <f t="shared" si="243"/>
        <v>1338</v>
      </c>
      <c r="AM73">
        <f t="shared" si="244"/>
        <v>1149.2</v>
      </c>
      <c r="AN73">
        <f t="shared" si="245"/>
        <v>1017.5999999999999</v>
      </c>
      <c r="AO73">
        <f t="shared" si="246"/>
        <v>1062</v>
      </c>
      <c r="AP73">
        <f t="shared" si="247"/>
        <v>23709.799999999996</v>
      </c>
      <c r="AQ73">
        <f t="shared" si="248"/>
        <v>1416.1185353921392</v>
      </c>
      <c r="AR73">
        <f t="shared" si="249"/>
        <v>122</v>
      </c>
      <c r="AS73">
        <f t="shared" si="250"/>
        <v>122.39999999999999</v>
      </c>
      <c r="AT73">
        <f t="shared" si="251"/>
        <v>139.4</v>
      </c>
      <c r="AU73">
        <f t="shared" si="252"/>
        <v>154.80000000000001</v>
      </c>
      <c r="AV73">
        <f t="shared" si="253"/>
        <v>127.5</v>
      </c>
      <c r="AW73">
        <f t="shared" si="254"/>
        <v>156.6</v>
      </c>
      <c r="AX73">
        <f t="shared" si="255"/>
        <v>120.39999999999999</v>
      </c>
      <c r="AY73">
        <f t="shared" si="256"/>
        <v>117.6</v>
      </c>
      <c r="AZ73">
        <f t="shared" si="257"/>
        <v>110.5</v>
      </c>
      <c r="BA73">
        <f t="shared" si="258"/>
        <v>121.8</v>
      </c>
      <c r="BB73">
        <f t="shared" si="259"/>
        <v>113.10000000000001</v>
      </c>
      <c r="BC73">
        <f t="shared" si="260"/>
        <v>91.300000000000011</v>
      </c>
      <c r="BD73">
        <f t="shared" si="261"/>
        <v>113.10000000000001</v>
      </c>
      <c r="BE73">
        <f t="shared" si="262"/>
        <v>85.2</v>
      </c>
      <c r="BF73">
        <f t="shared" si="263"/>
        <v>78</v>
      </c>
      <c r="BG73">
        <f t="shared" si="264"/>
        <v>72.8</v>
      </c>
      <c r="BH73">
        <f t="shared" si="265"/>
        <v>68.900000000000006</v>
      </c>
      <c r="BI73">
        <f t="shared" si="266"/>
        <v>76.7</v>
      </c>
      <c r="BJ73">
        <f t="shared" si="267"/>
        <v>1992.0999999999997</v>
      </c>
      <c r="BK73">
        <f t="shared" si="268"/>
        <v>353.54022411434511</v>
      </c>
    </row>
    <row r="74" spans="1:83">
      <c r="D74">
        <f t="shared" si="209"/>
        <v>16.5</v>
      </c>
      <c r="E74">
        <f t="shared" si="210"/>
        <v>10387.300000000001</v>
      </c>
      <c r="F74">
        <f t="shared" si="211"/>
        <v>3315.7000000000003</v>
      </c>
      <c r="G74">
        <f t="shared" si="212"/>
        <v>2856</v>
      </c>
      <c r="H74">
        <f t="shared" si="213"/>
        <v>11119.199999999999</v>
      </c>
      <c r="I74">
        <f t="shared" si="214"/>
        <v>5802.9000000000005</v>
      </c>
      <c r="J74">
        <f t="shared" si="215"/>
        <v>9535.1999999999989</v>
      </c>
      <c r="K74">
        <f t="shared" si="216"/>
        <v>5472</v>
      </c>
      <c r="L74">
        <f t="shared" si="217"/>
        <v>6133.7000000000007</v>
      </c>
      <c r="M74">
        <f t="shared" si="218"/>
        <v>615.6</v>
      </c>
      <c r="N74">
        <f t="shared" si="219"/>
        <v>0</v>
      </c>
      <c r="O74">
        <f t="shared" si="220"/>
        <v>2217.6</v>
      </c>
      <c r="P74">
        <f t="shared" si="221"/>
        <v>1185.5999999999999</v>
      </c>
      <c r="Q74">
        <f t="shared" si="222"/>
        <v>34.199999999999996</v>
      </c>
      <c r="R74">
        <f t="shared" si="223"/>
        <v>868.7</v>
      </c>
      <c r="S74">
        <f t="shared" si="224"/>
        <v>2499</v>
      </c>
      <c r="T74">
        <f t="shared" si="225"/>
        <v>0</v>
      </c>
      <c r="U74">
        <f t="shared" si="226"/>
        <v>11.4</v>
      </c>
      <c r="V74">
        <f t="shared" si="227"/>
        <v>62070.599999999991</v>
      </c>
      <c r="W74">
        <f t="shared" si="228"/>
        <v>8760.8808637339553</v>
      </c>
      <c r="X74">
        <f t="shared" si="229"/>
        <v>1303.5</v>
      </c>
      <c r="Y74">
        <f t="shared" si="230"/>
        <v>1224.3</v>
      </c>
      <c r="Z74">
        <f t="shared" si="231"/>
        <v>1505.2</v>
      </c>
      <c r="AA74">
        <f t="shared" si="232"/>
        <v>1598</v>
      </c>
      <c r="AB74">
        <f t="shared" si="233"/>
        <v>1066</v>
      </c>
      <c r="AC74">
        <f t="shared" si="234"/>
        <v>1496.3999999999999</v>
      </c>
      <c r="AD74">
        <f t="shared" si="235"/>
        <v>1191.8999999999999</v>
      </c>
      <c r="AE74">
        <f t="shared" si="236"/>
        <v>1458</v>
      </c>
      <c r="AF74">
        <f t="shared" si="237"/>
        <v>1103.9000000000001</v>
      </c>
      <c r="AG74">
        <f t="shared" si="238"/>
        <v>1664.3999999999999</v>
      </c>
      <c r="AH74">
        <f t="shared" si="239"/>
        <v>1498.2</v>
      </c>
      <c r="AI74">
        <f t="shared" si="240"/>
        <v>1209.6000000000001</v>
      </c>
      <c r="AJ74">
        <f t="shared" si="241"/>
        <v>1333.8000000000002</v>
      </c>
      <c r="AK74">
        <f t="shared" si="242"/>
        <v>1157.1000000000001</v>
      </c>
      <c r="AL74">
        <f t="shared" si="243"/>
        <v>1197.1999999999998</v>
      </c>
      <c r="AM74">
        <f t="shared" si="244"/>
        <v>917</v>
      </c>
      <c r="AN74">
        <f t="shared" si="245"/>
        <v>1092</v>
      </c>
      <c r="AO74">
        <f t="shared" si="246"/>
        <v>934.8</v>
      </c>
      <c r="AP74">
        <f t="shared" si="247"/>
        <v>22951.3</v>
      </c>
      <c r="AQ74">
        <f t="shared" si="248"/>
        <v>1572.893091005612</v>
      </c>
      <c r="AR74">
        <f t="shared" si="249"/>
        <v>104.5</v>
      </c>
      <c r="AS74">
        <f t="shared" si="250"/>
        <v>123.2</v>
      </c>
      <c r="AT74">
        <f t="shared" si="251"/>
        <v>120.7</v>
      </c>
      <c r="AU74">
        <f t="shared" si="252"/>
        <v>122.4</v>
      </c>
      <c r="AV74">
        <f t="shared" si="253"/>
        <v>131.20000000000002</v>
      </c>
      <c r="AW74">
        <f t="shared" si="254"/>
        <v>130.5</v>
      </c>
      <c r="AX74">
        <f t="shared" si="255"/>
        <v>121.8</v>
      </c>
      <c r="AY74">
        <f t="shared" si="256"/>
        <v>117</v>
      </c>
      <c r="AZ74">
        <f t="shared" si="257"/>
        <v>99.6</v>
      </c>
      <c r="BA74">
        <f t="shared" si="258"/>
        <v>106.39999999999999</v>
      </c>
      <c r="BB74">
        <f t="shared" si="259"/>
        <v>105.60000000000001</v>
      </c>
      <c r="BC74">
        <f t="shared" si="260"/>
        <v>117.6</v>
      </c>
      <c r="BD74">
        <f t="shared" si="261"/>
        <v>101.4</v>
      </c>
      <c r="BE74">
        <f t="shared" si="262"/>
        <v>79.8</v>
      </c>
      <c r="BF74">
        <f t="shared" si="263"/>
        <v>94.9</v>
      </c>
      <c r="BG74">
        <f t="shared" si="264"/>
        <v>98</v>
      </c>
      <c r="BH74">
        <f t="shared" si="265"/>
        <v>72.8</v>
      </c>
      <c r="BI74">
        <f t="shared" si="266"/>
        <v>74.100000000000009</v>
      </c>
      <c r="BJ74">
        <f t="shared" si="267"/>
        <v>1921.4999999999998</v>
      </c>
      <c r="BK74">
        <f t="shared" si="268"/>
        <v>344.81755979714495</v>
      </c>
    </row>
    <row r="75" spans="1:83">
      <c r="D75">
        <f t="shared" si="209"/>
        <v>4125.1000000000004</v>
      </c>
      <c r="E75">
        <f t="shared" si="210"/>
        <v>4543</v>
      </c>
      <c r="F75">
        <f t="shared" si="211"/>
        <v>8881</v>
      </c>
      <c r="G75">
        <f t="shared" si="212"/>
        <v>9968.2999999999993</v>
      </c>
      <c r="H75">
        <f t="shared" si="213"/>
        <v>4700.5</v>
      </c>
      <c r="I75">
        <f t="shared" si="214"/>
        <v>8481.6999999999989</v>
      </c>
      <c r="J75">
        <f t="shared" si="215"/>
        <v>481.9</v>
      </c>
      <c r="K75">
        <f t="shared" si="216"/>
        <v>6658.4000000000005</v>
      </c>
      <c r="L75">
        <f t="shared" si="217"/>
        <v>9322.5</v>
      </c>
      <c r="M75">
        <f t="shared" si="218"/>
        <v>849.6</v>
      </c>
      <c r="N75">
        <f t="shared" si="219"/>
        <v>3801.2000000000003</v>
      </c>
      <c r="O75">
        <f t="shared" si="220"/>
        <v>4034.4</v>
      </c>
      <c r="P75">
        <f t="shared" si="221"/>
        <v>6010.5999999999995</v>
      </c>
      <c r="Q75">
        <f t="shared" si="222"/>
        <v>5413.0999999999995</v>
      </c>
      <c r="R75">
        <f t="shared" si="223"/>
        <v>0</v>
      </c>
      <c r="S75">
        <f t="shared" si="224"/>
        <v>105.60000000000001</v>
      </c>
      <c r="T75">
        <f t="shared" si="225"/>
        <v>88.5</v>
      </c>
      <c r="U75">
        <f t="shared" si="226"/>
        <v>0</v>
      </c>
      <c r="V75">
        <f t="shared" si="227"/>
        <v>77465.400000000009</v>
      </c>
      <c r="W75">
        <f t="shared" si="228"/>
        <v>5840.710125338469</v>
      </c>
      <c r="X75">
        <f t="shared" si="229"/>
        <v>1299.3</v>
      </c>
      <c r="Y75">
        <f t="shared" si="230"/>
        <v>1170.3999999999999</v>
      </c>
      <c r="Z75">
        <f t="shared" si="231"/>
        <v>1095.5999999999999</v>
      </c>
      <c r="AA75">
        <f t="shared" si="232"/>
        <v>1377.8000000000002</v>
      </c>
      <c r="AB75">
        <f t="shared" si="233"/>
        <v>1343</v>
      </c>
      <c r="AC75">
        <f t="shared" si="234"/>
        <v>1263.8</v>
      </c>
      <c r="AD75">
        <f t="shared" si="235"/>
        <v>1516.8</v>
      </c>
      <c r="AE75">
        <f t="shared" si="236"/>
        <v>1246.3999999999999</v>
      </c>
      <c r="AF75">
        <f t="shared" si="237"/>
        <v>1432.5</v>
      </c>
      <c r="AG75">
        <f t="shared" si="238"/>
        <v>1598.3999999999999</v>
      </c>
      <c r="AH75">
        <f t="shared" si="239"/>
        <v>1341.6</v>
      </c>
      <c r="AI75">
        <f t="shared" si="240"/>
        <v>951.19999999999993</v>
      </c>
      <c r="AJ75">
        <f t="shared" si="241"/>
        <v>1328.3999999999999</v>
      </c>
      <c r="AK75">
        <f t="shared" si="242"/>
        <v>1155</v>
      </c>
      <c r="AL75">
        <f t="shared" si="243"/>
        <v>1359.6000000000001</v>
      </c>
      <c r="AM75">
        <f t="shared" si="244"/>
        <v>1240.8</v>
      </c>
      <c r="AN75">
        <f t="shared" si="245"/>
        <v>1097.4000000000001</v>
      </c>
      <c r="AO75">
        <f t="shared" si="246"/>
        <v>995.50000000000011</v>
      </c>
      <c r="AP75">
        <f t="shared" si="247"/>
        <v>22813.5</v>
      </c>
      <c r="AQ75">
        <f t="shared" si="248"/>
        <v>1212.627752679721</v>
      </c>
      <c r="AR75">
        <f t="shared" si="249"/>
        <v>134.9</v>
      </c>
      <c r="AS75">
        <f t="shared" si="250"/>
        <v>130.9</v>
      </c>
      <c r="AT75">
        <f t="shared" si="251"/>
        <v>149.4</v>
      </c>
      <c r="AU75">
        <f t="shared" si="252"/>
        <v>132.80000000000001</v>
      </c>
      <c r="AV75">
        <f t="shared" si="253"/>
        <v>136</v>
      </c>
      <c r="AW75">
        <f t="shared" si="254"/>
        <v>142.4</v>
      </c>
      <c r="AX75">
        <f t="shared" si="255"/>
        <v>126.4</v>
      </c>
      <c r="AY75">
        <f t="shared" si="256"/>
        <v>123</v>
      </c>
      <c r="AZ75">
        <f t="shared" si="257"/>
        <v>112.5</v>
      </c>
      <c r="BA75">
        <f t="shared" si="258"/>
        <v>115.2</v>
      </c>
      <c r="BB75">
        <f t="shared" si="259"/>
        <v>103.2</v>
      </c>
      <c r="BC75">
        <f t="shared" si="260"/>
        <v>90.2</v>
      </c>
      <c r="BD75">
        <f t="shared" si="261"/>
        <v>98.399999999999991</v>
      </c>
      <c r="BE75">
        <f t="shared" si="262"/>
        <v>100.10000000000001</v>
      </c>
      <c r="BF75">
        <f t="shared" si="263"/>
        <v>92.399999999999991</v>
      </c>
      <c r="BG75">
        <f t="shared" si="264"/>
        <v>92.399999999999991</v>
      </c>
      <c r="BH75">
        <f t="shared" si="265"/>
        <v>76.7</v>
      </c>
      <c r="BI75">
        <f t="shared" si="266"/>
        <v>77</v>
      </c>
      <c r="BJ75">
        <f t="shared" si="267"/>
        <v>2033.9000000000003</v>
      </c>
      <c r="BK75">
        <f t="shared" si="268"/>
        <v>337.9773047553457</v>
      </c>
    </row>
    <row r="76" spans="1:83">
      <c r="D76">
        <f t="shared" si="209"/>
        <v>6037.2000000000007</v>
      </c>
      <c r="E76">
        <f t="shared" si="210"/>
        <v>1640.1000000000001</v>
      </c>
      <c r="F76">
        <f t="shared" si="211"/>
        <v>7245.9</v>
      </c>
      <c r="G76">
        <f t="shared" si="212"/>
        <v>8997.2000000000007</v>
      </c>
      <c r="H76">
        <f t="shared" si="213"/>
        <v>10027.6</v>
      </c>
      <c r="I76">
        <f t="shared" si="214"/>
        <v>11902.8</v>
      </c>
      <c r="J76">
        <f t="shared" si="215"/>
        <v>3361.5</v>
      </c>
      <c r="K76">
        <f t="shared" si="216"/>
        <v>2099.9</v>
      </c>
      <c r="L76">
        <f t="shared" si="217"/>
        <v>4494.5</v>
      </c>
      <c r="M76">
        <f t="shared" si="218"/>
        <v>2394.4</v>
      </c>
      <c r="N76">
        <f t="shared" si="219"/>
        <v>3173.4</v>
      </c>
      <c r="O76">
        <f t="shared" si="220"/>
        <v>1294.8</v>
      </c>
      <c r="P76">
        <f t="shared" si="221"/>
        <v>2048.2000000000003</v>
      </c>
      <c r="Q76">
        <f t="shared" si="222"/>
        <v>0</v>
      </c>
      <c r="R76">
        <f t="shared" si="223"/>
        <v>0</v>
      </c>
      <c r="S76">
        <f t="shared" si="224"/>
        <v>0</v>
      </c>
      <c r="T76">
        <f t="shared" si="225"/>
        <v>640.19999999999993</v>
      </c>
      <c r="U76">
        <f t="shared" si="226"/>
        <v>117</v>
      </c>
      <c r="V76">
        <f t="shared" si="227"/>
        <v>65474.700000000004</v>
      </c>
      <c r="W76">
        <f t="shared" si="228"/>
        <v>1069.9046236662546</v>
      </c>
      <c r="X76">
        <f t="shared" si="229"/>
        <v>1404</v>
      </c>
      <c r="Y76">
        <f t="shared" si="230"/>
        <v>1462.6000000000001</v>
      </c>
      <c r="Z76">
        <f t="shared" si="231"/>
        <v>1153.7</v>
      </c>
      <c r="AA76">
        <f t="shared" si="232"/>
        <v>1311.4</v>
      </c>
      <c r="AB76">
        <f t="shared" si="233"/>
        <v>1135.2</v>
      </c>
      <c r="AC76">
        <f t="shared" si="234"/>
        <v>1335.6000000000001</v>
      </c>
      <c r="AD76">
        <f t="shared" si="235"/>
        <v>1452.5</v>
      </c>
      <c r="AE76">
        <f t="shared" si="236"/>
        <v>1577</v>
      </c>
      <c r="AF76">
        <f t="shared" si="237"/>
        <v>1299.3999999999999</v>
      </c>
      <c r="AG76">
        <f t="shared" si="238"/>
        <v>1287.3999999999999</v>
      </c>
      <c r="AH76">
        <f t="shared" si="239"/>
        <v>1530.8</v>
      </c>
      <c r="AI76">
        <f t="shared" si="240"/>
        <v>1535.5</v>
      </c>
      <c r="AJ76">
        <f t="shared" si="241"/>
        <v>1532.3</v>
      </c>
      <c r="AK76">
        <f t="shared" si="242"/>
        <v>1356</v>
      </c>
      <c r="AL76">
        <f t="shared" si="243"/>
        <v>1303.9000000000001</v>
      </c>
      <c r="AM76">
        <f t="shared" si="244"/>
        <v>1178</v>
      </c>
      <c r="AN76">
        <f t="shared" si="245"/>
        <v>1062.6000000000001</v>
      </c>
      <c r="AO76">
        <f t="shared" si="246"/>
        <v>1079</v>
      </c>
      <c r="AP76">
        <f t="shared" si="247"/>
        <v>23996.899999999998</v>
      </c>
      <c r="AQ76">
        <f t="shared" si="248"/>
        <v>1194.1365697025121</v>
      </c>
      <c r="AR76">
        <f t="shared" si="249"/>
        <v>148.19999999999999</v>
      </c>
      <c r="AS76">
        <f t="shared" si="250"/>
        <v>113.60000000000001</v>
      </c>
      <c r="AT76">
        <f t="shared" si="251"/>
        <v>132.80000000000001</v>
      </c>
      <c r="AU76">
        <f t="shared" si="252"/>
        <v>124.5</v>
      </c>
      <c r="AV76">
        <f t="shared" si="253"/>
        <v>137.6</v>
      </c>
      <c r="AW76">
        <f t="shared" si="254"/>
        <v>117.6</v>
      </c>
      <c r="AX76">
        <f t="shared" si="255"/>
        <v>107.9</v>
      </c>
      <c r="AY76">
        <f t="shared" si="256"/>
        <v>99.6</v>
      </c>
      <c r="AZ76">
        <f t="shared" si="257"/>
        <v>142.4</v>
      </c>
      <c r="BA76">
        <f t="shared" si="258"/>
        <v>123</v>
      </c>
      <c r="BB76">
        <f t="shared" si="259"/>
        <v>120.39999999999999</v>
      </c>
      <c r="BC76">
        <f t="shared" si="260"/>
        <v>124.5</v>
      </c>
      <c r="BD76">
        <f t="shared" si="261"/>
        <v>100.10000000000001</v>
      </c>
      <c r="BE76">
        <f t="shared" si="262"/>
        <v>84</v>
      </c>
      <c r="BF76">
        <f t="shared" si="263"/>
        <v>88.5</v>
      </c>
      <c r="BG76">
        <f t="shared" si="264"/>
        <v>86.8</v>
      </c>
      <c r="BH76">
        <f t="shared" si="265"/>
        <v>85.8</v>
      </c>
      <c r="BI76">
        <f t="shared" si="266"/>
        <v>78</v>
      </c>
      <c r="BJ76">
        <f t="shared" si="267"/>
        <v>2015.3</v>
      </c>
      <c r="BK76">
        <f t="shared" si="268"/>
        <v>343.56629461899399</v>
      </c>
    </row>
    <row r="77" spans="1:83">
      <c r="D77">
        <f t="shared" si="209"/>
        <v>7321.9</v>
      </c>
      <c r="E77">
        <f t="shared" si="210"/>
        <v>11213.3</v>
      </c>
      <c r="F77">
        <f t="shared" si="211"/>
        <v>5032.3</v>
      </c>
      <c r="G77">
        <f t="shared" si="212"/>
        <v>5106</v>
      </c>
      <c r="H77">
        <f t="shared" si="213"/>
        <v>6553.2</v>
      </c>
      <c r="I77">
        <f t="shared" si="214"/>
        <v>19782.400000000001</v>
      </c>
      <c r="J77">
        <f t="shared" si="215"/>
        <v>10243.9</v>
      </c>
      <c r="K77">
        <f t="shared" si="216"/>
        <v>10744.5</v>
      </c>
      <c r="L77">
        <f t="shared" si="217"/>
        <v>5350.5</v>
      </c>
      <c r="M77">
        <f t="shared" si="218"/>
        <v>9300.5</v>
      </c>
      <c r="N77">
        <f t="shared" si="219"/>
        <v>6064.8</v>
      </c>
      <c r="O77">
        <f t="shared" si="220"/>
        <v>405.6</v>
      </c>
      <c r="P77">
        <f t="shared" si="221"/>
        <v>1085.4000000000001</v>
      </c>
      <c r="Q77">
        <f t="shared" si="222"/>
        <v>1919.9</v>
      </c>
      <c r="R77">
        <f t="shared" si="223"/>
        <v>0</v>
      </c>
      <c r="S77">
        <f t="shared" si="224"/>
        <v>0</v>
      </c>
      <c r="T77">
        <f t="shared" si="225"/>
        <v>422.4</v>
      </c>
      <c r="U77">
        <f t="shared" si="226"/>
        <v>0</v>
      </c>
      <c r="V77">
        <f t="shared" si="227"/>
        <v>100546.59999999999</v>
      </c>
      <c r="W77">
        <f t="shared" si="228"/>
        <v>8148.3961538588255</v>
      </c>
      <c r="X77">
        <f t="shared" si="229"/>
        <v>1387</v>
      </c>
      <c r="Y77">
        <f t="shared" si="230"/>
        <v>1585.3000000000002</v>
      </c>
      <c r="Z77">
        <f t="shared" si="231"/>
        <v>1461.5</v>
      </c>
      <c r="AA77">
        <f t="shared" si="232"/>
        <v>1428.2</v>
      </c>
      <c r="AB77">
        <f t="shared" si="233"/>
        <v>1290</v>
      </c>
      <c r="AC77">
        <f t="shared" si="234"/>
        <v>1240.8</v>
      </c>
      <c r="AD77">
        <f t="shared" si="235"/>
        <v>1379.5</v>
      </c>
      <c r="AE77">
        <f t="shared" si="236"/>
        <v>1566</v>
      </c>
      <c r="AF77">
        <f t="shared" si="237"/>
        <v>1348.5</v>
      </c>
      <c r="AG77">
        <f t="shared" si="238"/>
        <v>1308.3</v>
      </c>
      <c r="AH77">
        <f t="shared" si="239"/>
        <v>1486.8</v>
      </c>
      <c r="AI77">
        <f t="shared" si="240"/>
        <v>1560</v>
      </c>
      <c r="AJ77">
        <f t="shared" si="241"/>
        <v>1530.8999999999999</v>
      </c>
      <c r="AK77">
        <f t="shared" si="242"/>
        <v>1160.7</v>
      </c>
      <c r="AL77">
        <f t="shared" si="243"/>
        <v>1113</v>
      </c>
      <c r="AM77">
        <f t="shared" si="244"/>
        <v>1058.4000000000001</v>
      </c>
      <c r="AN77">
        <f t="shared" si="245"/>
        <v>1081.5999999999999</v>
      </c>
      <c r="AO77">
        <f t="shared" si="246"/>
        <v>960.40000000000009</v>
      </c>
      <c r="AP77">
        <f t="shared" si="247"/>
        <v>23946.9</v>
      </c>
      <c r="AQ77">
        <f t="shared" si="248"/>
        <v>1336.5812947329723</v>
      </c>
      <c r="AR77">
        <f t="shared" si="249"/>
        <v>146</v>
      </c>
      <c r="AS77">
        <f t="shared" si="250"/>
        <v>132.80000000000001</v>
      </c>
      <c r="AT77">
        <f t="shared" si="251"/>
        <v>118.5</v>
      </c>
      <c r="AU77">
        <f t="shared" si="252"/>
        <v>125.8</v>
      </c>
      <c r="AV77">
        <f t="shared" si="253"/>
        <v>146.19999999999999</v>
      </c>
      <c r="AW77">
        <f t="shared" si="254"/>
        <v>140.80000000000001</v>
      </c>
      <c r="AX77">
        <f t="shared" si="255"/>
        <v>124.6</v>
      </c>
      <c r="AY77">
        <f t="shared" si="256"/>
        <v>147.9</v>
      </c>
      <c r="AZ77">
        <f t="shared" si="257"/>
        <v>121.8</v>
      </c>
      <c r="BA77">
        <f t="shared" si="258"/>
        <v>106.8</v>
      </c>
      <c r="BB77">
        <f t="shared" si="259"/>
        <v>109.2</v>
      </c>
      <c r="BC77">
        <f t="shared" si="260"/>
        <v>101.4</v>
      </c>
      <c r="BD77">
        <f t="shared" si="261"/>
        <v>97.2</v>
      </c>
      <c r="BE77">
        <f t="shared" si="262"/>
        <v>87.6</v>
      </c>
      <c r="BF77">
        <f t="shared" si="263"/>
        <v>68.900000000000006</v>
      </c>
      <c r="BG77">
        <f t="shared" si="264"/>
        <v>63.7</v>
      </c>
      <c r="BH77">
        <f t="shared" si="265"/>
        <v>83.2</v>
      </c>
      <c r="BI77">
        <f t="shared" si="266"/>
        <v>68.599999999999994</v>
      </c>
      <c r="BJ77">
        <f t="shared" si="267"/>
        <v>1991</v>
      </c>
      <c r="BK77">
        <f t="shared" si="268"/>
        <v>335.3503540465519</v>
      </c>
    </row>
    <row r="78" spans="1:83">
      <c r="D78">
        <f t="shared" si="209"/>
        <v>6518.4</v>
      </c>
      <c r="E78">
        <f t="shared" si="210"/>
        <v>6855.5999999999995</v>
      </c>
      <c r="F78">
        <f t="shared" si="211"/>
        <v>5426.6</v>
      </c>
      <c r="G78">
        <f t="shared" si="212"/>
        <v>12186</v>
      </c>
      <c r="H78">
        <f t="shared" si="213"/>
        <v>4241.5</v>
      </c>
      <c r="I78">
        <f t="shared" si="214"/>
        <v>15435</v>
      </c>
      <c r="J78">
        <f t="shared" si="215"/>
        <v>11231.699999999999</v>
      </c>
      <c r="K78">
        <f t="shared" si="216"/>
        <v>10279.5</v>
      </c>
      <c r="L78">
        <f t="shared" si="217"/>
        <v>4698</v>
      </c>
      <c r="M78">
        <f t="shared" si="218"/>
        <v>2066.4</v>
      </c>
      <c r="N78">
        <f t="shared" si="219"/>
        <v>3381.2</v>
      </c>
      <c r="O78">
        <f t="shared" si="220"/>
        <v>1816</v>
      </c>
      <c r="P78">
        <f t="shared" si="221"/>
        <v>4879</v>
      </c>
      <c r="Q78">
        <f t="shared" si="222"/>
        <v>67.5</v>
      </c>
      <c r="R78">
        <f t="shared" si="223"/>
        <v>1487.8</v>
      </c>
      <c r="S78">
        <f t="shared" si="224"/>
        <v>309.59999999999997</v>
      </c>
      <c r="T78">
        <f t="shared" si="225"/>
        <v>18</v>
      </c>
      <c r="U78">
        <f t="shared" si="226"/>
        <v>0</v>
      </c>
      <c r="V78">
        <f t="shared" si="227"/>
        <v>90897.799999999988</v>
      </c>
      <c r="W78">
        <f t="shared" si="228"/>
        <v>5101.4354295295461</v>
      </c>
      <c r="X78">
        <f t="shared" si="229"/>
        <v>1352.4</v>
      </c>
      <c r="Y78">
        <f t="shared" si="230"/>
        <v>1392</v>
      </c>
      <c r="Z78">
        <f t="shared" si="231"/>
        <v>1410.3999999999999</v>
      </c>
      <c r="AA78">
        <f t="shared" si="232"/>
        <v>1224</v>
      </c>
      <c r="AB78">
        <f t="shared" si="233"/>
        <v>1436.4999999999998</v>
      </c>
      <c r="AC78">
        <f t="shared" si="234"/>
        <v>1332</v>
      </c>
      <c r="AD78">
        <f t="shared" si="235"/>
        <v>1339.8</v>
      </c>
      <c r="AE78">
        <f t="shared" si="236"/>
        <v>1085.8</v>
      </c>
      <c r="AF78">
        <f t="shared" si="237"/>
        <v>1341</v>
      </c>
      <c r="AG78">
        <f t="shared" si="238"/>
        <v>1848</v>
      </c>
      <c r="AH78">
        <f t="shared" si="239"/>
        <v>1532.6</v>
      </c>
      <c r="AI78">
        <f t="shared" si="240"/>
        <v>1656</v>
      </c>
      <c r="AJ78">
        <f t="shared" si="241"/>
        <v>959.4</v>
      </c>
      <c r="AK78">
        <f t="shared" si="242"/>
        <v>1650</v>
      </c>
      <c r="AL78">
        <f t="shared" si="243"/>
        <v>1513.6000000000001</v>
      </c>
      <c r="AM78">
        <f t="shared" si="244"/>
        <v>1425.6000000000001</v>
      </c>
      <c r="AN78">
        <f t="shared" si="245"/>
        <v>1110</v>
      </c>
      <c r="AO78">
        <f t="shared" si="246"/>
        <v>1146.5999999999999</v>
      </c>
      <c r="AP78">
        <f t="shared" si="247"/>
        <v>24755.699999999997</v>
      </c>
      <c r="AQ78">
        <f t="shared" si="248"/>
        <v>980.86660238625268</v>
      </c>
      <c r="AR78">
        <f t="shared" si="249"/>
        <v>126</v>
      </c>
      <c r="AS78">
        <f t="shared" si="250"/>
        <v>121.8</v>
      </c>
      <c r="AT78">
        <f t="shared" si="251"/>
        <v>137.6</v>
      </c>
      <c r="AU78">
        <f t="shared" si="252"/>
        <v>162</v>
      </c>
      <c r="AV78">
        <f t="shared" si="253"/>
        <v>144.5</v>
      </c>
      <c r="AW78">
        <f t="shared" si="254"/>
        <v>144</v>
      </c>
      <c r="AX78">
        <f t="shared" si="255"/>
        <v>87</v>
      </c>
      <c r="AY78">
        <f t="shared" si="256"/>
        <v>115.7</v>
      </c>
      <c r="AZ78">
        <f t="shared" si="257"/>
        <v>117</v>
      </c>
      <c r="BA78">
        <f t="shared" si="258"/>
        <v>117.6</v>
      </c>
      <c r="BB78">
        <f t="shared" si="259"/>
        <v>110.6</v>
      </c>
      <c r="BC78">
        <f t="shared" si="260"/>
        <v>104</v>
      </c>
      <c r="BD78">
        <f t="shared" si="261"/>
        <v>90.2</v>
      </c>
      <c r="BE78">
        <f t="shared" si="262"/>
        <v>105</v>
      </c>
      <c r="BF78">
        <f t="shared" si="263"/>
        <v>111.8</v>
      </c>
      <c r="BG78">
        <f t="shared" si="264"/>
        <v>93.600000000000009</v>
      </c>
      <c r="BH78">
        <f t="shared" si="265"/>
        <v>78</v>
      </c>
      <c r="BI78">
        <f t="shared" si="266"/>
        <v>88.199999999999989</v>
      </c>
      <c r="BJ78">
        <f t="shared" si="267"/>
        <v>2054.5999999999995</v>
      </c>
      <c r="BK78">
        <f t="shared" si="268"/>
        <v>345.78134957825995</v>
      </c>
    </row>
    <row r="79" spans="1:83">
      <c r="D79">
        <f t="shared" si="209"/>
        <v>2197.6</v>
      </c>
      <c r="E79">
        <f t="shared" si="210"/>
        <v>1224</v>
      </c>
      <c r="F79">
        <f t="shared" si="211"/>
        <v>1435.2</v>
      </c>
      <c r="G79">
        <f t="shared" si="212"/>
        <v>4054.1</v>
      </c>
      <c r="H79">
        <f t="shared" si="213"/>
        <v>11168.4</v>
      </c>
      <c r="I79">
        <f t="shared" si="214"/>
        <v>1406.2</v>
      </c>
      <c r="J79">
        <f t="shared" si="215"/>
        <v>9217.7999999999993</v>
      </c>
      <c r="K79">
        <f t="shared" si="216"/>
        <v>3990.4</v>
      </c>
      <c r="L79">
        <f t="shared" si="217"/>
        <v>2067</v>
      </c>
      <c r="M79">
        <f t="shared" si="218"/>
        <v>4768.5</v>
      </c>
      <c r="N79">
        <f t="shared" si="219"/>
        <v>4627.7</v>
      </c>
      <c r="O79">
        <f t="shared" si="220"/>
        <v>5288.4</v>
      </c>
      <c r="P79">
        <f t="shared" si="221"/>
        <v>1029.5999999999999</v>
      </c>
      <c r="Q79">
        <f t="shared" si="222"/>
        <v>2553.6</v>
      </c>
      <c r="R79">
        <f t="shared" si="223"/>
        <v>7339</v>
      </c>
      <c r="S79">
        <f t="shared" si="224"/>
        <v>0</v>
      </c>
      <c r="T79">
        <f t="shared" si="225"/>
        <v>0</v>
      </c>
      <c r="U79">
        <f t="shared" si="226"/>
        <v>0</v>
      </c>
      <c r="V79">
        <f t="shared" si="227"/>
        <v>62367.499999999993</v>
      </c>
      <c r="W79">
        <f t="shared" si="228"/>
        <v>656.04440888416184</v>
      </c>
      <c r="X79">
        <f t="shared" si="229"/>
        <v>889.69999999999993</v>
      </c>
      <c r="Y79">
        <f t="shared" si="230"/>
        <v>1171.1999999999998</v>
      </c>
      <c r="Z79">
        <f t="shared" si="231"/>
        <v>1248.9000000000001</v>
      </c>
      <c r="AA79">
        <f t="shared" si="232"/>
        <v>1349</v>
      </c>
      <c r="AB79">
        <f t="shared" si="233"/>
        <v>1353</v>
      </c>
      <c r="AC79">
        <f t="shared" si="234"/>
        <v>1580</v>
      </c>
      <c r="AD79">
        <f t="shared" si="235"/>
        <v>1563.3</v>
      </c>
      <c r="AE79">
        <f t="shared" si="236"/>
        <v>1143.8</v>
      </c>
      <c r="AF79">
        <f t="shared" si="237"/>
        <v>1747.1999999999998</v>
      </c>
      <c r="AG79">
        <f t="shared" si="238"/>
        <v>1402.5</v>
      </c>
      <c r="AH79">
        <f t="shared" si="239"/>
        <v>1101.1000000000001</v>
      </c>
      <c r="AI79">
        <f t="shared" si="240"/>
        <v>1357.1999999999998</v>
      </c>
      <c r="AJ79">
        <f t="shared" si="241"/>
        <v>1606.8000000000002</v>
      </c>
      <c r="AK79">
        <f t="shared" si="242"/>
        <v>1497.2</v>
      </c>
      <c r="AL79">
        <f t="shared" si="243"/>
        <v>1353</v>
      </c>
      <c r="AM79">
        <f t="shared" si="244"/>
        <v>1244.9000000000001</v>
      </c>
      <c r="AN79">
        <f t="shared" si="245"/>
        <v>1063.8</v>
      </c>
      <c r="AO79">
        <f t="shared" si="246"/>
        <v>864.30000000000007</v>
      </c>
      <c r="AP79">
        <f t="shared" si="247"/>
        <v>23536.899999999998</v>
      </c>
      <c r="AQ79">
        <f t="shared" si="248"/>
        <v>983.57657406471731</v>
      </c>
      <c r="AR79">
        <f t="shared" si="249"/>
        <v>82</v>
      </c>
      <c r="AS79">
        <f t="shared" si="250"/>
        <v>86.4</v>
      </c>
      <c r="AT79">
        <f t="shared" si="251"/>
        <v>103.5</v>
      </c>
      <c r="AU79">
        <f t="shared" si="252"/>
        <v>120.7</v>
      </c>
      <c r="AV79">
        <f t="shared" si="253"/>
        <v>139.4</v>
      </c>
      <c r="AW79">
        <f t="shared" si="254"/>
        <v>150.1</v>
      </c>
      <c r="AX79">
        <f t="shared" si="255"/>
        <v>129.6</v>
      </c>
      <c r="AY79">
        <f t="shared" si="256"/>
        <v>111.8</v>
      </c>
      <c r="AZ79">
        <f t="shared" si="257"/>
        <v>109.19999999999999</v>
      </c>
      <c r="BA79">
        <f t="shared" si="258"/>
        <v>102</v>
      </c>
      <c r="BB79">
        <f t="shared" si="259"/>
        <v>92.399999999999991</v>
      </c>
      <c r="BC79">
        <f t="shared" si="260"/>
        <v>109.19999999999999</v>
      </c>
      <c r="BD79">
        <f t="shared" si="261"/>
        <v>109.19999999999999</v>
      </c>
      <c r="BE79">
        <f t="shared" si="262"/>
        <v>98.8</v>
      </c>
      <c r="BF79">
        <f t="shared" si="263"/>
        <v>90.2</v>
      </c>
      <c r="BG79">
        <f t="shared" si="264"/>
        <v>82.6</v>
      </c>
      <c r="BH79">
        <f t="shared" si="265"/>
        <v>75.599999999999994</v>
      </c>
      <c r="BI79">
        <f t="shared" si="266"/>
        <v>60.199999999999996</v>
      </c>
      <c r="BJ79">
        <f t="shared" si="267"/>
        <v>1852.9</v>
      </c>
      <c r="BK79">
        <f t="shared" si="268"/>
        <v>335.69850883360169</v>
      </c>
    </row>
    <row r="80" spans="1:83">
      <c r="D80">
        <f t="shared" si="209"/>
        <v>2293.1999999999998</v>
      </c>
      <c r="E80">
        <f t="shared" si="210"/>
        <v>6832.5</v>
      </c>
      <c r="F80">
        <f t="shared" si="211"/>
        <v>3596.4</v>
      </c>
      <c r="G80">
        <f t="shared" si="212"/>
        <v>10113.6</v>
      </c>
      <c r="H80">
        <f t="shared" si="213"/>
        <v>4641</v>
      </c>
      <c r="I80">
        <f t="shared" si="214"/>
        <v>21584.7</v>
      </c>
      <c r="J80">
        <f t="shared" si="215"/>
        <v>8045.6</v>
      </c>
      <c r="K80">
        <f t="shared" si="216"/>
        <v>11420.5</v>
      </c>
      <c r="L80">
        <f t="shared" si="217"/>
        <v>18018</v>
      </c>
      <c r="M80">
        <f t="shared" si="218"/>
        <v>11229.4</v>
      </c>
      <c r="N80">
        <f t="shared" si="219"/>
        <v>12990.4</v>
      </c>
      <c r="O80">
        <f t="shared" si="220"/>
        <v>10003.6</v>
      </c>
      <c r="P80">
        <f t="shared" si="221"/>
        <v>15299.1</v>
      </c>
      <c r="Q80">
        <f t="shared" si="222"/>
        <v>540.19999999999993</v>
      </c>
      <c r="R80">
        <f t="shared" si="223"/>
        <v>343.20000000000005</v>
      </c>
      <c r="S80">
        <f t="shared" si="224"/>
        <v>0</v>
      </c>
      <c r="T80">
        <f t="shared" si="225"/>
        <v>240</v>
      </c>
      <c r="U80">
        <f t="shared" si="226"/>
        <v>420</v>
      </c>
      <c r="V80">
        <f t="shared" si="227"/>
        <v>137611.40000000002</v>
      </c>
      <c r="W80">
        <f t="shared" si="228"/>
        <v>16084.428867293551</v>
      </c>
      <c r="X80">
        <f t="shared" si="229"/>
        <v>1029</v>
      </c>
      <c r="Y80">
        <f t="shared" si="230"/>
        <v>1087.5</v>
      </c>
      <c r="Z80">
        <f t="shared" si="231"/>
        <v>1435.6</v>
      </c>
      <c r="AA80">
        <f t="shared" si="232"/>
        <v>1135.2</v>
      </c>
      <c r="AB80">
        <f t="shared" si="233"/>
        <v>1419.5</v>
      </c>
      <c r="AC80">
        <f t="shared" si="234"/>
        <v>1348.5</v>
      </c>
      <c r="AD80">
        <f t="shared" si="235"/>
        <v>1317.2</v>
      </c>
      <c r="AE80">
        <f t="shared" si="236"/>
        <v>1201.2</v>
      </c>
      <c r="AF80">
        <f t="shared" si="237"/>
        <v>1134</v>
      </c>
      <c r="AG80">
        <f t="shared" si="238"/>
        <v>1537.8999999999999</v>
      </c>
      <c r="AH80">
        <f t="shared" si="239"/>
        <v>1048.8</v>
      </c>
      <c r="AI80">
        <f t="shared" si="240"/>
        <v>1085.8</v>
      </c>
      <c r="AJ80">
        <f t="shared" si="241"/>
        <v>916.7</v>
      </c>
      <c r="AK80">
        <f t="shared" si="242"/>
        <v>1598.4</v>
      </c>
      <c r="AL80">
        <f t="shared" si="243"/>
        <v>1591.1999999999998</v>
      </c>
      <c r="AM80">
        <f t="shared" si="244"/>
        <v>1545</v>
      </c>
      <c r="AN80">
        <f t="shared" si="245"/>
        <v>1512</v>
      </c>
      <c r="AO80">
        <f t="shared" si="246"/>
        <v>1074</v>
      </c>
      <c r="AP80">
        <f t="shared" si="247"/>
        <v>23017.5</v>
      </c>
      <c r="AQ80">
        <f t="shared" si="248"/>
        <v>1112.1271963166735</v>
      </c>
      <c r="AR80">
        <f t="shared" si="249"/>
        <v>93.1</v>
      </c>
      <c r="AS80">
        <f t="shared" si="250"/>
        <v>112.5</v>
      </c>
      <c r="AT80">
        <f t="shared" si="251"/>
        <v>125.8</v>
      </c>
      <c r="AU80">
        <f t="shared" si="252"/>
        <v>172</v>
      </c>
      <c r="AV80">
        <f t="shared" si="253"/>
        <v>118.99999999999999</v>
      </c>
      <c r="AW80">
        <f t="shared" si="254"/>
        <v>147.9</v>
      </c>
      <c r="AX80">
        <f t="shared" si="255"/>
        <v>142.4</v>
      </c>
      <c r="AY80">
        <f t="shared" si="256"/>
        <v>145.6</v>
      </c>
      <c r="AZ80">
        <f t="shared" si="257"/>
        <v>125.99999999999999</v>
      </c>
      <c r="BA80">
        <f t="shared" si="258"/>
        <v>136.5</v>
      </c>
      <c r="BB80">
        <f t="shared" si="259"/>
        <v>138</v>
      </c>
      <c r="BC80">
        <f t="shared" si="260"/>
        <v>106.8</v>
      </c>
      <c r="BD80">
        <f t="shared" si="261"/>
        <v>106.8</v>
      </c>
      <c r="BE80">
        <f t="shared" si="262"/>
        <v>96.2</v>
      </c>
      <c r="BF80">
        <f t="shared" si="263"/>
        <v>101.4</v>
      </c>
      <c r="BG80">
        <f t="shared" si="264"/>
        <v>112.5</v>
      </c>
      <c r="BH80">
        <f t="shared" si="265"/>
        <v>96</v>
      </c>
      <c r="BI80">
        <f t="shared" si="266"/>
        <v>78</v>
      </c>
      <c r="BJ80">
        <f t="shared" si="267"/>
        <v>2156.5</v>
      </c>
      <c r="BK80">
        <f t="shared" si="268"/>
        <v>381.79450769290264</v>
      </c>
    </row>
    <row r="81" spans="1:63">
      <c r="D81">
        <f t="shared" si="209"/>
        <v>8797.7999999999993</v>
      </c>
      <c r="E81">
        <f t="shared" si="210"/>
        <v>6440</v>
      </c>
      <c r="F81">
        <f t="shared" si="211"/>
        <v>9055.7999999999993</v>
      </c>
      <c r="G81">
        <f t="shared" si="212"/>
        <v>9495.2000000000007</v>
      </c>
      <c r="H81">
        <f t="shared" si="213"/>
        <v>10746</v>
      </c>
      <c r="I81">
        <f t="shared" si="214"/>
        <v>8695.3000000000011</v>
      </c>
      <c r="J81">
        <f t="shared" si="215"/>
        <v>2455.1999999999998</v>
      </c>
      <c r="K81">
        <f t="shared" si="216"/>
        <v>21753</v>
      </c>
      <c r="L81">
        <f t="shared" si="217"/>
        <v>7203.5999999999995</v>
      </c>
      <c r="M81">
        <f t="shared" si="218"/>
        <v>3427.7999999999997</v>
      </c>
      <c r="N81">
        <f t="shared" si="219"/>
        <v>5614.4</v>
      </c>
      <c r="O81">
        <f t="shared" si="220"/>
        <v>14256</v>
      </c>
      <c r="P81">
        <f t="shared" si="221"/>
        <v>0</v>
      </c>
      <c r="Q81">
        <f t="shared" si="222"/>
        <v>138.6</v>
      </c>
      <c r="R81">
        <f t="shared" si="223"/>
        <v>1558</v>
      </c>
      <c r="S81">
        <f t="shared" si="224"/>
        <v>0</v>
      </c>
      <c r="T81">
        <f t="shared" si="225"/>
        <v>0</v>
      </c>
      <c r="U81">
        <f t="shared" si="226"/>
        <v>0</v>
      </c>
      <c r="V81">
        <f t="shared" si="227"/>
        <v>109636.70000000001</v>
      </c>
      <c r="W81">
        <f t="shared" si="228"/>
        <v>9696.0150319382155</v>
      </c>
      <c r="X81">
        <f t="shared" si="229"/>
        <v>1075</v>
      </c>
      <c r="Y81">
        <f t="shared" si="230"/>
        <v>1512</v>
      </c>
      <c r="Z81">
        <f t="shared" si="231"/>
        <v>1247</v>
      </c>
      <c r="AA81">
        <f t="shared" si="232"/>
        <v>1346.4</v>
      </c>
      <c r="AB81">
        <f t="shared" si="233"/>
        <v>1098</v>
      </c>
      <c r="AC81">
        <f t="shared" si="234"/>
        <v>1575.3</v>
      </c>
      <c r="AD81">
        <f t="shared" si="235"/>
        <v>1302.4000000000001</v>
      </c>
      <c r="AE81">
        <f t="shared" si="236"/>
        <v>981</v>
      </c>
      <c r="AF81">
        <f t="shared" si="237"/>
        <v>1508.8</v>
      </c>
      <c r="AG81">
        <f t="shared" si="238"/>
        <v>1653</v>
      </c>
      <c r="AH81">
        <f t="shared" si="239"/>
        <v>1487.1999999999998</v>
      </c>
      <c r="AI81">
        <f t="shared" si="240"/>
        <v>1287</v>
      </c>
      <c r="AJ81">
        <f t="shared" si="241"/>
        <v>1728</v>
      </c>
      <c r="AK81">
        <f t="shared" si="242"/>
        <v>1663.2</v>
      </c>
      <c r="AL81">
        <f t="shared" si="243"/>
        <v>1558</v>
      </c>
      <c r="AM81">
        <f t="shared" si="244"/>
        <v>1306.8</v>
      </c>
      <c r="AN81">
        <f t="shared" si="245"/>
        <v>1241.0999999999999</v>
      </c>
      <c r="AO81">
        <f t="shared" si="246"/>
        <v>1109.2</v>
      </c>
      <c r="AP81">
        <f t="shared" si="247"/>
        <v>24679.399999999998</v>
      </c>
      <c r="AQ81">
        <f t="shared" si="248"/>
        <v>1107.8916494562357</v>
      </c>
      <c r="AR81">
        <f t="shared" si="249"/>
        <v>137.6</v>
      </c>
      <c r="AS81">
        <f t="shared" si="250"/>
        <v>128</v>
      </c>
      <c r="AT81">
        <f t="shared" si="251"/>
        <v>120.39999999999999</v>
      </c>
      <c r="AU81">
        <f t="shared" si="252"/>
        <v>123.19999999999999</v>
      </c>
      <c r="AV81">
        <f t="shared" si="253"/>
        <v>144</v>
      </c>
      <c r="AW81">
        <f t="shared" si="254"/>
        <v>133.5</v>
      </c>
      <c r="AX81">
        <f t="shared" si="255"/>
        <v>123.19999999999999</v>
      </c>
      <c r="AY81">
        <f t="shared" si="256"/>
        <v>162</v>
      </c>
      <c r="AZ81">
        <f t="shared" si="257"/>
        <v>128.79999999999998</v>
      </c>
      <c r="BA81">
        <f t="shared" si="258"/>
        <v>130.5</v>
      </c>
      <c r="BB81">
        <f t="shared" si="259"/>
        <v>114.4</v>
      </c>
      <c r="BC81">
        <f t="shared" si="260"/>
        <v>108</v>
      </c>
      <c r="BD81">
        <f t="shared" si="261"/>
        <v>104</v>
      </c>
      <c r="BE81">
        <f t="shared" si="262"/>
        <v>107.8</v>
      </c>
      <c r="BF81">
        <f t="shared" si="263"/>
        <v>106.60000000000001</v>
      </c>
      <c r="BG81">
        <f t="shared" si="264"/>
        <v>79.2</v>
      </c>
      <c r="BH81">
        <f t="shared" si="265"/>
        <v>81.900000000000006</v>
      </c>
      <c r="BI81">
        <f t="shared" si="266"/>
        <v>82.6</v>
      </c>
      <c r="BJ81">
        <f t="shared" si="267"/>
        <v>2115.7000000000003</v>
      </c>
      <c r="BK81">
        <f t="shared" si="268"/>
        <v>357.19999202192503</v>
      </c>
    </row>
    <row r="82" spans="1:63">
      <c r="D82">
        <f t="shared" si="209"/>
        <v>1853.2</v>
      </c>
      <c r="E82">
        <f t="shared" si="210"/>
        <v>4494.3</v>
      </c>
      <c r="F82">
        <f t="shared" si="211"/>
        <v>6844.5</v>
      </c>
      <c r="G82">
        <f t="shared" si="212"/>
        <v>2978.3999999999996</v>
      </c>
      <c r="H82">
        <f t="shared" si="213"/>
        <v>7505.5</v>
      </c>
      <c r="I82">
        <f t="shared" si="214"/>
        <v>12658.8</v>
      </c>
      <c r="J82">
        <f t="shared" si="215"/>
        <v>7232.5999999999995</v>
      </c>
      <c r="K82">
        <f t="shared" si="216"/>
        <v>18936</v>
      </c>
      <c r="L82">
        <f t="shared" si="217"/>
        <v>9062</v>
      </c>
      <c r="M82">
        <f t="shared" si="218"/>
        <v>3195</v>
      </c>
      <c r="N82">
        <f t="shared" si="219"/>
        <v>3951</v>
      </c>
      <c r="O82">
        <f t="shared" si="220"/>
        <v>10174.200000000001</v>
      </c>
      <c r="P82">
        <f t="shared" si="221"/>
        <v>6847</v>
      </c>
      <c r="Q82">
        <f t="shared" si="222"/>
        <v>316.8</v>
      </c>
      <c r="R82">
        <f t="shared" si="223"/>
        <v>6.5</v>
      </c>
      <c r="S82">
        <f t="shared" si="224"/>
        <v>19.8</v>
      </c>
      <c r="T82">
        <f t="shared" si="225"/>
        <v>6.3000000000000007</v>
      </c>
      <c r="U82">
        <f t="shared" si="226"/>
        <v>63</v>
      </c>
      <c r="V82">
        <f t="shared" si="227"/>
        <v>96144.9</v>
      </c>
      <c r="W82">
        <f t="shared" si="228"/>
        <v>15073.638295486524</v>
      </c>
      <c r="X82">
        <f t="shared" si="229"/>
        <v>1033.2</v>
      </c>
      <c r="Y82">
        <f t="shared" si="230"/>
        <v>1043.7</v>
      </c>
      <c r="Z82">
        <f t="shared" si="231"/>
        <v>1255.5</v>
      </c>
      <c r="AA82">
        <f t="shared" si="232"/>
        <v>1540.3000000000002</v>
      </c>
      <c r="AB82">
        <f t="shared" si="233"/>
        <v>1062.5</v>
      </c>
      <c r="AC82">
        <f t="shared" si="234"/>
        <v>856.8</v>
      </c>
      <c r="AD82">
        <f t="shared" si="235"/>
        <v>1522.2</v>
      </c>
      <c r="AE82">
        <f t="shared" si="236"/>
        <v>1449.0000000000002</v>
      </c>
      <c r="AF82">
        <f t="shared" si="237"/>
        <v>1113.2</v>
      </c>
      <c r="AG82">
        <f t="shared" si="238"/>
        <v>1503</v>
      </c>
      <c r="AH82">
        <f t="shared" si="239"/>
        <v>1575</v>
      </c>
      <c r="AI82">
        <f t="shared" si="240"/>
        <v>1367.1</v>
      </c>
      <c r="AJ82">
        <f t="shared" si="241"/>
        <v>1590.8</v>
      </c>
      <c r="AK82">
        <f t="shared" si="242"/>
        <v>1562.3999999999999</v>
      </c>
      <c r="AL82">
        <f t="shared" si="243"/>
        <v>1365</v>
      </c>
      <c r="AM82">
        <f t="shared" si="244"/>
        <v>1306.8</v>
      </c>
      <c r="AN82">
        <f t="shared" si="245"/>
        <v>1184.4000000000001</v>
      </c>
      <c r="AO82">
        <f t="shared" si="246"/>
        <v>1089.9000000000001</v>
      </c>
      <c r="AP82">
        <f t="shared" si="247"/>
        <v>23420.800000000007</v>
      </c>
      <c r="AQ82">
        <f t="shared" si="248"/>
        <v>1758.5073391270878</v>
      </c>
      <c r="AR82">
        <f t="shared" si="249"/>
        <v>90.2</v>
      </c>
      <c r="AS82">
        <f t="shared" si="250"/>
        <v>120.7</v>
      </c>
      <c r="AT82">
        <f t="shared" si="251"/>
        <v>129.6</v>
      </c>
      <c r="AU82">
        <f t="shared" si="252"/>
        <v>138.69999999999999</v>
      </c>
      <c r="AV82">
        <f t="shared" si="253"/>
        <v>144.5</v>
      </c>
      <c r="AW82">
        <f t="shared" si="254"/>
        <v>134.4</v>
      </c>
      <c r="AX82">
        <f t="shared" si="255"/>
        <v>129</v>
      </c>
      <c r="AY82">
        <f t="shared" si="256"/>
        <v>135</v>
      </c>
      <c r="AZ82">
        <f t="shared" si="257"/>
        <v>138</v>
      </c>
      <c r="BA82">
        <f t="shared" si="258"/>
        <v>125.99999999999999</v>
      </c>
      <c r="BB82">
        <f t="shared" si="259"/>
        <v>117</v>
      </c>
      <c r="BC82">
        <f t="shared" si="260"/>
        <v>186</v>
      </c>
      <c r="BD82">
        <f t="shared" si="261"/>
        <v>114.8</v>
      </c>
      <c r="BE82">
        <f t="shared" si="262"/>
        <v>100.8</v>
      </c>
      <c r="BF82">
        <f t="shared" si="263"/>
        <v>97.5</v>
      </c>
      <c r="BG82">
        <f t="shared" si="264"/>
        <v>99</v>
      </c>
      <c r="BH82">
        <f t="shared" si="265"/>
        <v>88.199999999999989</v>
      </c>
      <c r="BI82">
        <f t="shared" si="266"/>
        <v>81.900000000000006</v>
      </c>
      <c r="BJ82">
        <f t="shared" si="267"/>
        <v>2171.2999999999997</v>
      </c>
      <c r="BK82">
        <f t="shared" si="268"/>
        <v>416.232478557837</v>
      </c>
    </row>
    <row r="83" spans="1:63">
      <c r="D83">
        <f t="shared" si="209"/>
        <v>6334.2</v>
      </c>
      <c r="E83">
        <f t="shared" si="210"/>
        <v>10294.200000000001</v>
      </c>
      <c r="F83">
        <f t="shared" si="211"/>
        <v>3951.2</v>
      </c>
      <c r="G83">
        <f t="shared" si="212"/>
        <v>14141.4</v>
      </c>
      <c r="H83">
        <f t="shared" si="213"/>
        <v>6269.9000000000005</v>
      </c>
      <c r="I83">
        <f t="shared" si="214"/>
        <v>13312.4</v>
      </c>
      <c r="J83">
        <f t="shared" si="215"/>
        <v>10881</v>
      </c>
      <c r="K83">
        <f t="shared" si="216"/>
        <v>8399.2999999999993</v>
      </c>
      <c r="L83">
        <f t="shared" si="217"/>
        <v>3061.6</v>
      </c>
      <c r="M83">
        <f t="shared" si="218"/>
        <v>10102.4</v>
      </c>
      <c r="N83">
        <f t="shared" si="219"/>
        <v>2282.5</v>
      </c>
      <c r="O83">
        <f t="shared" si="220"/>
        <v>2948.4</v>
      </c>
      <c r="P83">
        <f t="shared" si="221"/>
        <v>1152</v>
      </c>
      <c r="Q83">
        <f t="shared" si="222"/>
        <v>2703</v>
      </c>
      <c r="R83">
        <f t="shared" si="223"/>
        <v>985.59999999999991</v>
      </c>
      <c r="S83">
        <f t="shared" si="224"/>
        <v>557.6</v>
      </c>
      <c r="T83">
        <f t="shared" si="225"/>
        <v>136</v>
      </c>
      <c r="U83">
        <f t="shared" si="226"/>
        <v>0</v>
      </c>
      <c r="V83">
        <f t="shared" si="227"/>
        <v>97512.700000000012</v>
      </c>
      <c r="W83">
        <f t="shared" si="228"/>
        <v>3357.2578406032376</v>
      </c>
      <c r="X83">
        <f t="shared" si="229"/>
        <v>1563.3</v>
      </c>
      <c r="Y83">
        <f t="shared" si="230"/>
        <v>1161</v>
      </c>
      <c r="Z83">
        <f t="shared" si="231"/>
        <v>1768.8000000000002</v>
      </c>
      <c r="AA83">
        <f t="shared" si="232"/>
        <v>1337.7</v>
      </c>
      <c r="AB83">
        <f t="shared" si="233"/>
        <v>1638</v>
      </c>
      <c r="AC83">
        <f t="shared" si="234"/>
        <v>1591.6000000000001</v>
      </c>
      <c r="AD83">
        <f t="shared" si="235"/>
        <v>1348.5</v>
      </c>
      <c r="AE83">
        <f t="shared" si="236"/>
        <v>1437.8</v>
      </c>
      <c r="AF83">
        <f t="shared" si="237"/>
        <v>1619.8</v>
      </c>
      <c r="AG83">
        <f t="shared" si="238"/>
        <v>1337.6</v>
      </c>
      <c r="AH83">
        <f t="shared" si="239"/>
        <v>1560.4</v>
      </c>
      <c r="AI83">
        <f t="shared" si="240"/>
        <v>1654.8</v>
      </c>
      <c r="AJ83">
        <f t="shared" si="241"/>
        <v>1616</v>
      </c>
      <c r="AK83">
        <f t="shared" si="242"/>
        <v>1393.9999999999998</v>
      </c>
      <c r="AL83">
        <f t="shared" si="243"/>
        <v>1293.5999999999999</v>
      </c>
      <c r="AM83">
        <f t="shared" si="244"/>
        <v>1238.2</v>
      </c>
      <c r="AN83">
        <f t="shared" si="245"/>
        <v>1230.8000000000002</v>
      </c>
      <c r="AO83">
        <f t="shared" si="246"/>
        <v>1285.1000000000001</v>
      </c>
      <c r="AP83">
        <f t="shared" si="247"/>
        <v>26076.999999999996</v>
      </c>
      <c r="AQ83">
        <f t="shared" si="248"/>
        <v>1166.3032821330485</v>
      </c>
      <c r="AR83">
        <f t="shared" si="249"/>
        <v>162</v>
      </c>
      <c r="AS83">
        <f t="shared" si="250"/>
        <v>154.80000000000001</v>
      </c>
      <c r="AT83">
        <f t="shared" si="251"/>
        <v>149.6</v>
      </c>
      <c r="AU83">
        <f t="shared" si="252"/>
        <v>172.9</v>
      </c>
      <c r="AV83">
        <f t="shared" si="253"/>
        <v>163.80000000000001</v>
      </c>
      <c r="AW83">
        <f t="shared" si="254"/>
        <v>156.4</v>
      </c>
      <c r="AX83">
        <f t="shared" si="255"/>
        <v>139.5</v>
      </c>
      <c r="AY83">
        <f t="shared" si="256"/>
        <v>136.5</v>
      </c>
      <c r="AZ83">
        <f t="shared" si="257"/>
        <v>133.5</v>
      </c>
      <c r="BA83">
        <f t="shared" si="258"/>
        <v>140.80000000000001</v>
      </c>
      <c r="BB83">
        <f t="shared" si="259"/>
        <v>132.80000000000001</v>
      </c>
      <c r="BC83">
        <f t="shared" si="260"/>
        <v>117.6</v>
      </c>
      <c r="BD83">
        <f t="shared" si="261"/>
        <v>112</v>
      </c>
      <c r="BE83">
        <f t="shared" si="262"/>
        <v>110.5</v>
      </c>
      <c r="BF83">
        <f t="shared" si="263"/>
        <v>123.19999999999999</v>
      </c>
      <c r="BG83">
        <f t="shared" si="264"/>
        <v>98.399999999999991</v>
      </c>
      <c r="BH83">
        <f t="shared" si="265"/>
        <v>95.199999999999989</v>
      </c>
      <c r="BI83">
        <f t="shared" si="266"/>
        <v>92.3</v>
      </c>
      <c r="BJ83">
        <f t="shared" si="267"/>
        <v>2391.7999999999997</v>
      </c>
      <c r="BK83">
        <f t="shared" si="268"/>
        <v>397.76714665161626</v>
      </c>
    </row>
    <row r="84" spans="1:63">
      <c r="D84">
        <f t="shared" si="209"/>
        <v>658.8</v>
      </c>
      <c r="E84">
        <f t="shared" si="210"/>
        <v>1887.2000000000003</v>
      </c>
      <c r="F84">
        <f t="shared" si="211"/>
        <v>5625.9000000000005</v>
      </c>
      <c r="G84">
        <f t="shared" si="212"/>
        <v>6336</v>
      </c>
      <c r="H84">
        <f t="shared" si="213"/>
        <v>4611</v>
      </c>
      <c r="I84">
        <f t="shared" si="214"/>
        <v>7534.8</v>
      </c>
      <c r="J84">
        <f t="shared" si="215"/>
        <v>10278.4</v>
      </c>
      <c r="K84">
        <f t="shared" si="216"/>
        <v>12823.5</v>
      </c>
      <c r="L84">
        <f t="shared" si="217"/>
        <v>163.19999999999999</v>
      </c>
      <c r="M84">
        <f t="shared" si="218"/>
        <v>2017.5</v>
      </c>
      <c r="N84">
        <f t="shared" si="219"/>
        <v>3519</v>
      </c>
      <c r="O84">
        <f t="shared" si="220"/>
        <v>1818.9999999999998</v>
      </c>
      <c r="P84">
        <f t="shared" si="221"/>
        <v>40</v>
      </c>
      <c r="Q84">
        <f t="shared" si="222"/>
        <v>2872</v>
      </c>
      <c r="R84">
        <f t="shared" si="223"/>
        <v>845.3</v>
      </c>
      <c r="S84">
        <f t="shared" si="224"/>
        <v>710.4</v>
      </c>
      <c r="T84">
        <f t="shared" si="225"/>
        <v>33.5</v>
      </c>
      <c r="U84">
        <f t="shared" si="226"/>
        <v>857.6</v>
      </c>
      <c r="V84">
        <f t="shared" si="227"/>
        <v>62633.1</v>
      </c>
      <c r="W84">
        <f t="shared" si="228"/>
        <v>5158.7693849979896</v>
      </c>
      <c r="X84">
        <f t="shared" si="229"/>
        <v>1112.4000000000001</v>
      </c>
      <c r="Y84">
        <f t="shared" si="230"/>
        <v>1260</v>
      </c>
      <c r="Z84">
        <f t="shared" si="231"/>
        <v>1003.2</v>
      </c>
      <c r="AA84">
        <f t="shared" si="232"/>
        <v>960</v>
      </c>
      <c r="AB84">
        <f t="shared" si="233"/>
        <v>1174.5</v>
      </c>
      <c r="AC84">
        <f t="shared" si="234"/>
        <v>1512</v>
      </c>
      <c r="AD84">
        <f t="shared" si="235"/>
        <v>1663.1999999999998</v>
      </c>
      <c r="AE84">
        <f t="shared" si="236"/>
        <v>1518.9</v>
      </c>
      <c r="AF84">
        <f t="shared" si="237"/>
        <v>1591.1999999999998</v>
      </c>
      <c r="AG84">
        <f t="shared" si="238"/>
        <v>1327.5</v>
      </c>
      <c r="AH84">
        <f t="shared" si="239"/>
        <v>1377</v>
      </c>
      <c r="AI84">
        <f t="shared" si="240"/>
        <v>1547</v>
      </c>
      <c r="AJ84">
        <f t="shared" si="241"/>
        <v>1736</v>
      </c>
      <c r="AK84">
        <f t="shared" si="242"/>
        <v>1496</v>
      </c>
      <c r="AL84">
        <f t="shared" si="243"/>
        <v>1343</v>
      </c>
      <c r="AM84">
        <f t="shared" si="244"/>
        <v>1177.5999999999999</v>
      </c>
      <c r="AN84">
        <f t="shared" si="245"/>
        <v>1212.7</v>
      </c>
      <c r="AO84">
        <f t="shared" si="246"/>
        <v>1112.2</v>
      </c>
      <c r="AP84">
        <f t="shared" si="247"/>
        <v>24124.399999999998</v>
      </c>
      <c r="AQ84">
        <f t="shared" si="248"/>
        <v>874.32151002853197</v>
      </c>
      <c r="AR84">
        <f t="shared" si="249"/>
        <v>108</v>
      </c>
      <c r="AS84">
        <f t="shared" si="250"/>
        <v>112</v>
      </c>
      <c r="AT84">
        <f t="shared" si="251"/>
        <v>96.899999999999991</v>
      </c>
      <c r="AU84">
        <f t="shared" si="252"/>
        <v>104</v>
      </c>
      <c r="AV84">
        <f t="shared" si="253"/>
        <v>139.20000000000002</v>
      </c>
      <c r="AW84">
        <f t="shared" si="254"/>
        <v>134.4</v>
      </c>
      <c r="AX84">
        <f t="shared" si="255"/>
        <v>140.80000000000001</v>
      </c>
      <c r="AY84">
        <f t="shared" si="256"/>
        <v>149.4</v>
      </c>
      <c r="AZ84">
        <f t="shared" si="257"/>
        <v>115.6</v>
      </c>
      <c r="BA84">
        <f t="shared" si="258"/>
        <v>97.5</v>
      </c>
      <c r="BB84">
        <f t="shared" si="259"/>
        <v>127.5</v>
      </c>
      <c r="BC84">
        <f t="shared" si="260"/>
        <v>127.5</v>
      </c>
      <c r="BD84">
        <f t="shared" si="261"/>
        <v>120</v>
      </c>
      <c r="BE84">
        <f t="shared" si="262"/>
        <v>112</v>
      </c>
      <c r="BF84">
        <f t="shared" si="263"/>
        <v>86.9</v>
      </c>
      <c r="BG84">
        <f t="shared" si="264"/>
        <v>83.2</v>
      </c>
      <c r="BH84">
        <f t="shared" si="265"/>
        <v>93.8</v>
      </c>
      <c r="BI84">
        <f t="shared" si="266"/>
        <v>87.100000000000009</v>
      </c>
      <c r="BJ84">
        <f t="shared" si="267"/>
        <v>2035.8</v>
      </c>
      <c r="BK84">
        <f t="shared" si="268"/>
        <v>365.91841145391618</v>
      </c>
    </row>
    <row r="85" spans="1:63">
      <c r="D85">
        <f t="shared" si="209"/>
        <v>4187.6000000000004</v>
      </c>
      <c r="E85">
        <f t="shared" si="210"/>
        <v>7651.6</v>
      </c>
      <c r="F85">
        <f t="shared" si="211"/>
        <v>14464.8</v>
      </c>
      <c r="G85">
        <f t="shared" si="212"/>
        <v>6016.4</v>
      </c>
      <c r="H85">
        <f t="shared" si="213"/>
        <v>5095.2</v>
      </c>
      <c r="I85">
        <f t="shared" si="214"/>
        <v>3662.7000000000003</v>
      </c>
      <c r="J85">
        <f t="shared" si="215"/>
        <v>10273.9</v>
      </c>
      <c r="K85">
        <f t="shared" si="216"/>
        <v>6603.8</v>
      </c>
      <c r="L85">
        <f t="shared" si="217"/>
        <v>11133.9</v>
      </c>
      <c r="M85">
        <f t="shared" si="218"/>
        <v>2867.4</v>
      </c>
      <c r="N85">
        <f t="shared" si="219"/>
        <v>86.399999999999991</v>
      </c>
      <c r="O85">
        <f t="shared" si="220"/>
        <v>355.09999999999997</v>
      </c>
      <c r="P85">
        <f t="shared" si="221"/>
        <v>3713</v>
      </c>
      <c r="Q85">
        <f t="shared" si="222"/>
        <v>7.4</v>
      </c>
      <c r="R85">
        <f t="shared" si="223"/>
        <v>0</v>
      </c>
      <c r="S85">
        <f t="shared" si="224"/>
        <v>928.80000000000007</v>
      </c>
      <c r="T85">
        <f t="shared" si="225"/>
        <v>46.9</v>
      </c>
      <c r="U85">
        <f t="shared" si="226"/>
        <v>220.39999999999998</v>
      </c>
      <c r="V85">
        <f t="shared" si="227"/>
        <v>77315.299999999974</v>
      </c>
      <c r="W85">
        <f t="shared" si="228"/>
        <v>8362.7581041544436</v>
      </c>
      <c r="X85">
        <f t="shared" si="229"/>
        <v>1096.1999999999998</v>
      </c>
      <c r="Y85">
        <f t="shared" si="230"/>
        <v>1346.8</v>
      </c>
      <c r="Z85">
        <f t="shared" si="231"/>
        <v>1192.8</v>
      </c>
      <c r="AA85">
        <f t="shared" si="232"/>
        <v>1299.3999999999999</v>
      </c>
      <c r="AB85">
        <f t="shared" si="233"/>
        <v>1909.6</v>
      </c>
      <c r="AC85">
        <f t="shared" si="234"/>
        <v>1374.6000000000001</v>
      </c>
      <c r="AD85">
        <f t="shared" si="235"/>
        <v>1374.1</v>
      </c>
      <c r="AE85">
        <f t="shared" si="236"/>
        <v>1628.7</v>
      </c>
      <c r="AF85">
        <f t="shared" si="237"/>
        <v>1824.5</v>
      </c>
      <c r="AG85">
        <f t="shared" si="238"/>
        <v>1887.3</v>
      </c>
      <c r="AH85">
        <f t="shared" si="239"/>
        <v>1634.3999999999999</v>
      </c>
      <c r="AI85">
        <f t="shared" si="240"/>
        <v>1554.3999999999999</v>
      </c>
      <c r="AJ85">
        <f t="shared" si="241"/>
        <v>1232.3999999999999</v>
      </c>
      <c r="AK85">
        <f t="shared" si="242"/>
        <v>1561.4</v>
      </c>
      <c r="AL85">
        <f t="shared" si="243"/>
        <v>1384.7</v>
      </c>
      <c r="AM85">
        <f t="shared" si="244"/>
        <v>1288.8</v>
      </c>
      <c r="AN85">
        <f t="shared" si="245"/>
        <v>1219.3999999999999</v>
      </c>
      <c r="AO85">
        <f t="shared" si="246"/>
        <v>1003.4000000000001</v>
      </c>
      <c r="AP85">
        <f t="shared" si="247"/>
        <v>25812.900000000009</v>
      </c>
      <c r="AQ85">
        <f t="shared" si="248"/>
        <v>1022.5104503284147</v>
      </c>
      <c r="AR85">
        <f t="shared" si="249"/>
        <v>110.19999999999999</v>
      </c>
      <c r="AS85">
        <f t="shared" si="250"/>
        <v>140.6</v>
      </c>
      <c r="AT85">
        <f t="shared" si="251"/>
        <v>142.79999999999998</v>
      </c>
      <c r="AU85">
        <f t="shared" si="252"/>
        <v>160.20000000000002</v>
      </c>
      <c r="AV85">
        <f t="shared" si="253"/>
        <v>149.6</v>
      </c>
      <c r="AW85">
        <f t="shared" si="254"/>
        <v>156.6</v>
      </c>
      <c r="AX85">
        <f t="shared" si="255"/>
        <v>154.69999999999999</v>
      </c>
      <c r="AY85">
        <f t="shared" si="256"/>
        <v>160.20000000000002</v>
      </c>
      <c r="AZ85">
        <f t="shared" si="257"/>
        <v>151.29999999999998</v>
      </c>
      <c r="BA85">
        <f t="shared" si="258"/>
        <v>137.69999999999999</v>
      </c>
      <c r="BB85">
        <f t="shared" si="259"/>
        <v>122.39999999999999</v>
      </c>
      <c r="BC85">
        <f t="shared" si="260"/>
        <v>93.8</v>
      </c>
      <c r="BD85">
        <f t="shared" si="261"/>
        <v>102.7</v>
      </c>
      <c r="BE85">
        <f t="shared" si="262"/>
        <v>103.6</v>
      </c>
      <c r="BF85">
        <f t="shared" si="263"/>
        <v>85.399999999999991</v>
      </c>
      <c r="BG85">
        <f t="shared" si="264"/>
        <v>93.600000000000009</v>
      </c>
      <c r="BH85">
        <f t="shared" si="265"/>
        <v>93.8</v>
      </c>
      <c r="BI85">
        <f t="shared" si="266"/>
        <v>75.400000000000006</v>
      </c>
      <c r="BJ85">
        <f t="shared" si="267"/>
        <v>2234.6000000000004</v>
      </c>
      <c r="BK85">
        <f t="shared" si="268"/>
        <v>379.83072275183355</v>
      </c>
    </row>
    <row r="86" spans="1:63">
      <c r="D86">
        <f t="shared" si="209"/>
        <v>2475</v>
      </c>
      <c r="E86">
        <f t="shared" si="210"/>
        <v>4170</v>
      </c>
      <c r="F86">
        <f t="shared" si="211"/>
        <v>3172.4</v>
      </c>
      <c r="G86">
        <f t="shared" si="212"/>
        <v>12308.900000000001</v>
      </c>
      <c r="H86">
        <f t="shared" si="213"/>
        <v>9627.2000000000007</v>
      </c>
      <c r="I86">
        <f t="shared" si="214"/>
        <v>6812.0999999999995</v>
      </c>
      <c r="J86">
        <f t="shared" si="215"/>
        <v>10448.699999999999</v>
      </c>
      <c r="K86">
        <f t="shared" si="216"/>
        <v>3060</v>
      </c>
      <c r="L86">
        <f t="shared" si="217"/>
        <v>3242.2000000000003</v>
      </c>
      <c r="M86">
        <f t="shared" si="218"/>
        <v>3451</v>
      </c>
      <c r="N86">
        <f t="shared" si="219"/>
        <v>1741.5</v>
      </c>
      <c r="O86">
        <f t="shared" si="220"/>
        <v>760</v>
      </c>
      <c r="P86">
        <f t="shared" si="221"/>
        <v>1824</v>
      </c>
      <c r="Q86">
        <f t="shared" si="222"/>
        <v>347.6</v>
      </c>
      <c r="R86">
        <f t="shared" si="223"/>
        <v>851.19999999999993</v>
      </c>
      <c r="S86">
        <f t="shared" si="224"/>
        <v>0</v>
      </c>
      <c r="T86">
        <f t="shared" si="225"/>
        <v>0</v>
      </c>
      <c r="U86">
        <f t="shared" si="226"/>
        <v>0</v>
      </c>
      <c r="V86">
        <f t="shared" si="227"/>
        <v>64291.799999999996</v>
      </c>
      <c r="W86">
        <f t="shared" si="228"/>
        <v>583.6063302099094</v>
      </c>
      <c r="X86">
        <f t="shared" si="229"/>
        <v>1333.2</v>
      </c>
      <c r="Y86">
        <f t="shared" si="230"/>
        <v>1230</v>
      </c>
      <c r="Z86">
        <f t="shared" si="231"/>
        <v>1232</v>
      </c>
      <c r="AA86">
        <f t="shared" si="232"/>
        <v>1128.8</v>
      </c>
      <c r="AB86">
        <f t="shared" si="233"/>
        <v>1355.2</v>
      </c>
      <c r="AC86">
        <f t="shared" si="234"/>
        <v>1452.8999999999999</v>
      </c>
      <c r="AD86">
        <f t="shared" si="235"/>
        <v>1139.7</v>
      </c>
      <c r="AE86">
        <f t="shared" si="236"/>
        <v>1241</v>
      </c>
      <c r="AF86">
        <f t="shared" si="237"/>
        <v>1616.8</v>
      </c>
      <c r="AG86">
        <f t="shared" si="238"/>
        <v>1385.5</v>
      </c>
      <c r="AH86">
        <f t="shared" si="239"/>
        <v>1798.2</v>
      </c>
      <c r="AI86">
        <f t="shared" si="240"/>
        <v>1520</v>
      </c>
      <c r="AJ86">
        <f t="shared" si="241"/>
        <v>1520</v>
      </c>
      <c r="AK86">
        <f t="shared" si="242"/>
        <v>1564.2</v>
      </c>
      <c r="AL86">
        <f t="shared" si="243"/>
        <v>1322.3999999999999</v>
      </c>
      <c r="AM86">
        <f t="shared" si="244"/>
        <v>1256.6000000000001</v>
      </c>
      <c r="AN86">
        <f t="shared" si="245"/>
        <v>1142.3999999999999</v>
      </c>
      <c r="AO86">
        <f t="shared" si="246"/>
        <v>989.8</v>
      </c>
      <c r="AP86">
        <f t="shared" si="247"/>
        <v>24228.7</v>
      </c>
      <c r="AQ86">
        <f t="shared" si="248"/>
        <v>803.48222322956417</v>
      </c>
      <c r="AR86">
        <f t="shared" si="249"/>
        <v>118.8</v>
      </c>
      <c r="AS86">
        <f t="shared" si="250"/>
        <v>142.5</v>
      </c>
      <c r="AT86">
        <f t="shared" si="251"/>
        <v>138.6</v>
      </c>
      <c r="AU86">
        <f t="shared" si="252"/>
        <v>141.1</v>
      </c>
      <c r="AV86">
        <f t="shared" si="253"/>
        <v>167.2</v>
      </c>
      <c r="AW86">
        <f t="shared" si="254"/>
        <v>130.5</v>
      </c>
      <c r="AX86">
        <f t="shared" si="255"/>
        <v>130.5</v>
      </c>
      <c r="AY86">
        <f t="shared" si="256"/>
        <v>127.5</v>
      </c>
      <c r="AZ86">
        <f t="shared" si="257"/>
        <v>103.2</v>
      </c>
      <c r="BA86">
        <f t="shared" si="258"/>
        <v>102</v>
      </c>
      <c r="BB86">
        <f t="shared" si="259"/>
        <v>121.5</v>
      </c>
      <c r="BC86">
        <f t="shared" si="260"/>
        <v>104</v>
      </c>
      <c r="BD86">
        <f t="shared" si="261"/>
        <v>96</v>
      </c>
      <c r="BE86">
        <f t="shared" si="262"/>
        <v>94.8</v>
      </c>
      <c r="BF86">
        <f t="shared" si="263"/>
        <v>91.2</v>
      </c>
      <c r="BG86">
        <f t="shared" si="264"/>
        <v>91.5</v>
      </c>
      <c r="BH86">
        <f t="shared" si="265"/>
        <v>84</v>
      </c>
      <c r="BI86">
        <f t="shared" si="266"/>
        <v>73.5</v>
      </c>
      <c r="BJ86">
        <f t="shared" si="267"/>
        <v>2058.4</v>
      </c>
      <c r="BK86">
        <f t="shared" si="268"/>
        <v>343.3026474394544</v>
      </c>
    </row>
    <row r="87" spans="1:63">
      <c r="D87">
        <f t="shared" si="209"/>
        <v>10288</v>
      </c>
      <c r="E87">
        <f t="shared" si="210"/>
        <v>4924.8</v>
      </c>
      <c r="F87">
        <f t="shared" si="211"/>
        <v>8027.8</v>
      </c>
      <c r="G87">
        <f t="shared" si="212"/>
        <v>2648.7000000000003</v>
      </c>
      <c r="H87">
        <f t="shared" si="213"/>
        <v>6991.8</v>
      </c>
      <c r="I87">
        <f t="shared" si="214"/>
        <v>10908</v>
      </c>
      <c r="J87">
        <f t="shared" si="215"/>
        <v>5445</v>
      </c>
      <c r="K87">
        <f t="shared" si="216"/>
        <v>3451</v>
      </c>
      <c r="L87">
        <f t="shared" si="217"/>
        <v>9724</v>
      </c>
      <c r="M87">
        <f t="shared" si="218"/>
        <v>10901.1</v>
      </c>
      <c r="N87">
        <f t="shared" si="219"/>
        <v>2279.1999999999998</v>
      </c>
      <c r="O87">
        <f t="shared" si="220"/>
        <v>304.2</v>
      </c>
      <c r="P87">
        <f t="shared" si="221"/>
        <v>7507.5</v>
      </c>
      <c r="Q87">
        <f t="shared" si="222"/>
        <v>693</v>
      </c>
      <c r="R87">
        <f t="shared" si="223"/>
        <v>0</v>
      </c>
      <c r="S87">
        <f t="shared" si="224"/>
        <v>0</v>
      </c>
      <c r="T87">
        <f t="shared" si="225"/>
        <v>0</v>
      </c>
      <c r="U87">
        <f t="shared" si="226"/>
        <v>0</v>
      </c>
      <c r="V87">
        <f t="shared" si="227"/>
        <v>84094.099999999991</v>
      </c>
      <c r="W87">
        <f t="shared" si="228"/>
        <v>5322.6240877014206</v>
      </c>
      <c r="X87">
        <f t="shared" si="229"/>
        <v>1144</v>
      </c>
      <c r="Y87">
        <f t="shared" si="230"/>
        <v>1328.3999999999999</v>
      </c>
      <c r="Z87">
        <f t="shared" si="231"/>
        <v>1189</v>
      </c>
      <c r="AA87">
        <f t="shared" si="232"/>
        <v>1360.8</v>
      </c>
      <c r="AB87">
        <f t="shared" si="233"/>
        <v>1298.5999999999999</v>
      </c>
      <c r="AC87">
        <f t="shared" si="234"/>
        <v>1107</v>
      </c>
      <c r="AD87">
        <f t="shared" si="235"/>
        <v>1404</v>
      </c>
      <c r="AE87">
        <f t="shared" si="236"/>
        <v>1683</v>
      </c>
      <c r="AF87">
        <f t="shared" si="237"/>
        <v>1293.5999999999999</v>
      </c>
      <c r="AG87">
        <f t="shared" si="238"/>
        <v>1287.6000000000001</v>
      </c>
      <c r="AH87">
        <f t="shared" si="239"/>
        <v>1865.6</v>
      </c>
      <c r="AI87">
        <f t="shared" si="240"/>
        <v>1638</v>
      </c>
      <c r="AJ87">
        <f t="shared" si="241"/>
        <v>1178.1000000000001</v>
      </c>
      <c r="AK87">
        <f t="shared" si="242"/>
        <v>1409.1000000000001</v>
      </c>
      <c r="AL87">
        <f t="shared" si="243"/>
        <v>1404</v>
      </c>
      <c r="AM87">
        <f t="shared" si="244"/>
        <v>1387.1999999999998</v>
      </c>
      <c r="AN87">
        <f t="shared" si="245"/>
        <v>1153.6000000000001</v>
      </c>
      <c r="AO87">
        <f t="shared" si="246"/>
        <v>1004.4000000000001</v>
      </c>
      <c r="AP87">
        <f t="shared" si="247"/>
        <v>24135.999999999996</v>
      </c>
      <c r="AQ87">
        <f t="shared" si="248"/>
        <v>1323.421370936765</v>
      </c>
      <c r="AR87">
        <f t="shared" si="249"/>
        <v>104</v>
      </c>
      <c r="AS87">
        <f t="shared" si="250"/>
        <v>145.80000000000001</v>
      </c>
      <c r="AT87">
        <f t="shared" si="251"/>
        <v>131.20000000000002</v>
      </c>
      <c r="AU87">
        <f t="shared" si="252"/>
        <v>121.5</v>
      </c>
      <c r="AV87">
        <f t="shared" si="253"/>
        <v>120.39999999999999</v>
      </c>
      <c r="AW87">
        <f t="shared" si="254"/>
        <v>144</v>
      </c>
      <c r="AX87">
        <f t="shared" si="255"/>
        <v>162</v>
      </c>
      <c r="AY87">
        <f t="shared" si="256"/>
        <v>127.5</v>
      </c>
      <c r="AZ87">
        <f t="shared" si="257"/>
        <v>123.19999999999999</v>
      </c>
      <c r="BA87">
        <f t="shared" si="258"/>
        <v>104.39999999999999</v>
      </c>
      <c r="BB87">
        <f t="shared" si="259"/>
        <v>132</v>
      </c>
      <c r="BC87">
        <f t="shared" si="260"/>
        <v>101.4</v>
      </c>
      <c r="BD87">
        <f t="shared" si="261"/>
        <v>92.399999999999991</v>
      </c>
      <c r="BE87">
        <f t="shared" si="262"/>
        <v>107.8</v>
      </c>
      <c r="BF87">
        <f t="shared" si="263"/>
        <v>91</v>
      </c>
      <c r="BG87">
        <f t="shared" si="264"/>
        <v>88.4</v>
      </c>
      <c r="BH87">
        <f t="shared" si="265"/>
        <v>78.399999999999991</v>
      </c>
      <c r="BI87">
        <f t="shared" si="266"/>
        <v>75.599999999999994</v>
      </c>
      <c r="BJ87">
        <f t="shared" si="267"/>
        <v>2051.0000000000005</v>
      </c>
      <c r="BK87">
        <f t="shared" si="268"/>
        <v>353.7809183118332</v>
      </c>
    </row>
    <row r="88" spans="1:63">
      <c r="D88">
        <f t="shared" si="209"/>
        <v>4602.3</v>
      </c>
      <c r="E88">
        <f t="shared" si="210"/>
        <v>6097.5</v>
      </c>
      <c r="F88">
        <f t="shared" si="211"/>
        <v>7840.7999999999993</v>
      </c>
      <c r="G88">
        <f t="shared" si="212"/>
        <v>6351</v>
      </c>
      <c r="H88">
        <f t="shared" si="213"/>
        <v>14115.2</v>
      </c>
      <c r="I88">
        <f t="shared" si="214"/>
        <v>9944</v>
      </c>
      <c r="J88">
        <f t="shared" si="215"/>
        <v>10992.8</v>
      </c>
      <c r="K88">
        <f t="shared" si="216"/>
        <v>6623.9999999999991</v>
      </c>
      <c r="L88">
        <f t="shared" si="217"/>
        <v>9209.1999999999989</v>
      </c>
      <c r="M88">
        <f t="shared" si="218"/>
        <v>6542.9000000000005</v>
      </c>
      <c r="N88">
        <f t="shared" si="219"/>
        <v>5632</v>
      </c>
      <c r="O88">
        <f t="shared" si="220"/>
        <v>4721.3999999999996</v>
      </c>
      <c r="P88">
        <f t="shared" si="221"/>
        <v>5392</v>
      </c>
      <c r="Q88">
        <f t="shared" si="222"/>
        <v>5909.6</v>
      </c>
      <c r="R88">
        <f t="shared" si="223"/>
        <v>0</v>
      </c>
      <c r="S88">
        <f t="shared" si="224"/>
        <v>712.80000000000007</v>
      </c>
      <c r="T88">
        <f t="shared" si="225"/>
        <v>0</v>
      </c>
      <c r="U88">
        <f t="shared" si="226"/>
        <v>0</v>
      </c>
      <c r="V88">
        <f t="shared" si="227"/>
        <v>104687.5</v>
      </c>
      <c r="W88">
        <f t="shared" si="228"/>
        <v>7925.0444880625973</v>
      </c>
      <c r="X88">
        <f t="shared" si="229"/>
        <v>1283.4000000000001</v>
      </c>
      <c r="Y88">
        <f t="shared" si="230"/>
        <v>1477.5</v>
      </c>
      <c r="Z88">
        <f t="shared" si="231"/>
        <v>1460.8000000000002</v>
      </c>
      <c r="AA88">
        <f t="shared" si="232"/>
        <v>1452.8999999999999</v>
      </c>
      <c r="AB88">
        <f t="shared" si="233"/>
        <v>941.59999999999991</v>
      </c>
      <c r="AC88">
        <f t="shared" si="234"/>
        <v>1249.5999999999999</v>
      </c>
      <c r="AD88">
        <f t="shared" si="235"/>
        <v>1192.0999999999999</v>
      </c>
      <c r="AE88">
        <f t="shared" si="236"/>
        <v>1404</v>
      </c>
      <c r="AF88">
        <f t="shared" si="237"/>
        <v>1186.8</v>
      </c>
      <c r="AG88">
        <f t="shared" si="238"/>
        <v>1246.7</v>
      </c>
      <c r="AH88">
        <f t="shared" si="239"/>
        <v>1399.2</v>
      </c>
      <c r="AI88">
        <f t="shared" si="240"/>
        <v>1651.2</v>
      </c>
      <c r="AJ88">
        <f t="shared" si="241"/>
        <v>1416</v>
      </c>
      <c r="AK88">
        <f t="shared" si="242"/>
        <v>1510.6</v>
      </c>
      <c r="AL88">
        <f t="shared" si="243"/>
        <v>1427.1000000000001</v>
      </c>
      <c r="AM88">
        <f t="shared" si="244"/>
        <v>1375.2</v>
      </c>
      <c r="AN88">
        <f t="shared" si="245"/>
        <v>1158</v>
      </c>
      <c r="AO88">
        <f t="shared" si="246"/>
        <v>1110</v>
      </c>
      <c r="AP88">
        <f t="shared" si="247"/>
        <v>23942.7</v>
      </c>
      <c r="AQ88">
        <f t="shared" si="248"/>
        <v>1338.3350321472017</v>
      </c>
      <c r="AR88">
        <f t="shared" si="249"/>
        <v>131.1</v>
      </c>
      <c r="AS88">
        <f t="shared" si="250"/>
        <v>135</v>
      </c>
      <c r="AT88">
        <f t="shared" si="251"/>
        <v>140.80000000000001</v>
      </c>
      <c r="AU88">
        <f t="shared" si="252"/>
        <v>121.8</v>
      </c>
      <c r="AV88">
        <f t="shared" si="253"/>
        <v>149.6</v>
      </c>
      <c r="AW88">
        <f t="shared" si="254"/>
        <v>167.2</v>
      </c>
      <c r="AX88">
        <f t="shared" si="255"/>
        <v>154.69999999999999</v>
      </c>
      <c r="AY88">
        <f t="shared" si="256"/>
        <v>135</v>
      </c>
      <c r="AZ88">
        <f t="shared" si="257"/>
        <v>156.4</v>
      </c>
      <c r="BA88">
        <f t="shared" si="258"/>
        <v>109.2</v>
      </c>
      <c r="BB88">
        <f t="shared" si="259"/>
        <v>88</v>
      </c>
      <c r="BC88">
        <f t="shared" si="260"/>
        <v>129</v>
      </c>
      <c r="BD88">
        <f t="shared" si="261"/>
        <v>104</v>
      </c>
      <c r="BE88">
        <f t="shared" si="262"/>
        <v>116.19999999999999</v>
      </c>
      <c r="BF88">
        <f t="shared" si="263"/>
        <v>100.5</v>
      </c>
      <c r="BG88">
        <f t="shared" si="264"/>
        <v>93.600000000000009</v>
      </c>
      <c r="BH88">
        <f t="shared" si="265"/>
        <v>78</v>
      </c>
      <c r="BI88">
        <f t="shared" si="266"/>
        <v>78</v>
      </c>
      <c r="BJ88">
        <f t="shared" si="267"/>
        <v>2188.1000000000004</v>
      </c>
      <c r="BK88">
        <f t="shared" si="268"/>
        <v>381.19180624244075</v>
      </c>
    </row>
    <row r="89" spans="1:63">
      <c r="D89">
        <f t="shared" si="209"/>
        <v>460.6</v>
      </c>
      <c r="E89">
        <f t="shared" si="210"/>
        <v>3399.5</v>
      </c>
      <c r="F89">
        <f t="shared" si="211"/>
        <v>10701.599999999999</v>
      </c>
      <c r="G89">
        <f t="shared" si="212"/>
        <v>2180.4</v>
      </c>
      <c r="H89">
        <f t="shared" si="213"/>
        <v>5830.2</v>
      </c>
      <c r="I89">
        <f t="shared" si="214"/>
        <v>4738.6000000000004</v>
      </c>
      <c r="J89">
        <f t="shared" si="215"/>
        <v>5457</v>
      </c>
      <c r="K89">
        <f t="shared" si="216"/>
        <v>13412.3</v>
      </c>
      <c r="L89">
        <f t="shared" si="217"/>
        <v>2402.6</v>
      </c>
      <c r="M89">
        <f t="shared" si="218"/>
        <v>3457.2000000000003</v>
      </c>
      <c r="N89">
        <f t="shared" si="219"/>
        <v>2853.6</v>
      </c>
      <c r="O89">
        <f t="shared" si="220"/>
        <v>1530</v>
      </c>
      <c r="P89">
        <f t="shared" si="221"/>
        <v>1793.3</v>
      </c>
      <c r="Q89">
        <f t="shared" si="222"/>
        <v>10524.8</v>
      </c>
      <c r="R89">
        <f t="shared" si="223"/>
        <v>392.2</v>
      </c>
      <c r="S89">
        <f t="shared" si="224"/>
        <v>58.400000000000006</v>
      </c>
      <c r="T89">
        <f t="shared" si="225"/>
        <v>6.4</v>
      </c>
      <c r="U89">
        <f t="shared" si="226"/>
        <v>0</v>
      </c>
      <c r="V89">
        <f t="shared" si="227"/>
        <v>69198.699999999983</v>
      </c>
      <c r="W89">
        <f t="shared" si="228"/>
        <v>7693.4517033013444</v>
      </c>
      <c r="X89">
        <f t="shared" si="229"/>
        <v>1175</v>
      </c>
      <c r="Y89">
        <f t="shared" si="230"/>
        <v>1111.5</v>
      </c>
      <c r="Z89">
        <f t="shared" si="231"/>
        <v>1170</v>
      </c>
      <c r="AA89">
        <f t="shared" si="232"/>
        <v>1327.2</v>
      </c>
      <c r="AB89">
        <f t="shared" si="233"/>
        <v>1377.6000000000001</v>
      </c>
      <c r="AC89">
        <f t="shared" si="234"/>
        <v>1212.5999999999999</v>
      </c>
      <c r="AD89">
        <f t="shared" si="235"/>
        <v>1292</v>
      </c>
      <c r="AE89">
        <f t="shared" si="236"/>
        <v>1174.8</v>
      </c>
      <c r="AF89">
        <f t="shared" si="237"/>
        <v>1549.8</v>
      </c>
      <c r="AG89">
        <f t="shared" si="238"/>
        <v>1634</v>
      </c>
      <c r="AH89">
        <f t="shared" si="239"/>
        <v>1592.1000000000001</v>
      </c>
      <c r="AI89">
        <f t="shared" si="240"/>
        <v>1606.4999999999998</v>
      </c>
      <c r="AJ89">
        <f t="shared" si="241"/>
        <v>1469.4</v>
      </c>
      <c r="AK89">
        <f t="shared" si="242"/>
        <v>1108.8</v>
      </c>
      <c r="AL89">
        <f t="shared" si="243"/>
        <v>1154.3999999999999</v>
      </c>
      <c r="AM89">
        <f t="shared" si="244"/>
        <v>1401.6</v>
      </c>
      <c r="AN89">
        <f t="shared" si="245"/>
        <v>1184</v>
      </c>
      <c r="AO89">
        <f t="shared" si="246"/>
        <v>1128</v>
      </c>
      <c r="AP89">
        <f t="shared" si="247"/>
        <v>23669.3</v>
      </c>
      <c r="AQ89">
        <f t="shared" si="248"/>
        <v>1094.5587925026607</v>
      </c>
      <c r="AR89">
        <f t="shared" si="249"/>
        <v>98.7</v>
      </c>
      <c r="AS89">
        <f t="shared" si="250"/>
        <v>110.5</v>
      </c>
      <c r="AT89">
        <f t="shared" si="251"/>
        <v>148.19999999999999</v>
      </c>
      <c r="AU89">
        <f t="shared" si="252"/>
        <v>110.6</v>
      </c>
      <c r="AV89">
        <f t="shared" si="253"/>
        <v>139.4</v>
      </c>
      <c r="AW89">
        <f t="shared" si="254"/>
        <v>146.19999999999999</v>
      </c>
      <c r="AX89">
        <f t="shared" si="255"/>
        <v>118.99999999999999</v>
      </c>
      <c r="AY89">
        <f t="shared" si="256"/>
        <v>124.6</v>
      </c>
      <c r="AZ89">
        <f t="shared" si="257"/>
        <v>106.60000000000001</v>
      </c>
      <c r="BA89">
        <f t="shared" si="258"/>
        <v>111.8</v>
      </c>
      <c r="BB89">
        <f t="shared" si="259"/>
        <v>113.10000000000001</v>
      </c>
      <c r="BC89">
        <f t="shared" si="260"/>
        <v>110.5</v>
      </c>
      <c r="BD89">
        <f t="shared" si="261"/>
        <v>94.8</v>
      </c>
      <c r="BE89">
        <f t="shared" si="262"/>
        <v>105.6</v>
      </c>
      <c r="BF89">
        <f t="shared" si="263"/>
        <v>81.400000000000006</v>
      </c>
      <c r="BG89">
        <f t="shared" si="264"/>
        <v>94.9</v>
      </c>
      <c r="BH89">
        <f t="shared" si="265"/>
        <v>83.2</v>
      </c>
      <c r="BI89">
        <f t="shared" si="266"/>
        <v>78</v>
      </c>
      <c r="BJ89">
        <f t="shared" si="267"/>
        <v>1977.1</v>
      </c>
      <c r="BK89">
        <f t="shared" si="268"/>
        <v>345.38307078832929</v>
      </c>
    </row>
    <row r="90" spans="1:63">
      <c r="D90">
        <f t="shared" si="209"/>
        <v>800.09999999999991</v>
      </c>
      <c r="E90">
        <f t="shared" si="210"/>
        <v>9074.4</v>
      </c>
      <c r="F90">
        <f t="shared" si="211"/>
        <v>3262.7</v>
      </c>
      <c r="G90">
        <f t="shared" si="212"/>
        <v>4479.3</v>
      </c>
      <c r="H90">
        <f t="shared" si="213"/>
        <v>6787.2</v>
      </c>
      <c r="I90">
        <f t="shared" si="214"/>
        <v>9907.2000000000007</v>
      </c>
      <c r="J90">
        <f t="shared" si="215"/>
        <v>7582.8</v>
      </c>
      <c r="K90">
        <f t="shared" si="216"/>
        <v>9089.6</v>
      </c>
      <c r="L90">
        <f t="shared" si="217"/>
        <v>8090.1</v>
      </c>
      <c r="M90">
        <f t="shared" si="218"/>
        <v>3195.1</v>
      </c>
      <c r="N90">
        <f t="shared" si="219"/>
        <v>1393.9999999999998</v>
      </c>
      <c r="O90">
        <f t="shared" si="220"/>
        <v>1224.3</v>
      </c>
      <c r="P90">
        <f t="shared" si="221"/>
        <v>735</v>
      </c>
      <c r="Q90">
        <f t="shared" si="222"/>
        <v>179.2</v>
      </c>
      <c r="R90">
        <f t="shared" si="223"/>
        <v>0</v>
      </c>
      <c r="S90">
        <f t="shared" si="224"/>
        <v>0</v>
      </c>
      <c r="T90">
        <f t="shared" si="225"/>
        <v>0</v>
      </c>
      <c r="U90">
        <f t="shared" si="226"/>
        <v>0</v>
      </c>
      <c r="V90">
        <f t="shared" si="227"/>
        <v>65801</v>
      </c>
      <c r="W90">
        <f t="shared" si="228"/>
        <v>8740.833214031034</v>
      </c>
      <c r="X90">
        <f t="shared" si="229"/>
        <v>1474.1999999999998</v>
      </c>
      <c r="Y90">
        <f t="shared" si="230"/>
        <v>1520</v>
      </c>
      <c r="Z90">
        <f t="shared" si="231"/>
        <v>1690.6</v>
      </c>
      <c r="AA90">
        <f t="shared" si="232"/>
        <v>1150.2</v>
      </c>
      <c r="AB90">
        <f t="shared" si="233"/>
        <v>1495.2</v>
      </c>
      <c r="AC90">
        <f t="shared" si="234"/>
        <v>1608.2</v>
      </c>
      <c r="AD90">
        <f t="shared" si="235"/>
        <v>1388.3999999999999</v>
      </c>
      <c r="AE90">
        <f t="shared" si="236"/>
        <v>1205.2</v>
      </c>
      <c r="AF90">
        <f t="shared" si="237"/>
        <v>1450.7</v>
      </c>
      <c r="AG90">
        <f t="shared" si="238"/>
        <v>1557.5</v>
      </c>
      <c r="AH90">
        <f t="shared" si="239"/>
        <v>1504.5</v>
      </c>
      <c r="AI90">
        <f t="shared" si="240"/>
        <v>1470.7</v>
      </c>
      <c r="AJ90">
        <f t="shared" si="241"/>
        <v>1590</v>
      </c>
      <c r="AK90">
        <f t="shared" si="242"/>
        <v>1401.6</v>
      </c>
      <c r="AL90">
        <f t="shared" si="243"/>
        <v>1288</v>
      </c>
      <c r="AM90">
        <f t="shared" si="244"/>
        <v>1258.5999999999999</v>
      </c>
      <c r="AN90">
        <f t="shared" si="245"/>
        <v>1160.5</v>
      </c>
      <c r="AO90">
        <f t="shared" si="246"/>
        <v>931.19999999999993</v>
      </c>
      <c r="AP90">
        <f t="shared" si="247"/>
        <v>25145.3</v>
      </c>
      <c r="AQ90">
        <f t="shared" si="248"/>
        <v>945.28880593390943</v>
      </c>
      <c r="AR90">
        <f t="shared" si="249"/>
        <v>119.69999999999999</v>
      </c>
      <c r="AS90">
        <f t="shared" si="250"/>
        <v>106.39999999999999</v>
      </c>
      <c r="AT90">
        <f t="shared" si="251"/>
        <v>142.20000000000002</v>
      </c>
      <c r="AU90">
        <f t="shared" si="252"/>
        <v>137.69999999999999</v>
      </c>
      <c r="AV90">
        <f t="shared" si="253"/>
        <v>142.79999999999998</v>
      </c>
      <c r="AW90">
        <f t="shared" si="254"/>
        <v>146.19999999999999</v>
      </c>
      <c r="AX90">
        <f t="shared" si="255"/>
        <v>151.29999999999998</v>
      </c>
      <c r="AY90">
        <f t="shared" si="256"/>
        <v>174.79999999999998</v>
      </c>
      <c r="AZ90">
        <f t="shared" si="257"/>
        <v>133.5</v>
      </c>
      <c r="BA90">
        <f t="shared" si="258"/>
        <v>124.6</v>
      </c>
      <c r="BB90">
        <f t="shared" si="259"/>
        <v>102</v>
      </c>
      <c r="BC90">
        <f t="shared" si="260"/>
        <v>100.10000000000001</v>
      </c>
      <c r="BD90">
        <f t="shared" si="261"/>
        <v>97.5</v>
      </c>
      <c r="BE90">
        <f t="shared" si="262"/>
        <v>89.6</v>
      </c>
      <c r="BF90">
        <f t="shared" si="263"/>
        <v>72.8</v>
      </c>
      <c r="BG90">
        <f t="shared" si="264"/>
        <v>69.599999999999994</v>
      </c>
      <c r="BH90">
        <f t="shared" si="265"/>
        <v>71.5</v>
      </c>
      <c r="BI90">
        <f t="shared" si="266"/>
        <v>67.199999999999989</v>
      </c>
      <c r="BJ90">
        <f t="shared" si="267"/>
        <v>2049.4999999999995</v>
      </c>
      <c r="BK90">
        <f t="shared" si="268"/>
        <v>353.31826470974858</v>
      </c>
    </row>
    <row r="91" spans="1:63">
      <c r="A91" s="4" t="s">
        <v>111</v>
      </c>
      <c r="D91" s="4">
        <f>CORREL(D71:D86,$B$2:$B$17)</f>
        <v>-0.37156411351556246</v>
      </c>
      <c r="E91" s="4">
        <f t="shared" ref="E91:BI91" si="269">CORREL(E71:E86,$B$2:$B$17)</f>
        <v>0.31382750922914082</v>
      </c>
      <c r="F91" s="4">
        <f t="shared" si="269"/>
        <v>0.14299040951880529</v>
      </c>
      <c r="G91" s="4">
        <f t="shared" si="269"/>
        <v>-0.32321378015798746</v>
      </c>
      <c r="H91" s="4">
        <f t="shared" si="269"/>
        <v>9.3836721478072743E-3</v>
      </c>
      <c r="I91" s="4">
        <f t="shared" si="269"/>
        <v>0.13394248435380324</v>
      </c>
      <c r="J91" s="4">
        <f t="shared" si="269"/>
        <v>4.7379129924871061E-2</v>
      </c>
      <c r="K91" s="4">
        <f t="shared" si="269"/>
        <v>0.31967922162865831</v>
      </c>
      <c r="L91" s="4">
        <f t="shared" si="269"/>
        <v>0.26335835389992041</v>
      </c>
      <c r="M91" s="4">
        <f t="shared" si="269"/>
        <v>-9.2010510429608918E-3</v>
      </c>
      <c r="N91" s="4">
        <f t="shared" si="269"/>
        <v>-1.2799246025657249E-2</v>
      </c>
      <c r="O91" s="4">
        <f t="shared" si="269"/>
        <v>0.20393470738557803</v>
      </c>
      <c r="P91" s="4">
        <f t="shared" si="269"/>
        <v>0.26143367279014457</v>
      </c>
      <c r="Q91" s="4">
        <f t="shared" si="269"/>
        <v>-5.2067943988349796E-2</v>
      </c>
      <c r="R91" s="4">
        <f t="shared" si="269"/>
        <v>-0.20001294461501276</v>
      </c>
      <c r="S91" s="4">
        <f t="shared" si="269"/>
        <v>0.27006388381983404</v>
      </c>
      <c r="T91" s="4">
        <f t="shared" si="269"/>
        <v>0.32414912947315894</v>
      </c>
      <c r="U91" s="4">
        <f t="shared" si="269"/>
        <v>0.19933993159068422</v>
      </c>
      <c r="V91" s="4"/>
      <c r="W91" s="4"/>
      <c r="X91" s="4">
        <f t="shared" si="269"/>
        <v>-0.2557634835694631</v>
      </c>
      <c r="Y91" s="4">
        <f t="shared" si="269"/>
        <v>-5.6568429491073928E-2</v>
      </c>
      <c r="Z91" s="4">
        <f t="shared" si="269"/>
        <v>0.33203233107280355</v>
      </c>
      <c r="AA91" s="4">
        <f t="shared" si="269"/>
        <v>0.73773940793238657</v>
      </c>
      <c r="AB91" s="4">
        <f t="shared" si="269"/>
        <v>-9.7534820058821997E-2</v>
      </c>
      <c r="AC91" s="4">
        <f t="shared" si="269"/>
        <v>-0.29886545541017517</v>
      </c>
      <c r="AD91" s="4">
        <f t="shared" si="269"/>
        <v>0.21330486964718243</v>
      </c>
      <c r="AE91" s="4">
        <f t="shared" si="269"/>
        <v>0.2653155548459632</v>
      </c>
      <c r="AF91" s="4">
        <f t="shared" si="269"/>
        <v>-0.3322945784704634</v>
      </c>
      <c r="AG91" s="4">
        <f t="shared" si="269"/>
        <v>0.10698817426252717</v>
      </c>
      <c r="AH91" s="4">
        <f t="shared" si="269"/>
        <v>0.13148813482463706</v>
      </c>
      <c r="AI91" s="4">
        <f t="shared" si="269"/>
        <v>-0.16891664004535217</v>
      </c>
      <c r="AJ91" s="4">
        <f t="shared" si="269"/>
        <v>0.12839014636345247</v>
      </c>
      <c r="AK91" s="4">
        <f t="shared" si="269"/>
        <v>-5.18504874201281E-2</v>
      </c>
      <c r="AL91" s="4">
        <f t="shared" si="269"/>
        <v>6.0653585263841459E-2</v>
      </c>
      <c r="AM91" s="4">
        <f t="shared" si="269"/>
        <v>-0.17310718094366329</v>
      </c>
      <c r="AN91" s="4">
        <f t="shared" si="269"/>
        <v>9.3984255049227666E-2</v>
      </c>
      <c r="AO91" s="4">
        <f t="shared" si="269"/>
        <v>0.294500913630446</v>
      </c>
      <c r="AP91" s="4"/>
      <c r="AQ91" s="4"/>
      <c r="AR91" s="4">
        <f t="shared" si="269"/>
        <v>-0.15223586156930755</v>
      </c>
      <c r="AS91" s="4">
        <f t="shared" si="269"/>
        <v>0.20888124363473293</v>
      </c>
      <c r="AT91" s="4">
        <f t="shared" si="269"/>
        <v>0.14878960999748009</v>
      </c>
      <c r="AU91" s="4">
        <f t="shared" si="269"/>
        <v>0.14967952266354165</v>
      </c>
      <c r="AV91" s="4">
        <f t="shared" si="269"/>
        <v>-2.9629452684430613E-2</v>
      </c>
      <c r="AW91" s="4">
        <f t="shared" si="269"/>
        <v>0.39284462257432251</v>
      </c>
      <c r="AX91" s="4">
        <f t="shared" si="269"/>
        <v>9.6022638623318682E-2</v>
      </c>
      <c r="AY91" s="4">
        <f t="shared" si="269"/>
        <v>0.20389492929068093</v>
      </c>
      <c r="AZ91" s="4">
        <f t="shared" si="269"/>
        <v>0.19005588647476063</v>
      </c>
      <c r="BA91" s="4">
        <f t="shared" si="269"/>
        <v>0.16126076254837721</v>
      </c>
      <c r="BB91" s="4">
        <f t="shared" si="269"/>
        <v>0.18391985860220272</v>
      </c>
      <c r="BC91" s="4">
        <f t="shared" si="269"/>
        <v>0.57763134982982278</v>
      </c>
      <c r="BD91" s="4">
        <f t="shared" si="269"/>
        <v>0.58336420280492585</v>
      </c>
      <c r="BE91" s="4">
        <f t="shared" si="269"/>
        <v>-7.8265295164451104E-2</v>
      </c>
      <c r="BF91" s="4">
        <f t="shared" si="269"/>
        <v>0.10117761368986317</v>
      </c>
      <c r="BG91" s="4">
        <f t="shared" si="269"/>
        <v>0.10621000997358754</v>
      </c>
      <c r="BH91" s="4">
        <f t="shared" si="269"/>
        <v>-2.0217809533442616E-2</v>
      </c>
      <c r="BI91" s="4">
        <f t="shared" si="269"/>
        <v>0.28201242402549076</v>
      </c>
    </row>
    <row r="93" spans="1:63">
      <c r="D93" s="4" t="s">
        <v>151</v>
      </c>
      <c r="E93" s="4" t="s">
        <v>151</v>
      </c>
      <c r="F93" s="4" t="s">
        <v>151</v>
      </c>
      <c r="G93" s="4" t="s">
        <v>151</v>
      </c>
      <c r="H93" s="4" t="s">
        <v>151</v>
      </c>
      <c r="I93" s="4" t="s">
        <v>151</v>
      </c>
      <c r="J93" s="4" t="s">
        <v>151</v>
      </c>
      <c r="K93" s="4" t="s">
        <v>151</v>
      </c>
      <c r="L93" s="4" t="s">
        <v>151</v>
      </c>
      <c r="M93" s="4" t="s">
        <v>151</v>
      </c>
      <c r="N93" s="4" t="s">
        <v>151</v>
      </c>
      <c r="O93" s="4" t="s">
        <v>151</v>
      </c>
      <c r="P93" s="4" t="s">
        <v>151</v>
      </c>
      <c r="Q93" s="4" t="s">
        <v>151</v>
      </c>
      <c r="R93" s="4" t="s">
        <v>151</v>
      </c>
      <c r="S93" s="4" t="s">
        <v>151</v>
      </c>
      <c r="T93" s="4" t="s">
        <v>151</v>
      </c>
      <c r="U93" s="4" t="s">
        <v>151</v>
      </c>
      <c r="V93" s="4" t="s">
        <v>152</v>
      </c>
      <c r="W93" s="4" t="s">
        <v>153</v>
      </c>
      <c r="X93" s="4" t="s">
        <v>154</v>
      </c>
      <c r="Y93" s="4" t="s">
        <v>154</v>
      </c>
      <c r="Z93" s="4" t="s">
        <v>154</v>
      </c>
      <c r="AA93" s="4" t="s">
        <v>154</v>
      </c>
      <c r="AB93" s="4" t="s">
        <v>154</v>
      </c>
      <c r="AC93" s="4" t="s">
        <v>154</v>
      </c>
      <c r="AD93" s="4" t="s">
        <v>154</v>
      </c>
      <c r="AE93" s="4" t="s">
        <v>154</v>
      </c>
      <c r="AF93" s="4" t="s">
        <v>154</v>
      </c>
      <c r="AG93" s="4" t="s">
        <v>154</v>
      </c>
      <c r="AH93" s="4" t="s">
        <v>154</v>
      </c>
      <c r="AI93" s="4" t="s">
        <v>154</v>
      </c>
      <c r="AJ93" s="4" t="s">
        <v>154</v>
      </c>
      <c r="AK93" s="4" t="s">
        <v>154</v>
      </c>
      <c r="AL93" s="4" t="s">
        <v>154</v>
      </c>
      <c r="AM93" s="4" t="s">
        <v>154</v>
      </c>
      <c r="AN93" s="4" t="s">
        <v>154</v>
      </c>
      <c r="AO93" s="4" t="s">
        <v>154</v>
      </c>
      <c r="AP93" s="4" t="s">
        <v>155</v>
      </c>
      <c r="AQ93" s="4" t="s">
        <v>156</v>
      </c>
    </row>
    <row r="94" spans="1:63">
      <c r="D94">
        <f t="shared" ref="D94:U94" si="270">BL2*CF2</f>
        <v>1851.0399999999997</v>
      </c>
      <c r="E94">
        <f t="shared" si="270"/>
        <v>1586</v>
      </c>
      <c r="F94">
        <f t="shared" si="270"/>
        <v>1886.32</v>
      </c>
      <c r="G94">
        <f t="shared" si="270"/>
        <v>1119.3</v>
      </c>
      <c r="H94">
        <f t="shared" si="270"/>
        <v>1985.7499999999998</v>
      </c>
      <c r="I94">
        <f t="shared" si="270"/>
        <v>659.65</v>
      </c>
      <c r="J94">
        <f t="shared" si="270"/>
        <v>815.1</v>
      </c>
      <c r="K94">
        <f t="shared" si="270"/>
        <v>1990.56</v>
      </c>
      <c r="L94">
        <f t="shared" si="270"/>
        <v>471.70000000000005</v>
      </c>
      <c r="M94">
        <f t="shared" si="270"/>
        <v>1931.93</v>
      </c>
      <c r="N94">
        <f t="shared" si="270"/>
        <v>700.94</v>
      </c>
      <c r="O94">
        <f t="shared" si="270"/>
        <v>204.97</v>
      </c>
      <c r="P94">
        <f t="shared" si="270"/>
        <v>0</v>
      </c>
      <c r="Q94">
        <f t="shared" si="270"/>
        <v>297</v>
      </c>
      <c r="R94">
        <f t="shared" si="270"/>
        <v>38.19</v>
      </c>
      <c r="S94">
        <f t="shared" si="270"/>
        <v>0</v>
      </c>
      <c r="T94">
        <f t="shared" si="270"/>
        <v>0</v>
      </c>
      <c r="U94">
        <f t="shared" si="270"/>
        <v>0</v>
      </c>
      <c r="V94">
        <f>SUM(D94:U94)</f>
        <v>15538.45</v>
      </c>
      <c r="W94">
        <f>SUMPRODUCT(D94:U94,$D$114:$U$114)</f>
        <v>686.59049868234251</v>
      </c>
      <c r="X94">
        <f>BL2*CZ2</f>
        <v>150.89999999999998</v>
      </c>
      <c r="Y94">
        <f>BM2*DA2</f>
        <v>103.09</v>
      </c>
      <c r="Z94">
        <f>DB2*BN2</f>
        <v>210.97</v>
      </c>
      <c r="AA94">
        <f t="shared" ref="AA94:AO94" si="271">BO2*DC2</f>
        <v>137.76</v>
      </c>
      <c r="AB94">
        <f t="shared" si="271"/>
        <v>176.25</v>
      </c>
      <c r="AC94">
        <f t="shared" si="271"/>
        <v>55.3</v>
      </c>
      <c r="AD94">
        <f t="shared" si="271"/>
        <v>64.349999999999994</v>
      </c>
      <c r="AE94">
        <f t="shared" si="271"/>
        <v>178.64</v>
      </c>
      <c r="AF94">
        <f t="shared" si="271"/>
        <v>37.099999999999994</v>
      </c>
      <c r="AG94">
        <f t="shared" si="271"/>
        <v>140.13999999999999</v>
      </c>
      <c r="AH94">
        <f t="shared" si="271"/>
        <v>52.050000000000004</v>
      </c>
      <c r="AI94">
        <f t="shared" si="271"/>
        <v>14.42</v>
      </c>
      <c r="AJ94">
        <f t="shared" si="271"/>
        <v>0</v>
      </c>
      <c r="AK94">
        <f t="shared" si="271"/>
        <v>19.5</v>
      </c>
      <c r="AL94">
        <f t="shared" si="271"/>
        <v>2.2799999999999998</v>
      </c>
      <c r="AM94">
        <f t="shared" si="271"/>
        <v>0</v>
      </c>
      <c r="AN94">
        <f t="shared" si="271"/>
        <v>0</v>
      </c>
      <c r="AO94">
        <f t="shared" si="271"/>
        <v>0</v>
      </c>
      <c r="AP94">
        <f>SUM(X94:AO94)</f>
        <v>1342.75</v>
      </c>
      <c r="AQ94">
        <f>SUMPRODUCT(X94:AO94,$X$114:$AO$114)</f>
        <v>50.526835972922683</v>
      </c>
    </row>
    <row r="95" spans="1:63">
      <c r="D95">
        <f t="shared" ref="D95:D113" si="272">BL3*CF3</f>
        <v>540.64</v>
      </c>
      <c r="E95">
        <f t="shared" ref="E95:E113" si="273">BM3*CG3</f>
        <v>265.32</v>
      </c>
      <c r="F95">
        <f t="shared" ref="F95:F113" si="274">BN3*CH3</f>
        <v>618.92999999999995</v>
      </c>
      <c r="G95">
        <f t="shared" ref="G95:G113" si="275">BO3*CI3</f>
        <v>527.65</v>
      </c>
      <c r="H95">
        <f t="shared" ref="H95:H113" si="276">BP3*CJ3</f>
        <v>160.6</v>
      </c>
      <c r="I95">
        <f t="shared" ref="I95:I113" si="277">BQ3*CK3</f>
        <v>1682.56</v>
      </c>
      <c r="J95">
        <f t="shared" ref="J95:J113" si="278">BR3*CL3</f>
        <v>1179.5600000000002</v>
      </c>
      <c r="K95">
        <f t="shared" ref="K95:K113" si="279">BS3*CM3</f>
        <v>888.04000000000008</v>
      </c>
      <c r="L95">
        <f t="shared" ref="L95:L113" si="280">BT3*CN3</f>
        <v>737.28000000000009</v>
      </c>
      <c r="M95">
        <f t="shared" ref="M95:M113" si="281">BU3*CO3</f>
        <v>295.40000000000003</v>
      </c>
      <c r="N95">
        <f t="shared" ref="N95:N113" si="282">BV3*CP3</f>
        <v>925.55</v>
      </c>
      <c r="O95">
        <f t="shared" ref="O95:O113" si="283">BW3*CQ3</f>
        <v>808.99</v>
      </c>
      <c r="P95">
        <f t="shared" ref="P95:P113" si="284">BX3*CR3</f>
        <v>162.35999999999999</v>
      </c>
      <c r="Q95">
        <f t="shared" ref="Q95:Q113" si="285">BY3*CS3</f>
        <v>4.32</v>
      </c>
      <c r="R95">
        <f t="shared" ref="R95:R113" si="286">BZ3*CT3</f>
        <v>0</v>
      </c>
      <c r="S95">
        <f t="shared" ref="S95:S113" si="287">CA3*CU3</f>
        <v>164.89999999999998</v>
      </c>
      <c r="T95">
        <f t="shared" ref="T95:T113" si="288">CB3*CV3</f>
        <v>0</v>
      </c>
      <c r="U95">
        <f t="shared" ref="U95:U113" si="289">CC3*CW3</f>
        <v>0</v>
      </c>
      <c r="V95">
        <f t="shared" ref="V95:V113" si="290">SUM(D95:U95)</f>
        <v>8962.1</v>
      </c>
      <c r="W95">
        <f t="shared" ref="W95:W113" si="291">SUMPRODUCT(D95:U95,$D$114:$U$114)</f>
        <v>642.59889706207935</v>
      </c>
      <c r="X95">
        <f t="shared" ref="X95:X113" si="292">BL3*CZ3</f>
        <v>42.16</v>
      </c>
      <c r="Y95">
        <f t="shared" ref="Y95:Y113" si="293">BM3*DA3</f>
        <v>29.04</v>
      </c>
      <c r="Z95">
        <f t="shared" ref="Z95:Z113" si="294">DB3*BN3</f>
        <v>68.77</v>
      </c>
      <c r="AA95">
        <f t="shared" ref="AA95:AA113" si="295">BO3*DC3</f>
        <v>61</v>
      </c>
      <c r="AB95">
        <f t="shared" ref="AB95:AB113" si="296">BP3*DD3</f>
        <v>16.060000000000002</v>
      </c>
      <c r="AC95">
        <f t="shared" ref="AC95:AC113" si="297">BQ3*DE3</f>
        <v>133.83999999999997</v>
      </c>
      <c r="AD95">
        <f t="shared" ref="AD95:AD113" si="298">BR3*DF3</f>
        <v>119.55000000000001</v>
      </c>
      <c r="AE95">
        <f t="shared" ref="AE95:AE113" si="299">BS3*DG3</f>
        <v>77.48</v>
      </c>
      <c r="AF95">
        <f t="shared" ref="AF95:AF113" si="300">BT3*DH3</f>
        <v>66.56</v>
      </c>
      <c r="AG95">
        <f t="shared" ref="AG95:AG113" si="301">BU3*DI3</f>
        <v>29.54</v>
      </c>
      <c r="AH95">
        <f t="shared" ref="AH95:AH113" si="302">BV3*DJ3</f>
        <v>95.15</v>
      </c>
      <c r="AI95">
        <f t="shared" ref="AI95:AI113" si="303">BW3*DK3</f>
        <v>70.070000000000007</v>
      </c>
      <c r="AJ95">
        <f t="shared" ref="AJ95:AJ113" si="304">BX3*DL3</f>
        <v>11.479999999999999</v>
      </c>
      <c r="AK95">
        <f t="shared" ref="AK95:AK113" si="305">BY3*DM3</f>
        <v>0.30000000000000004</v>
      </c>
      <c r="AL95">
        <f t="shared" ref="AL95:AL113" si="306">BZ3*DN3</f>
        <v>0</v>
      </c>
      <c r="AM95">
        <f t="shared" ref="AM95:AM113" si="307">CA3*DO3</f>
        <v>12.61</v>
      </c>
      <c r="AN95">
        <f t="shared" ref="AN95:AN113" si="308">CB3*DP3</f>
        <v>0</v>
      </c>
      <c r="AO95">
        <f t="shared" ref="AO95:AO113" si="309">CC3*DQ3</f>
        <v>0</v>
      </c>
      <c r="AP95">
        <f t="shared" ref="AP95:AP113" si="310">SUM(X95:AO95)</f>
        <v>833.61</v>
      </c>
      <c r="AQ95">
        <f t="shared" ref="AQ95:AQ113" si="311">SUMPRODUCT(X95:AO95,$X$114:$AO$114)</f>
        <v>79.255479113983881</v>
      </c>
    </row>
    <row r="96" spans="1:63">
      <c r="D96">
        <f t="shared" si="272"/>
        <v>434.59999999999997</v>
      </c>
      <c r="E96">
        <f t="shared" si="273"/>
        <v>1611.94</v>
      </c>
      <c r="F96">
        <f t="shared" si="274"/>
        <v>1336.3000000000002</v>
      </c>
      <c r="G96">
        <f t="shared" si="275"/>
        <v>1386.66</v>
      </c>
      <c r="H96">
        <f t="shared" si="276"/>
        <v>614.9799999999999</v>
      </c>
      <c r="I96">
        <f t="shared" si="277"/>
        <v>1195.92</v>
      </c>
      <c r="J96">
        <f t="shared" si="278"/>
        <v>1200.06</v>
      </c>
      <c r="K96">
        <f t="shared" si="279"/>
        <v>814.54000000000008</v>
      </c>
      <c r="L96">
        <f t="shared" si="280"/>
        <v>1110.55</v>
      </c>
      <c r="M96">
        <f t="shared" si="281"/>
        <v>1310.24</v>
      </c>
      <c r="N96">
        <f t="shared" si="282"/>
        <v>1280.1600000000001</v>
      </c>
      <c r="O96">
        <f t="shared" si="283"/>
        <v>301.14</v>
      </c>
      <c r="P96">
        <f t="shared" si="284"/>
        <v>931.59999999999991</v>
      </c>
      <c r="Q96">
        <f t="shared" si="285"/>
        <v>299.15000000000003</v>
      </c>
      <c r="R96">
        <f t="shared" si="286"/>
        <v>0</v>
      </c>
      <c r="S96">
        <f t="shared" si="287"/>
        <v>0</v>
      </c>
      <c r="T96">
        <f t="shared" si="288"/>
        <v>364.8</v>
      </c>
      <c r="U96">
        <f t="shared" si="289"/>
        <v>55.800000000000004</v>
      </c>
      <c r="V96">
        <f t="shared" si="290"/>
        <v>14248.439999999997</v>
      </c>
      <c r="W96">
        <f t="shared" si="291"/>
        <v>1367.1334035120744</v>
      </c>
      <c r="X96">
        <f t="shared" si="292"/>
        <v>42.4</v>
      </c>
      <c r="Y96">
        <f t="shared" si="293"/>
        <v>146.54</v>
      </c>
      <c r="Z96">
        <f t="shared" si="294"/>
        <v>136.85</v>
      </c>
      <c r="AA96">
        <f t="shared" si="295"/>
        <v>130.68</v>
      </c>
      <c r="AB96">
        <f t="shared" si="296"/>
        <v>47.55</v>
      </c>
      <c r="AC96">
        <f t="shared" si="297"/>
        <v>142.56</v>
      </c>
      <c r="AD96">
        <f t="shared" si="298"/>
        <v>94.919999999999987</v>
      </c>
      <c r="AE96">
        <f t="shared" si="299"/>
        <v>82.039999999999992</v>
      </c>
      <c r="AF96">
        <f t="shared" si="300"/>
        <v>86.45</v>
      </c>
      <c r="AG96">
        <f t="shared" si="301"/>
        <v>120.67999999999999</v>
      </c>
      <c r="AH96">
        <f t="shared" si="302"/>
        <v>115.57000000000001</v>
      </c>
      <c r="AI96">
        <f t="shared" si="303"/>
        <v>26.29</v>
      </c>
      <c r="AJ96">
        <f t="shared" si="304"/>
        <v>71.239999999999995</v>
      </c>
      <c r="AK96">
        <f t="shared" si="305"/>
        <v>18.599999999999998</v>
      </c>
      <c r="AL96">
        <f t="shared" si="306"/>
        <v>0</v>
      </c>
      <c r="AM96">
        <f t="shared" si="307"/>
        <v>0</v>
      </c>
      <c r="AN96">
        <f t="shared" si="308"/>
        <v>24.7</v>
      </c>
      <c r="AO96">
        <f t="shared" si="309"/>
        <v>4.03</v>
      </c>
      <c r="AP96">
        <f t="shared" si="310"/>
        <v>1291.0999999999997</v>
      </c>
      <c r="AQ96">
        <f t="shared" si="311"/>
        <v>126.3921378304791</v>
      </c>
    </row>
    <row r="97" spans="4:43">
      <c r="D97">
        <f t="shared" si="272"/>
        <v>7.1099999999999994</v>
      </c>
      <c r="E97">
        <f t="shared" si="273"/>
        <v>2144.9100000000003</v>
      </c>
      <c r="F97">
        <f t="shared" si="274"/>
        <v>990.04000000000008</v>
      </c>
      <c r="G97">
        <f t="shared" si="275"/>
        <v>987</v>
      </c>
      <c r="H97">
        <f t="shared" si="276"/>
        <v>1762.8</v>
      </c>
      <c r="I97">
        <f t="shared" si="277"/>
        <v>1147.24</v>
      </c>
      <c r="J97">
        <f t="shared" si="278"/>
        <v>1501.5199999999998</v>
      </c>
      <c r="K97">
        <f t="shared" si="279"/>
        <v>984.95999999999992</v>
      </c>
      <c r="L97">
        <f t="shared" si="280"/>
        <v>982.87000000000012</v>
      </c>
      <c r="M97">
        <f t="shared" si="281"/>
        <v>177.39</v>
      </c>
      <c r="N97">
        <f t="shared" si="282"/>
        <v>0</v>
      </c>
      <c r="O97">
        <f t="shared" si="283"/>
        <v>380.15999999999997</v>
      </c>
      <c r="P97">
        <f t="shared" si="284"/>
        <v>259.92</v>
      </c>
      <c r="Q97">
        <f t="shared" si="285"/>
        <v>12.18</v>
      </c>
      <c r="R97">
        <f t="shared" si="286"/>
        <v>195.16</v>
      </c>
      <c r="S97">
        <f t="shared" si="287"/>
        <v>467.67</v>
      </c>
      <c r="T97">
        <f t="shared" si="288"/>
        <v>0</v>
      </c>
      <c r="U97">
        <f t="shared" si="289"/>
        <v>3.28</v>
      </c>
      <c r="V97">
        <f t="shared" si="290"/>
        <v>12004.210000000001</v>
      </c>
      <c r="W97">
        <f t="shared" si="291"/>
        <v>1415.1518667802159</v>
      </c>
      <c r="X97">
        <f t="shared" si="292"/>
        <v>0.56999999999999995</v>
      </c>
      <c r="Y97">
        <f t="shared" si="293"/>
        <v>215.84000000000003</v>
      </c>
      <c r="Z97">
        <f t="shared" si="294"/>
        <v>79.39</v>
      </c>
      <c r="AA97">
        <f t="shared" si="295"/>
        <v>75.600000000000009</v>
      </c>
      <c r="AB97">
        <f t="shared" si="296"/>
        <v>216.96</v>
      </c>
      <c r="AC97">
        <f t="shared" si="297"/>
        <v>100.05000000000001</v>
      </c>
      <c r="AD97">
        <f t="shared" si="298"/>
        <v>153.43999999999997</v>
      </c>
      <c r="AE97">
        <f t="shared" si="299"/>
        <v>79.039999999999992</v>
      </c>
      <c r="AF97">
        <f t="shared" si="300"/>
        <v>88.68</v>
      </c>
      <c r="AG97">
        <f t="shared" si="301"/>
        <v>11.339999999999998</v>
      </c>
      <c r="AH97">
        <f t="shared" si="302"/>
        <v>0</v>
      </c>
      <c r="AI97">
        <f t="shared" si="303"/>
        <v>36.959999999999994</v>
      </c>
      <c r="AJ97">
        <f t="shared" si="304"/>
        <v>19.759999999999998</v>
      </c>
      <c r="AK97">
        <f t="shared" si="305"/>
        <v>0.84</v>
      </c>
      <c r="AL97">
        <f t="shared" si="306"/>
        <v>15.47</v>
      </c>
      <c r="AM97">
        <f t="shared" si="307"/>
        <v>49.980000000000004</v>
      </c>
      <c r="AN97">
        <f t="shared" si="308"/>
        <v>0</v>
      </c>
      <c r="AO97">
        <f t="shared" si="309"/>
        <v>0.26</v>
      </c>
      <c r="AP97">
        <f t="shared" si="310"/>
        <v>1144.1799999999998</v>
      </c>
      <c r="AQ97">
        <f t="shared" si="311"/>
        <v>165.69160180131286</v>
      </c>
    </row>
    <row r="98" spans="4:43">
      <c r="D98">
        <f t="shared" si="272"/>
        <v>1063.23</v>
      </c>
      <c r="E98">
        <f t="shared" si="273"/>
        <v>896.8</v>
      </c>
      <c r="F98">
        <f t="shared" si="274"/>
        <v>1412.3999999999999</v>
      </c>
      <c r="G98">
        <f t="shared" si="275"/>
        <v>1993.66</v>
      </c>
      <c r="H98">
        <f t="shared" si="276"/>
        <v>873.74</v>
      </c>
      <c r="I98">
        <f t="shared" si="277"/>
        <v>1353.26</v>
      </c>
      <c r="J98">
        <f t="shared" si="278"/>
        <v>117.11999999999999</v>
      </c>
      <c r="K98">
        <f t="shared" si="279"/>
        <v>1234.24</v>
      </c>
      <c r="L98">
        <f t="shared" si="280"/>
        <v>2374.13</v>
      </c>
      <c r="M98">
        <f t="shared" si="281"/>
        <v>261.95999999999998</v>
      </c>
      <c r="N98">
        <f t="shared" si="282"/>
        <v>689.52</v>
      </c>
      <c r="O98">
        <f t="shared" si="283"/>
        <v>570.72</v>
      </c>
      <c r="P98">
        <f t="shared" si="284"/>
        <v>1187.4599999999998</v>
      </c>
      <c r="Q98">
        <f t="shared" si="285"/>
        <v>1054.5</v>
      </c>
      <c r="R98">
        <f t="shared" si="286"/>
        <v>0</v>
      </c>
      <c r="S98">
        <f t="shared" si="287"/>
        <v>30.080000000000002</v>
      </c>
      <c r="T98">
        <f t="shared" si="288"/>
        <v>27.900000000000002</v>
      </c>
      <c r="U98">
        <f t="shared" si="289"/>
        <v>0</v>
      </c>
      <c r="V98">
        <f t="shared" si="290"/>
        <v>15140.72</v>
      </c>
      <c r="W98">
        <f t="shared" si="291"/>
        <v>1142.8936728121998</v>
      </c>
      <c r="X98">
        <f t="shared" si="292"/>
        <v>110.39</v>
      </c>
      <c r="Y98">
        <f t="shared" si="293"/>
        <v>100.3</v>
      </c>
      <c r="Z98">
        <f t="shared" si="294"/>
        <v>192.6</v>
      </c>
      <c r="AA98">
        <f t="shared" si="295"/>
        <v>192.16</v>
      </c>
      <c r="AB98">
        <f t="shared" si="296"/>
        <v>88.48</v>
      </c>
      <c r="AC98">
        <f t="shared" si="297"/>
        <v>152.47999999999999</v>
      </c>
      <c r="AD98">
        <f t="shared" si="298"/>
        <v>9.76</v>
      </c>
      <c r="AE98">
        <f t="shared" si="299"/>
        <v>121.80000000000001</v>
      </c>
      <c r="AF98">
        <f t="shared" si="300"/>
        <v>186.45</v>
      </c>
      <c r="AG98">
        <f t="shared" si="301"/>
        <v>18.880000000000003</v>
      </c>
      <c r="AH98">
        <f t="shared" si="302"/>
        <v>53.04</v>
      </c>
      <c r="AI98">
        <f t="shared" si="303"/>
        <v>54.120000000000005</v>
      </c>
      <c r="AJ98">
        <f t="shared" si="304"/>
        <v>87.96</v>
      </c>
      <c r="AK98">
        <f t="shared" si="305"/>
        <v>91.39</v>
      </c>
      <c r="AL98">
        <f t="shared" si="306"/>
        <v>0</v>
      </c>
      <c r="AM98">
        <f t="shared" si="307"/>
        <v>2.2399999999999998</v>
      </c>
      <c r="AN98">
        <f t="shared" si="308"/>
        <v>1.9500000000000002</v>
      </c>
      <c r="AO98">
        <f t="shared" si="309"/>
        <v>0</v>
      </c>
      <c r="AP98">
        <f t="shared" si="310"/>
        <v>1464.0000000000002</v>
      </c>
      <c r="AQ98">
        <f t="shared" si="311"/>
        <v>114.12479806064833</v>
      </c>
    </row>
    <row r="99" spans="4:43">
      <c r="D99">
        <f t="shared" si="272"/>
        <v>1393.2</v>
      </c>
      <c r="E99">
        <f t="shared" si="273"/>
        <v>475.86000000000007</v>
      </c>
      <c r="F99">
        <f t="shared" si="274"/>
        <v>1213.47</v>
      </c>
      <c r="G99">
        <f t="shared" si="275"/>
        <v>1712.7200000000003</v>
      </c>
      <c r="H99">
        <f t="shared" si="276"/>
        <v>1539.12</v>
      </c>
      <c r="I99">
        <f t="shared" si="277"/>
        <v>2253.0299999999997</v>
      </c>
      <c r="J99">
        <f t="shared" si="278"/>
        <v>708.75</v>
      </c>
      <c r="K99">
        <f t="shared" si="279"/>
        <v>480.7</v>
      </c>
      <c r="L99">
        <f t="shared" si="280"/>
        <v>737.3</v>
      </c>
      <c r="M99">
        <f t="shared" si="281"/>
        <v>458.43999999999994</v>
      </c>
      <c r="N99">
        <f t="shared" si="282"/>
        <v>656.82</v>
      </c>
      <c r="O99">
        <f t="shared" si="283"/>
        <v>288.59999999999997</v>
      </c>
      <c r="P99">
        <f t="shared" si="284"/>
        <v>529.34</v>
      </c>
      <c r="Q99">
        <f t="shared" si="285"/>
        <v>0</v>
      </c>
      <c r="R99">
        <f t="shared" si="286"/>
        <v>0</v>
      </c>
      <c r="S99">
        <f t="shared" si="287"/>
        <v>0</v>
      </c>
      <c r="T99">
        <f t="shared" si="288"/>
        <v>156.17000000000002</v>
      </c>
      <c r="U99">
        <f t="shared" si="289"/>
        <v>29.880000000000003</v>
      </c>
      <c r="V99">
        <f t="shared" si="290"/>
        <v>12633.4</v>
      </c>
      <c r="W99">
        <f t="shared" si="291"/>
        <v>68.454820593848353</v>
      </c>
      <c r="X99">
        <f t="shared" si="292"/>
        <v>147.06</v>
      </c>
      <c r="Y99">
        <f t="shared" si="293"/>
        <v>36.96</v>
      </c>
      <c r="Z99">
        <f t="shared" si="294"/>
        <v>139.68</v>
      </c>
      <c r="AA99">
        <f t="shared" si="295"/>
        <v>162.60000000000002</v>
      </c>
      <c r="AB99">
        <f t="shared" si="296"/>
        <v>186.56</v>
      </c>
      <c r="AC99">
        <f t="shared" si="297"/>
        <v>198.37999999999997</v>
      </c>
      <c r="AD99">
        <f t="shared" si="298"/>
        <v>52.65</v>
      </c>
      <c r="AE99">
        <f t="shared" si="299"/>
        <v>30.36</v>
      </c>
      <c r="AF99">
        <f t="shared" si="300"/>
        <v>80.800000000000011</v>
      </c>
      <c r="AG99">
        <f t="shared" si="301"/>
        <v>43.8</v>
      </c>
      <c r="AH99">
        <f t="shared" si="302"/>
        <v>51.66</v>
      </c>
      <c r="AI99">
        <f t="shared" si="303"/>
        <v>23.4</v>
      </c>
      <c r="AJ99">
        <f t="shared" si="304"/>
        <v>34.580000000000005</v>
      </c>
      <c r="AK99">
        <f t="shared" si="305"/>
        <v>0</v>
      </c>
      <c r="AL99">
        <f t="shared" si="306"/>
        <v>0</v>
      </c>
      <c r="AM99">
        <f t="shared" si="307"/>
        <v>0</v>
      </c>
      <c r="AN99">
        <f t="shared" si="308"/>
        <v>12.61</v>
      </c>
      <c r="AO99">
        <f t="shared" si="309"/>
        <v>2.16</v>
      </c>
      <c r="AP99">
        <f t="shared" si="310"/>
        <v>1203.2600000000002</v>
      </c>
      <c r="AQ99">
        <f t="shared" si="311"/>
        <v>19.752409727194916</v>
      </c>
    </row>
    <row r="100" spans="4:43">
      <c r="D100">
        <f t="shared" si="272"/>
        <v>1905.7</v>
      </c>
      <c r="E100">
        <f t="shared" si="273"/>
        <v>2580.4100000000003</v>
      </c>
      <c r="F100">
        <f t="shared" si="274"/>
        <v>1178.45</v>
      </c>
      <c r="G100">
        <f t="shared" si="275"/>
        <v>1331.7</v>
      </c>
      <c r="H100">
        <f t="shared" si="276"/>
        <v>1143</v>
      </c>
      <c r="I100">
        <f t="shared" si="277"/>
        <v>3169.6800000000003</v>
      </c>
      <c r="J100">
        <f t="shared" si="278"/>
        <v>1784.05</v>
      </c>
      <c r="K100">
        <f t="shared" si="279"/>
        <v>2223</v>
      </c>
      <c r="L100">
        <f t="shared" si="280"/>
        <v>953.25</v>
      </c>
      <c r="M100">
        <f t="shared" si="281"/>
        <v>1536.1499999999999</v>
      </c>
      <c r="N100">
        <f t="shared" si="282"/>
        <v>1277.94</v>
      </c>
      <c r="O100">
        <f t="shared" si="283"/>
        <v>104</v>
      </c>
      <c r="P100">
        <f t="shared" si="284"/>
        <v>253.26</v>
      </c>
      <c r="Q100">
        <f t="shared" si="285"/>
        <v>418.17</v>
      </c>
      <c r="R100">
        <f t="shared" si="286"/>
        <v>0</v>
      </c>
      <c r="S100">
        <f t="shared" si="287"/>
        <v>0</v>
      </c>
      <c r="T100">
        <f t="shared" si="288"/>
        <v>111.53999999999998</v>
      </c>
      <c r="U100">
        <f t="shared" si="289"/>
        <v>0</v>
      </c>
      <c r="V100">
        <f t="shared" si="290"/>
        <v>19970.299999999996</v>
      </c>
      <c r="W100">
        <f t="shared" si="291"/>
        <v>1218.918351231207</v>
      </c>
      <c r="X100">
        <f t="shared" si="292"/>
        <v>200.6</v>
      </c>
      <c r="Y100">
        <f t="shared" si="293"/>
        <v>216.16</v>
      </c>
      <c r="Z100">
        <f t="shared" si="294"/>
        <v>95.550000000000011</v>
      </c>
      <c r="AA100">
        <f t="shared" si="295"/>
        <v>117.3</v>
      </c>
      <c r="AB100">
        <f t="shared" si="296"/>
        <v>129.54</v>
      </c>
      <c r="AC100">
        <f t="shared" si="297"/>
        <v>359.68000000000006</v>
      </c>
      <c r="AD100">
        <f t="shared" si="298"/>
        <v>161.13999999999999</v>
      </c>
      <c r="AE100">
        <f t="shared" si="299"/>
        <v>209.95</v>
      </c>
      <c r="AF100">
        <f t="shared" si="300"/>
        <v>86.1</v>
      </c>
      <c r="AG100">
        <f t="shared" si="301"/>
        <v>125.39999999999999</v>
      </c>
      <c r="AH100">
        <f t="shared" si="302"/>
        <v>93.860000000000014</v>
      </c>
      <c r="AI100">
        <f t="shared" si="303"/>
        <v>6.7600000000000007</v>
      </c>
      <c r="AJ100">
        <f t="shared" si="304"/>
        <v>16.079999999999998</v>
      </c>
      <c r="AK100">
        <f t="shared" si="305"/>
        <v>31.56</v>
      </c>
      <c r="AL100">
        <f t="shared" si="306"/>
        <v>0</v>
      </c>
      <c r="AM100">
        <f t="shared" si="307"/>
        <v>0</v>
      </c>
      <c r="AN100">
        <f t="shared" si="308"/>
        <v>8.58</v>
      </c>
      <c r="AO100">
        <f t="shared" si="309"/>
        <v>0</v>
      </c>
      <c r="AP100">
        <f t="shared" si="310"/>
        <v>1858.2599999999995</v>
      </c>
      <c r="AQ100">
        <f t="shared" si="311"/>
        <v>151.20046496610621</v>
      </c>
    </row>
    <row r="101" spans="4:43">
      <c r="D101">
        <f t="shared" si="272"/>
        <v>1249.3600000000001</v>
      </c>
      <c r="E101">
        <f t="shared" si="273"/>
        <v>1260.8</v>
      </c>
      <c r="F101">
        <f t="shared" si="274"/>
        <v>1034.8399999999999</v>
      </c>
      <c r="G101">
        <f t="shared" si="275"/>
        <v>1841.44</v>
      </c>
      <c r="H101">
        <f t="shared" si="276"/>
        <v>843.31</v>
      </c>
      <c r="I101">
        <f t="shared" si="277"/>
        <v>2538.2000000000003</v>
      </c>
      <c r="J101">
        <f t="shared" si="278"/>
        <v>1988.1399999999999</v>
      </c>
      <c r="K101">
        <f t="shared" si="279"/>
        <v>1409.1</v>
      </c>
      <c r="L101">
        <f t="shared" si="280"/>
        <v>777.78000000000009</v>
      </c>
      <c r="M101">
        <f t="shared" si="281"/>
        <v>541.20000000000005</v>
      </c>
      <c r="N101">
        <f t="shared" si="282"/>
        <v>830.31999999999994</v>
      </c>
      <c r="O101">
        <f t="shared" si="283"/>
        <v>469.89</v>
      </c>
      <c r="P101">
        <f t="shared" si="284"/>
        <v>696.15</v>
      </c>
      <c r="Q101">
        <f t="shared" si="285"/>
        <v>19.8</v>
      </c>
      <c r="R101">
        <f t="shared" si="286"/>
        <v>304.48</v>
      </c>
      <c r="S101">
        <f t="shared" si="287"/>
        <v>85.14</v>
      </c>
      <c r="T101">
        <f t="shared" si="288"/>
        <v>5.55</v>
      </c>
      <c r="U101">
        <f t="shared" si="289"/>
        <v>0</v>
      </c>
      <c r="V101">
        <f t="shared" si="290"/>
        <v>15895.499999999998</v>
      </c>
      <c r="W101">
        <f t="shared" si="291"/>
        <v>841.59787311997036</v>
      </c>
      <c r="X101">
        <f t="shared" si="292"/>
        <v>116.39999999999999</v>
      </c>
      <c r="Y101">
        <f t="shared" si="293"/>
        <v>110.32</v>
      </c>
      <c r="Z101">
        <f t="shared" si="294"/>
        <v>100.96000000000001</v>
      </c>
      <c r="AA101">
        <f t="shared" si="295"/>
        <v>243.72000000000003</v>
      </c>
      <c r="AB101">
        <f t="shared" si="296"/>
        <v>84.83</v>
      </c>
      <c r="AC101">
        <f t="shared" si="297"/>
        <v>274.40000000000003</v>
      </c>
      <c r="AD101">
        <f t="shared" si="298"/>
        <v>129.1</v>
      </c>
      <c r="AE101">
        <f t="shared" si="299"/>
        <v>150.15</v>
      </c>
      <c r="AF101">
        <f t="shared" si="300"/>
        <v>67.86</v>
      </c>
      <c r="AG101">
        <f t="shared" si="301"/>
        <v>34.44</v>
      </c>
      <c r="AH101">
        <f t="shared" si="302"/>
        <v>59.919999999999995</v>
      </c>
      <c r="AI101">
        <f t="shared" si="303"/>
        <v>29.51</v>
      </c>
      <c r="AJ101">
        <f t="shared" si="304"/>
        <v>65.45</v>
      </c>
      <c r="AK101">
        <f t="shared" si="305"/>
        <v>1.26</v>
      </c>
      <c r="AL101">
        <f t="shared" si="306"/>
        <v>22.490000000000002</v>
      </c>
      <c r="AM101">
        <f t="shared" si="307"/>
        <v>5.59</v>
      </c>
      <c r="AN101">
        <f t="shared" si="308"/>
        <v>0.39</v>
      </c>
      <c r="AO101">
        <f t="shared" si="309"/>
        <v>0</v>
      </c>
      <c r="AP101">
        <f t="shared" si="310"/>
        <v>1496.7900000000002</v>
      </c>
      <c r="AQ101">
        <f t="shared" si="311"/>
        <v>78.236292540088584</v>
      </c>
    </row>
    <row r="102" spans="4:43">
      <c r="D102">
        <f t="shared" si="272"/>
        <v>1163.1199999999999</v>
      </c>
      <c r="E102">
        <f t="shared" si="273"/>
        <v>622.19999999999993</v>
      </c>
      <c r="F102">
        <f t="shared" si="274"/>
        <v>376.48</v>
      </c>
      <c r="G102">
        <f t="shared" si="275"/>
        <v>1084.9000000000001</v>
      </c>
      <c r="H102">
        <f t="shared" si="276"/>
        <v>2247.2999999999997</v>
      </c>
      <c r="I102">
        <f t="shared" si="277"/>
        <v>356</v>
      </c>
      <c r="J102">
        <f t="shared" si="278"/>
        <v>2196.34</v>
      </c>
      <c r="K102">
        <f t="shared" si="279"/>
        <v>617.12</v>
      </c>
      <c r="L102">
        <f t="shared" si="280"/>
        <v>593.59999999999991</v>
      </c>
      <c r="M102">
        <f t="shared" si="281"/>
        <v>925.65</v>
      </c>
      <c r="N102">
        <f t="shared" si="282"/>
        <v>859.43000000000006</v>
      </c>
      <c r="O102">
        <f t="shared" si="283"/>
        <v>1179.7199999999998</v>
      </c>
      <c r="P102">
        <f t="shared" si="284"/>
        <v>271.92</v>
      </c>
      <c r="Q102">
        <f t="shared" si="285"/>
        <v>661.92</v>
      </c>
      <c r="R102">
        <f t="shared" si="286"/>
        <v>1476.75</v>
      </c>
      <c r="S102">
        <f t="shared" si="287"/>
        <v>0</v>
      </c>
      <c r="T102">
        <f t="shared" si="288"/>
        <v>0</v>
      </c>
      <c r="U102">
        <f t="shared" si="289"/>
        <v>0</v>
      </c>
      <c r="V102">
        <f t="shared" si="290"/>
        <v>14632.45</v>
      </c>
      <c r="W102">
        <f t="shared" si="291"/>
        <v>-147.19656726833577</v>
      </c>
      <c r="X102">
        <f t="shared" si="292"/>
        <v>107.2</v>
      </c>
      <c r="Y102">
        <f t="shared" si="293"/>
        <v>45.9</v>
      </c>
      <c r="Z102">
        <f t="shared" si="294"/>
        <v>31.200000000000003</v>
      </c>
      <c r="AA102">
        <f t="shared" si="295"/>
        <v>97.07</v>
      </c>
      <c r="AB102">
        <f t="shared" si="296"/>
        <v>231.53999999999996</v>
      </c>
      <c r="AC102">
        <f t="shared" si="297"/>
        <v>33.82</v>
      </c>
      <c r="AD102">
        <f t="shared" si="298"/>
        <v>182.08</v>
      </c>
      <c r="AE102">
        <f t="shared" si="299"/>
        <v>60.32</v>
      </c>
      <c r="AF102">
        <f t="shared" si="300"/>
        <v>37.099999999999994</v>
      </c>
      <c r="AG102">
        <f t="shared" si="301"/>
        <v>67.319999999999993</v>
      </c>
      <c r="AH102">
        <f t="shared" si="302"/>
        <v>72.12</v>
      </c>
      <c r="AI102">
        <f t="shared" si="303"/>
        <v>94.919999999999987</v>
      </c>
      <c r="AJ102">
        <f t="shared" si="304"/>
        <v>18.479999999999997</v>
      </c>
      <c r="AK102">
        <f t="shared" si="305"/>
        <v>43.680000000000007</v>
      </c>
      <c r="AL102">
        <f t="shared" si="306"/>
        <v>98.45</v>
      </c>
      <c r="AM102">
        <f t="shared" si="307"/>
        <v>0</v>
      </c>
      <c r="AN102">
        <f t="shared" si="308"/>
        <v>0</v>
      </c>
      <c r="AO102">
        <f t="shared" si="309"/>
        <v>0</v>
      </c>
      <c r="AP102">
        <f t="shared" si="310"/>
        <v>1221.2000000000003</v>
      </c>
      <c r="AQ102">
        <f t="shared" si="311"/>
        <v>13.599188638976369</v>
      </c>
    </row>
    <row r="103" spans="4:43">
      <c r="D103">
        <f t="shared" si="272"/>
        <v>982.8</v>
      </c>
      <c r="E103">
        <f t="shared" si="273"/>
        <v>1320.9499999999998</v>
      </c>
      <c r="F103">
        <f t="shared" si="274"/>
        <v>942.83999999999992</v>
      </c>
      <c r="G103">
        <f t="shared" si="275"/>
        <v>1552.32</v>
      </c>
      <c r="H103">
        <f t="shared" si="276"/>
        <v>911.81999999999994</v>
      </c>
      <c r="I103">
        <f t="shared" si="277"/>
        <v>3845.5499999999997</v>
      </c>
      <c r="J103">
        <f t="shared" si="278"/>
        <v>1337.92</v>
      </c>
      <c r="K103">
        <f t="shared" si="279"/>
        <v>1656.6</v>
      </c>
      <c r="L103">
        <f t="shared" si="280"/>
        <v>2522.52</v>
      </c>
      <c r="M103">
        <f t="shared" si="281"/>
        <v>2085.46</v>
      </c>
      <c r="N103">
        <f t="shared" si="282"/>
        <v>1609.6799999999998</v>
      </c>
      <c r="O103">
        <f t="shared" si="283"/>
        <v>1371.28</v>
      </c>
      <c r="P103">
        <f t="shared" si="284"/>
        <v>1770.5700000000002</v>
      </c>
      <c r="Q103">
        <f t="shared" si="285"/>
        <v>157.68</v>
      </c>
      <c r="R103">
        <f t="shared" si="286"/>
        <v>89.76</v>
      </c>
      <c r="S103">
        <f t="shared" si="287"/>
        <v>0</v>
      </c>
      <c r="T103">
        <f t="shared" si="288"/>
        <v>56.699999999999996</v>
      </c>
      <c r="U103">
        <f t="shared" si="289"/>
        <v>125.29999999999998</v>
      </c>
      <c r="V103">
        <f t="shared" si="290"/>
        <v>22339.749999999996</v>
      </c>
      <c r="W103">
        <f t="shared" si="291"/>
        <v>1808.6087353196865</v>
      </c>
      <c r="X103">
        <f t="shared" si="292"/>
        <v>88.919999999999987</v>
      </c>
      <c r="Y103">
        <f t="shared" si="293"/>
        <v>136.64999999999998</v>
      </c>
      <c r="Z103">
        <f t="shared" si="294"/>
        <v>82.62</v>
      </c>
      <c r="AA103">
        <f t="shared" si="295"/>
        <v>235.2</v>
      </c>
      <c r="AB103">
        <f t="shared" si="296"/>
        <v>76.44</v>
      </c>
      <c r="AC103">
        <f t="shared" si="297"/>
        <v>421.77</v>
      </c>
      <c r="AD103">
        <f t="shared" si="298"/>
        <v>144.64000000000001</v>
      </c>
      <c r="AE103">
        <f t="shared" si="299"/>
        <v>200.8</v>
      </c>
      <c r="AF103">
        <f t="shared" si="300"/>
        <v>280.27999999999997</v>
      </c>
      <c r="AG103">
        <f t="shared" si="301"/>
        <v>185.10000000000002</v>
      </c>
      <c r="AH103">
        <f t="shared" si="302"/>
        <v>211.79999999999998</v>
      </c>
      <c r="AI103">
        <f t="shared" si="303"/>
        <v>134.88</v>
      </c>
      <c r="AJ103">
        <f t="shared" si="304"/>
        <v>206.28</v>
      </c>
      <c r="AK103">
        <f t="shared" si="305"/>
        <v>9.49</v>
      </c>
      <c r="AL103">
        <f t="shared" si="306"/>
        <v>5.7200000000000006</v>
      </c>
      <c r="AM103">
        <f t="shared" si="307"/>
        <v>0</v>
      </c>
      <c r="AN103">
        <f t="shared" si="308"/>
        <v>3.5999999999999996</v>
      </c>
      <c r="AO103">
        <f t="shared" si="309"/>
        <v>9.1</v>
      </c>
      <c r="AP103">
        <f t="shared" si="310"/>
        <v>2433.29</v>
      </c>
      <c r="AQ103">
        <f t="shared" si="311"/>
        <v>263.87433482480873</v>
      </c>
    </row>
    <row r="104" spans="4:43">
      <c r="D104">
        <f t="shared" si="272"/>
        <v>1278.75</v>
      </c>
      <c r="E104">
        <f t="shared" si="273"/>
        <v>1521.4499999999998</v>
      </c>
      <c r="F104">
        <f t="shared" si="274"/>
        <v>1526.85</v>
      </c>
      <c r="G104">
        <f t="shared" si="275"/>
        <v>1650.8700000000001</v>
      </c>
      <c r="H104">
        <f t="shared" si="276"/>
        <v>1456.68</v>
      </c>
      <c r="I104">
        <f t="shared" si="277"/>
        <v>1729.29</v>
      </c>
      <c r="J104">
        <f t="shared" si="278"/>
        <v>412.92</v>
      </c>
      <c r="K104">
        <f t="shared" si="279"/>
        <v>2634.5299999999997</v>
      </c>
      <c r="L104">
        <f t="shared" si="280"/>
        <v>1284.1199999999999</v>
      </c>
      <c r="M104">
        <f t="shared" si="281"/>
        <v>748.6</v>
      </c>
      <c r="N104">
        <f t="shared" si="282"/>
        <v>1078.2199999999998</v>
      </c>
      <c r="O104">
        <f t="shared" si="283"/>
        <v>2265.1200000000003</v>
      </c>
      <c r="P104">
        <f t="shared" si="284"/>
        <v>0</v>
      </c>
      <c r="Q104">
        <f t="shared" si="285"/>
        <v>38.880000000000003</v>
      </c>
      <c r="R104">
        <f t="shared" si="286"/>
        <v>361</v>
      </c>
      <c r="S104">
        <f t="shared" si="287"/>
        <v>0</v>
      </c>
      <c r="T104">
        <f t="shared" si="288"/>
        <v>0</v>
      </c>
      <c r="U104">
        <f t="shared" si="289"/>
        <v>0</v>
      </c>
      <c r="V104">
        <f t="shared" si="290"/>
        <v>17987.28</v>
      </c>
      <c r="W104">
        <f t="shared" si="291"/>
        <v>1408.2961105815921</v>
      </c>
      <c r="X104">
        <f t="shared" si="292"/>
        <v>163.68</v>
      </c>
      <c r="Y104">
        <f t="shared" si="293"/>
        <v>128.80000000000001</v>
      </c>
      <c r="Z104">
        <f t="shared" si="294"/>
        <v>147.41999999999999</v>
      </c>
      <c r="AA104">
        <f t="shared" si="295"/>
        <v>151.06</v>
      </c>
      <c r="AB104">
        <f t="shared" si="296"/>
        <v>191.04000000000002</v>
      </c>
      <c r="AC104">
        <f t="shared" si="297"/>
        <v>146.55000000000001</v>
      </c>
      <c r="AD104">
        <f t="shared" si="298"/>
        <v>39.059999999999995</v>
      </c>
      <c r="AE104">
        <f t="shared" si="299"/>
        <v>435.06</v>
      </c>
      <c r="AF104">
        <f t="shared" si="300"/>
        <v>109.61999999999999</v>
      </c>
      <c r="AG104">
        <f t="shared" si="301"/>
        <v>59.099999999999994</v>
      </c>
      <c r="AH104">
        <f t="shared" si="302"/>
        <v>82.94</v>
      </c>
      <c r="AI104">
        <f t="shared" si="303"/>
        <v>190.08</v>
      </c>
      <c r="AJ104">
        <f t="shared" si="304"/>
        <v>0</v>
      </c>
      <c r="AK104">
        <f t="shared" si="305"/>
        <v>2.52</v>
      </c>
      <c r="AL104">
        <f t="shared" si="306"/>
        <v>24.7</v>
      </c>
      <c r="AM104">
        <f t="shared" si="307"/>
        <v>0</v>
      </c>
      <c r="AN104">
        <f t="shared" si="308"/>
        <v>0</v>
      </c>
      <c r="AO104">
        <f t="shared" si="309"/>
        <v>0</v>
      </c>
      <c r="AP104">
        <f t="shared" si="310"/>
        <v>1871.6299999999997</v>
      </c>
      <c r="AQ104">
        <f t="shared" si="311"/>
        <v>204.99920034188466</v>
      </c>
    </row>
    <row r="105" spans="4:43">
      <c r="D105">
        <f t="shared" si="272"/>
        <v>1139.04</v>
      </c>
      <c r="E105">
        <f t="shared" si="273"/>
        <v>930.50999999999988</v>
      </c>
      <c r="F105">
        <f t="shared" si="274"/>
        <v>1309.75</v>
      </c>
      <c r="G105">
        <f t="shared" si="275"/>
        <v>860.88</v>
      </c>
      <c r="H105">
        <f t="shared" si="276"/>
        <v>1103.75</v>
      </c>
      <c r="I105">
        <f t="shared" si="277"/>
        <v>1537.1399999999999</v>
      </c>
      <c r="J105">
        <f t="shared" si="278"/>
        <v>1488.57</v>
      </c>
      <c r="K105">
        <f t="shared" si="279"/>
        <v>3387.4400000000005</v>
      </c>
      <c r="L105">
        <f t="shared" si="280"/>
        <v>1191.8499999999999</v>
      </c>
      <c r="M105">
        <f t="shared" si="281"/>
        <v>592.85</v>
      </c>
      <c r="N105">
        <f t="shared" si="282"/>
        <v>768.25</v>
      </c>
      <c r="O105">
        <f t="shared" si="283"/>
        <v>1608.18</v>
      </c>
      <c r="P105">
        <f t="shared" si="284"/>
        <v>1619.8999999999999</v>
      </c>
      <c r="Q105">
        <f t="shared" si="285"/>
        <v>95.48</v>
      </c>
      <c r="R105">
        <f t="shared" si="286"/>
        <v>2.1</v>
      </c>
      <c r="S105">
        <f t="shared" si="287"/>
        <v>5.94</v>
      </c>
      <c r="T105">
        <f t="shared" si="288"/>
        <v>1.8800000000000001</v>
      </c>
      <c r="U105">
        <f t="shared" si="289"/>
        <v>17.3</v>
      </c>
      <c r="V105">
        <f t="shared" si="290"/>
        <v>17660.809999999998</v>
      </c>
      <c r="W105">
        <f t="shared" si="291"/>
        <v>2461.144658740609</v>
      </c>
      <c r="X105">
        <f t="shared" si="292"/>
        <v>99.440000000000012</v>
      </c>
      <c r="Y105">
        <f t="shared" si="293"/>
        <v>107.61</v>
      </c>
      <c r="Z105">
        <f t="shared" si="294"/>
        <v>135.20000000000002</v>
      </c>
      <c r="AA105">
        <f t="shared" si="295"/>
        <v>77.52</v>
      </c>
      <c r="AB105">
        <f t="shared" si="296"/>
        <v>150.10999999999999</v>
      </c>
      <c r="AC105">
        <f t="shared" si="297"/>
        <v>241.12</v>
      </c>
      <c r="AD105">
        <f t="shared" si="298"/>
        <v>126.14999999999999</v>
      </c>
      <c r="AE105">
        <f t="shared" si="299"/>
        <v>315.60000000000002</v>
      </c>
      <c r="AF105">
        <f t="shared" si="300"/>
        <v>147.75</v>
      </c>
      <c r="AG105">
        <f t="shared" si="301"/>
        <v>49.699999999999996</v>
      </c>
      <c r="AH105">
        <f t="shared" si="302"/>
        <v>57.07</v>
      </c>
      <c r="AI105">
        <f t="shared" si="303"/>
        <v>218.8</v>
      </c>
      <c r="AJ105">
        <f t="shared" si="304"/>
        <v>116.89999999999999</v>
      </c>
      <c r="AK105">
        <f t="shared" si="305"/>
        <v>6.16</v>
      </c>
      <c r="AL105">
        <f t="shared" si="306"/>
        <v>0.15000000000000002</v>
      </c>
      <c r="AM105">
        <f t="shared" si="307"/>
        <v>0.44999999999999996</v>
      </c>
      <c r="AN105">
        <f t="shared" si="308"/>
        <v>0.13999999999999999</v>
      </c>
      <c r="AO105">
        <f t="shared" si="309"/>
        <v>1.3</v>
      </c>
      <c r="AP105">
        <f t="shared" si="310"/>
        <v>1851.1700000000003</v>
      </c>
      <c r="AQ105">
        <f t="shared" si="311"/>
        <v>282.11504320656326</v>
      </c>
    </row>
    <row r="106" spans="4:43">
      <c r="D106">
        <f t="shared" si="272"/>
        <v>1509.2600000000002</v>
      </c>
      <c r="E106">
        <f t="shared" si="273"/>
        <v>1615.95</v>
      </c>
      <c r="F106">
        <f t="shared" si="274"/>
        <v>902.49</v>
      </c>
      <c r="G106">
        <f t="shared" si="275"/>
        <v>2284.38</v>
      </c>
      <c r="H106">
        <f t="shared" si="276"/>
        <v>1240.2</v>
      </c>
      <c r="I106">
        <f t="shared" si="277"/>
        <v>2503.31</v>
      </c>
      <c r="J106">
        <f t="shared" si="278"/>
        <v>1696.5</v>
      </c>
      <c r="K106">
        <f t="shared" si="279"/>
        <v>1458.34</v>
      </c>
      <c r="L106">
        <f t="shared" si="280"/>
        <v>626.07999999999993</v>
      </c>
      <c r="M106">
        <f t="shared" si="281"/>
        <v>1744.9599999999998</v>
      </c>
      <c r="N106">
        <f t="shared" si="282"/>
        <v>517</v>
      </c>
      <c r="O106">
        <f t="shared" si="283"/>
        <v>691.47</v>
      </c>
      <c r="P106">
        <f t="shared" si="284"/>
        <v>290.88</v>
      </c>
      <c r="Q106">
        <f t="shared" si="285"/>
        <v>521.52</v>
      </c>
      <c r="R106">
        <f t="shared" si="286"/>
        <v>164.64</v>
      </c>
      <c r="S106">
        <f t="shared" si="287"/>
        <v>102.67999999999999</v>
      </c>
      <c r="T106">
        <f t="shared" si="288"/>
        <v>36.200000000000003</v>
      </c>
      <c r="U106">
        <f t="shared" si="289"/>
        <v>0</v>
      </c>
      <c r="V106">
        <f t="shared" si="290"/>
        <v>17905.86</v>
      </c>
      <c r="W106">
        <f t="shared" si="291"/>
        <v>502.77132064880055</v>
      </c>
      <c r="X106">
        <f t="shared" si="292"/>
        <v>156.4</v>
      </c>
      <c r="Y106">
        <f t="shared" si="293"/>
        <v>215.46</v>
      </c>
      <c r="Z106">
        <f t="shared" si="294"/>
        <v>76.33</v>
      </c>
      <c r="AA106">
        <f t="shared" si="295"/>
        <v>295.26</v>
      </c>
      <c r="AB106">
        <f t="shared" si="296"/>
        <v>124.02000000000001</v>
      </c>
      <c r="AC106">
        <f t="shared" si="297"/>
        <v>245.98999999999998</v>
      </c>
      <c r="AD106">
        <f t="shared" si="298"/>
        <v>175.5</v>
      </c>
      <c r="AE106">
        <f t="shared" si="299"/>
        <v>138.44999999999999</v>
      </c>
      <c r="AF106">
        <f t="shared" si="300"/>
        <v>51.599999999999994</v>
      </c>
      <c r="AG106">
        <f t="shared" si="301"/>
        <v>183.68</v>
      </c>
      <c r="AH106">
        <f t="shared" si="302"/>
        <v>44</v>
      </c>
      <c r="AI106">
        <f t="shared" si="303"/>
        <v>49.14</v>
      </c>
      <c r="AJ106">
        <f t="shared" si="304"/>
        <v>20.16</v>
      </c>
      <c r="AK106">
        <f t="shared" si="305"/>
        <v>41.34</v>
      </c>
      <c r="AL106">
        <f t="shared" si="306"/>
        <v>15.679999999999998</v>
      </c>
      <c r="AM106">
        <f t="shared" si="307"/>
        <v>8.16</v>
      </c>
      <c r="AN106">
        <f t="shared" si="308"/>
        <v>2.8</v>
      </c>
      <c r="AO106">
        <f t="shared" si="309"/>
        <v>0</v>
      </c>
      <c r="AP106">
        <f t="shared" si="310"/>
        <v>1843.9700000000003</v>
      </c>
      <c r="AQ106">
        <f t="shared" si="311"/>
        <v>73.812594010683313</v>
      </c>
    </row>
    <row r="107" spans="4:43">
      <c r="D107">
        <f t="shared" si="272"/>
        <v>251.32</v>
      </c>
      <c r="E107">
        <f t="shared" si="273"/>
        <v>758.25000000000011</v>
      </c>
      <c r="F107">
        <f t="shared" si="274"/>
        <v>1737.1200000000001</v>
      </c>
      <c r="G107">
        <f t="shared" si="275"/>
        <v>950.40000000000009</v>
      </c>
      <c r="H107">
        <f t="shared" si="276"/>
        <v>715.5</v>
      </c>
      <c r="I107">
        <f t="shared" si="277"/>
        <v>1614.6000000000001</v>
      </c>
      <c r="J107">
        <f t="shared" si="278"/>
        <v>2207.52</v>
      </c>
      <c r="K107">
        <f t="shared" si="279"/>
        <v>2827.35</v>
      </c>
      <c r="L107">
        <f t="shared" si="280"/>
        <v>56.16</v>
      </c>
      <c r="M107">
        <f t="shared" si="281"/>
        <v>476.12999999999994</v>
      </c>
      <c r="N107">
        <f t="shared" si="282"/>
        <v>670.68</v>
      </c>
      <c r="O107">
        <f t="shared" si="283"/>
        <v>389.47999999999996</v>
      </c>
      <c r="P107">
        <f t="shared" si="284"/>
        <v>10.85</v>
      </c>
      <c r="Q107">
        <f t="shared" si="285"/>
        <v>671.32999999999993</v>
      </c>
      <c r="R107">
        <f t="shared" si="286"/>
        <v>181.89999999999998</v>
      </c>
      <c r="S107">
        <f t="shared" si="287"/>
        <v>204.23999999999998</v>
      </c>
      <c r="T107">
        <f t="shared" si="288"/>
        <v>9.0500000000000007</v>
      </c>
      <c r="U107">
        <f t="shared" si="289"/>
        <v>212.48000000000002</v>
      </c>
      <c r="V107">
        <f t="shared" si="290"/>
        <v>13944.359999999999</v>
      </c>
      <c r="W107">
        <f t="shared" si="291"/>
        <v>1603.0966723778913</v>
      </c>
      <c r="X107">
        <f t="shared" si="292"/>
        <v>24.4</v>
      </c>
      <c r="Y107">
        <f t="shared" si="293"/>
        <v>67.400000000000006</v>
      </c>
      <c r="Z107">
        <f t="shared" si="294"/>
        <v>167.79</v>
      </c>
      <c r="AA107">
        <f t="shared" si="295"/>
        <v>102.96000000000001</v>
      </c>
      <c r="AB107">
        <f t="shared" si="296"/>
        <v>84.800000000000011</v>
      </c>
      <c r="AC107">
        <f t="shared" si="297"/>
        <v>143.52000000000001</v>
      </c>
      <c r="AD107">
        <f t="shared" si="298"/>
        <v>186.88</v>
      </c>
      <c r="AE107">
        <f t="shared" si="299"/>
        <v>278.10000000000002</v>
      </c>
      <c r="AF107">
        <f t="shared" si="300"/>
        <v>4.08</v>
      </c>
      <c r="AG107">
        <f t="shared" si="301"/>
        <v>34.97</v>
      </c>
      <c r="AH107">
        <f t="shared" si="302"/>
        <v>62.099999999999994</v>
      </c>
      <c r="AI107">
        <f t="shared" si="303"/>
        <v>32.099999999999994</v>
      </c>
      <c r="AJ107">
        <f t="shared" si="304"/>
        <v>0.75</v>
      </c>
      <c r="AK107">
        <f t="shared" si="305"/>
        <v>50.26</v>
      </c>
      <c r="AL107">
        <f t="shared" si="306"/>
        <v>11.77</v>
      </c>
      <c r="AM107">
        <f t="shared" si="307"/>
        <v>14.43</v>
      </c>
      <c r="AN107">
        <f t="shared" si="308"/>
        <v>0.7</v>
      </c>
      <c r="AO107">
        <f t="shared" si="309"/>
        <v>16.64</v>
      </c>
      <c r="AP107">
        <f t="shared" si="310"/>
        <v>1283.6500000000001</v>
      </c>
      <c r="AQ107">
        <f t="shared" si="311"/>
        <v>126.78586612614258</v>
      </c>
    </row>
    <row r="108" spans="4:43">
      <c r="D108">
        <f t="shared" si="272"/>
        <v>1364.58</v>
      </c>
      <c r="E108">
        <f t="shared" si="273"/>
        <v>1881.88</v>
      </c>
      <c r="F108">
        <f t="shared" si="274"/>
        <v>2445.2399999999998</v>
      </c>
      <c r="G108">
        <f t="shared" si="275"/>
        <v>986.95999999999992</v>
      </c>
      <c r="H108">
        <f t="shared" si="276"/>
        <v>1256.4299999999998</v>
      </c>
      <c r="I108">
        <f t="shared" si="277"/>
        <v>665.18000000000006</v>
      </c>
      <c r="J108">
        <f t="shared" si="278"/>
        <v>1704.79</v>
      </c>
      <c r="K108">
        <f t="shared" si="279"/>
        <v>1357.8600000000001</v>
      </c>
      <c r="L108">
        <f t="shared" si="280"/>
        <v>2564.5499999999997</v>
      </c>
      <c r="M108">
        <f t="shared" si="281"/>
        <v>824.81999999999994</v>
      </c>
      <c r="N108">
        <f t="shared" si="282"/>
        <v>27.24</v>
      </c>
      <c r="O108">
        <f t="shared" si="283"/>
        <v>122.96</v>
      </c>
      <c r="P108">
        <f t="shared" si="284"/>
        <v>733.19999999999993</v>
      </c>
      <c r="Q108">
        <f t="shared" si="285"/>
        <v>2.1100000000000003</v>
      </c>
      <c r="R108">
        <f t="shared" si="286"/>
        <v>0</v>
      </c>
      <c r="S108">
        <f t="shared" si="287"/>
        <v>230.91</v>
      </c>
      <c r="T108">
        <f t="shared" si="288"/>
        <v>12.739999999999998</v>
      </c>
      <c r="U108">
        <f t="shared" si="289"/>
        <v>65.739999999999995</v>
      </c>
      <c r="V108">
        <f t="shared" si="290"/>
        <v>16247.19</v>
      </c>
      <c r="W108">
        <f t="shared" si="291"/>
        <v>1804.088102089212</v>
      </c>
      <c r="X108">
        <f t="shared" si="292"/>
        <v>137.18</v>
      </c>
      <c r="Y108">
        <f t="shared" si="293"/>
        <v>196.46</v>
      </c>
      <c r="Z108">
        <f t="shared" si="294"/>
        <v>292.73999999999995</v>
      </c>
      <c r="AA108">
        <f t="shared" si="295"/>
        <v>121.67999999999999</v>
      </c>
      <c r="AB108">
        <f t="shared" si="296"/>
        <v>98.429999999999993</v>
      </c>
      <c r="AC108">
        <f t="shared" si="297"/>
        <v>75.78</v>
      </c>
      <c r="AD108">
        <f t="shared" si="298"/>
        <v>191.93</v>
      </c>
      <c r="AE108">
        <f t="shared" si="299"/>
        <v>133.56</v>
      </c>
      <c r="AF108">
        <f t="shared" si="300"/>
        <v>212.67</v>
      </c>
      <c r="AG108">
        <f t="shared" si="301"/>
        <v>60.179999999999993</v>
      </c>
      <c r="AH108">
        <f t="shared" si="302"/>
        <v>2.04</v>
      </c>
      <c r="AI108">
        <f t="shared" si="303"/>
        <v>7.419999999999999</v>
      </c>
      <c r="AJ108">
        <f t="shared" si="304"/>
        <v>61.1</v>
      </c>
      <c r="AK108">
        <f t="shared" si="305"/>
        <v>0.13999999999999999</v>
      </c>
      <c r="AL108">
        <f t="shared" si="306"/>
        <v>0</v>
      </c>
      <c r="AM108">
        <f t="shared" si="307"/>
        <v>16.77</v>
      </c>
      <c r="AN108">
        <f t="shared" si="308"/>
        <v>0.97999999999999987</v>
      </c>
      <c r="AO108">
        <f t="shared" si="309"/>
        <v>4.9399999999999995</v>
      </c>
      <c r="AP108">
        <f t="shared" si="310"/>
        <v>1614</v>
      </c>
      <c r="AQ108">
        <f t="shared" si="311"/>
        <v>170.54147623277126</v>
      </c>
    </row>
    <row r="109" spans="4:43">
      <c r="D109">
        <f t="shared" si="272"/>
        <v>757.5</v>
      </c>
      <c r="E109">
        <f t="shared" si="273"/>
        <v>911.83999999999992</v>
      </c>
      <c r="F109">
        <f t="shared" si="274"/>
        <v>659.2</v>
      </c>
      <c r="G109">
        <f t="shared" si="275"/>
        <v>2016.88</v>
      </c>
      <c r="H109">
        <f t="shared" si="276"/>
        <v>1684.7600000000002</v>
      </c>
      <c r="I109">
        <f t="shared" si="277"/>
        <v>1307.6099999999999</v>
      </c>
      <c r="J109">
        <f t="shared" si="278"/>
        <v>1573.31</v>
      </c>
      <c r="K109">
        <f t="shared" si="279"/>
        <v>525.6</v>
      </c>
      <c r="L109">
        <f t="shared" si="280"/>
        <v>708.7600000000001</v>
      </c>
      <c r="M109">
        <f t="shared" si="281"/>
        <v>661.78000000000009</v>
      </c>
      <c r="N109">
        <f t="shared" si="282"/>
        <v>477.3</v>
      </c>
      <c r="O109">
        <f t="shared" si="283"/>
        <v>180.5</v>
      </c>
      <c r="P109">
        <f t="shared" si="284"/>
        <v>433.2</v>
      </c>
      <c r="Q109">
        <f t="shared" si="285"/>
        <v>87.12</v>
      </c>
      <c r="R109">
        <f t="shared" si="286"/>
        <v>194.87999999999997</v>
      </c>
      <c r="S109">
        <f t="shared" si="287"/>
        <v>0</v>
      </c>
      <c r="T109">
        <f t="shared" si="288"/>
        <v>0</v>
      </c>
      <c r="U109">
        <f t="shared" si="289"/>
        <v>0</v>
      </c>
      <c r="V109">
        <f t="shared" si="290"/>
        <v>12180.240000000002</v>
      </c>
      <c r="W109">
        <f t="shared" si="291"/>
        <v>144.02092147960252</v>
      </c>
      <c r="X109">
        <f t="shared" si="292"/>
        <v>67.5</v>
      </c>
      <c r="Y109">
        <f t="shared" si="293"/>
        <v>105.64</v>
      </c>
      <c r="Z109">
        <f t="shared" si="294"/>
        <v>74.160000000000011</v>
      </c>
      <c r="AA109">
        <f t="shared" si="295"/>
        <v>252.11</v>
      </c>
      <c r="AB109">
        <f t="shared" si="296"/>
        <v>207.86</v>
      </c>
      <c r="AC109">
        <f t="shared" si="297"/>
        <v>117.44999999999999</v>
      </c>
      <c r="AD109">
        <f t="shared" si="298"/>
        <v>180.14999999999998</v>
      </c>
      <c r="AE109">
        <f t="shared" si="299"/>
        <v>54</v>
      </c>
      <c r="AF109">
        <f t="shared" si="300"/>
        <v>45.24</v>
      </c>
      <c r="AG109">
        <f t="shared" si="301"/>
        <v>48.72</v>
      </c>
      <c r="AH109">
        <f t="shared" si="302"/>
        <v>32.25</v>
      </c>
      <c r="AI109">
        <f t="shared" si="303"/>
        <v>12.35</v>
      </c>
      <c r="AJ109">
        <f t="shared" si="304"/>
        <v>27.36</v>
      </c>
      <c r="AK109">
        <f t="shared" si="305"/>
        <v>5.28</v>
      </c>
      <c r="AL109">
        <f t="shared" si="306"/>
        <v>13.44</v>
      </c>
      <c r="AM109">
        <f t="shared" si="307"/>
        <v>0</v>
      </c>
      <c r="AN109">
        <f t="shared" si="308"/>
        <v>0</v>
      </c>
      <c r="AO109">
        <f t="shared" si="309"/>
        <v>0</v>
      </c>
      <c r="AP109">
        <f t="shared" si="310"/>
        <v>1243.5099999999998</v>
      </c>
      <c r="AQ109">
        <f t="shared" si="311"/>
        <v>11.803967605289722</v>
      </c>
    </row>
    <row r="110" spans="4:43">
      <c r="D110">
        <f t="shared" si="272"/>
        <v>1838.98</v>
      </c>
      <c r="E110">
        <f t="shared" si="273"/>
        <v>997.11999999999989</v>
      </c>
      <c r="F110">
        <f t="shared" si="274"/>
        <v>1419.5500000000002</v>
      </c>
      <c r="G110">
        <f t="shared" si="275"/>
        <v>549.36000000000013</v>
      </c>
      <c r="H110">
        <f t="shared" si="276"/>
        <v>1227.6299999999999</v>
      </c>
      <c r="I110">
        <f t="shared" si="277"/>
        <v>1490.7600000000002</v>
      </c>
      <c r="J110">
        <f t="shared" si="278"/>
        <v>943.8</v>
      </c>
      <c r="K110">
        <f t="shared" si="279"/>
        <v>803.88000000000011</v>
      </c>
      <c r="L110">
        <f t="shared" si="280"/>
        <v>1624.35</v>
      </c>
      <c r="M110">
        <f t="shared" si="281"/>
        <v>1854.44</v>
      </c>
      <c r="N110">
        <f t="shared" si="282"/>
        <v>549.07999999999993</v>
      </c>
      <c r="O110">
        <f t="shared" si="283"/>
        <v>81.899999999999991</v>
      </c>
      <c r="P110">
        <f t="shared" si="284"/>
        <v>1491.75</v>
      </c>
      <c r="Q110">
        <f t="shared" si="285"/>
        <v>164.70000000000002</v>
      </c>
      <c r="R110">
        <f t="shared" si="286"/>
        <v>0</v>
      </c>
      <c r="S110">
        <f t="shared" si="287"/>
        <v>0</v>
      </c>
      <c r="T110">
        <f t="shared" si="288"/>
        <v>0</v>
      </c>
      <c r="U110">
        <f t="shared" si="289"/>
        <v>0</v>
      </c>
      <c r="V110">
        <f t="shared" si="290"/>
        <v>15037.300000000003</v>
      </c>
      <c r="W110">
        <f t="shared" si="291"/>
        <v>929.42240927722935</v>
      </c>
      <c r="X110">
        <f t="shared" si="292"/>
        <v>167.18</v>
      </c>
      <c r="Y110">
        <f t="shared" si="293"/>
        <v>109.44</v>
      </c>
      <c r="Z110">
        <f t="shared" si="294"/>
        <v>156.64000000000001</v>
      </c>
      <c r="AA110">
        <f t="shared" si="295"/>
        <v>49.050000000000004</v>
      </c>
      <c r="AB110">
        <f t="shared" si="296"/>
        <v>113.82</v>
      </c>
      <c r="AC110">
        <f t="shared" si="297"/>
        <v>193.92000000000002</v>
      </c>
      <c r="AD110">
        <f t="shared" si="298"/>
        <v>108.9</v>
      </c>
      <c r="AE110">
        <f t="shared" si="299"/>
        <v>60.900000000000006</v>
      </c>
      <c r="AF110">
        <f t="shared" si="300"/>
        <v>154.69999999999999</v>
      </c>
      <c r="AG110">
        <f t="shared" si="301"/>
        <v>150.35999999999999</v>
      </c>
      <c r="AH110">
        <f t="shared" si="302"/>
        <v>38.849999999999994</v>
      </c>
      <c r="AI110">
        <f t="shared" si="303"/>
        <v>5.07</v>
      </c>
      <c r="AJ110">
        <f t="shared" si="304"/>
        <v>117</v>
      </c>
      <c r="AK110">
        <f t="shared" si="305"/>
        <v>12.6</v>
      </c>
      <c r="AL110">
        <f t="shared" si="306"/>
        <v>0</v>
      </c>
      <c r="AM110">
        <f t="shared" si="307"/>
        <v>0</v>
      </c>
      <c r="AN110">
        <f t="shared" si="308"/>
        <v>0</v>
      </c>
      <c r="AO110">
        <f t="shared" si="309"/>
        <v>0</v>
      </c>
      <c r="AP110">
        <f t="shared" si="310"/>
        <v>1438.4299999999996</v>
      </c>
      <c r="AQ110">
        <f t="shared" si="311"/>
        <v>123.49155005363816</v>
      </c>
    </row>
    <row r="111" spans="4:43">
      <c r="D111">
        <f t="shared" si="272"/>
        <v>1240.6200000000001</v>
      </c>
      <c r="E111">
        <f t="shared" si="273"/>
        <v>1601.61</v>
      </c>
      <c r="F111">
        <f t="shared" si="274"/>
        <v>1479.06</v>
      </c>
      <c r="G111">
        <f t="shared" si="275"/>
        <v>1219.0999999999999</v>
      </c>
      <c r="H111">
        <f t="shared" si="276"/>
        <v>1716.28</v>
      </c>
      <c r="I111">
        <f t="shared" si="277"/>
        <v>1604.6</v>
      </c>
      <c r="J111">
        <f t="shared" si="278"/>
        <v>1582.48</v>
      </c>
      <c r="K111">
        <f t="shared" si="279"/>
        <v>1148.1599999999999</v>
      </c>
      <c r="L111">
        <f t="shared" si="280"/>
        <v>1291.29</v>
      </c>
      <c r="M111">
        <f t="shared" si="281"/>
        <v>985.03</v>
      </c>
      <c r="N111">
        <f t="shared" si="282"/>
        <v>1017.6</v>
      </c>
      <c r="O111">
        <f t="shared" si="283"/>
        <v>1054.08</v>
      </c>
      <c r="P111">
        <f t="shared" si="284"/>
        <v>1192.98</v>
      </c>
      <c r="Q111">
        <f t="shared" si="285"/>
        <v>1295.8399999999999</v>
      </c>
      <c r="R111">
        <f t="shared" si="286"/>
        <v>0</v>
      </c>
      <c r="S111">
        <f t="shared" si="287"/>
        <v>189.09000000000003</v>
      </c>
      <c r="T111">
        <f t="shared" si="288"/>
        <v>0</v>
      </c>
      <c r="U111">
        <f t="shared" si="289"/>
        <v>0</v>
      </c>
      <c r="V111">
        <f t="shared" si="290"/>
        <v>18617.82</v>
      </c>
      <c r="W111">
        <f t="shared" si="291"/>
        <v>1354.0700388643186</v>
      </c>
      <c r="X111">
        <f t="shared" si="292"/>
        <v>126.73</v>
      </c>
      <c r="Y111">
        <f t="shared" si="293"/>
        <v>146.34</v>
      </c>
      <c r="Z111">
        <f t="shared" si="294"/>
        <v>142.56</v>
      </c>
      <c r="AA111">
        <f t="shared" si="295"/>
        <v>102.19999999999999</v>
      </c>
      <c r="AB111">
        <f t="shared" si="296"/>
        <v>272.68</v>
      </c>
      <c r="AC111">
        <f t="shared" si="297"/>
        <v>214.7</v>
      </c>
      <c r="AD111">
        <f t="shared" si="298"/>
        <v>205.35999999999999</v>
      </c>
      <c r="AE111">
        <f t="shared" si="299"/>
        <v>110.39999999999999</v>
      </c>
      <c r="AF111">
        <f t="shared" si="300"/>
        <v>170.17</v>
      </c>
      <c r="AG111">
        <f t="shared" si="301"/>
        <v>86.28</v>
      </c>
      <c r="AH111">
        <f t="shared" si="302"/>
        <v>64</v>
      </c>
      <c r="AI111">
        <f t="shared" si="303"/>
        <v>82.35</v>
      </c>
      <c r="AJ111">
        <f t="shared" si="304"/>
        <v>87.62</v>
      </c>
      <c r="AK111">
        <f t="shared" si="305"/>
        <v>99.679999999999993</v>
      </c>
      <c r="AL111">
        <f t="shared" si="306"/>
        <v>0</v>
      </c>
      <c r="AM111">
        <f t="shared" si="307"/>
        <v>12.870000000000001</v>
      </c>
      <c r="AN111">
        <f t="shared" si="308"/>
        <v>0</v>
      </c>
      <c r="AO111">
        <f t="shared" si="309"/>
        <v>0</v>
      </c>
      <c r="AP111">
        <f t="shared" si="310"/>
        <v>1923.9399999999998</v>
      </c>
      <c r="AQ111">
        <f t="shared" si="311"/>
        <v>170.89303504511324</v>
      </c>
    </row>
    <row r="112" spans="4:43">
      <c r="D112">
        <f t="shared" si="272"/>
        <v>245.00000000000003</v>
      </c>
      <c r="E112">
        <f t="shared" si="273"/>
        <v>894.33</v>
      </c>
      <c r="F112">
        <f t="shared" si="274"/>
        <v>2058</v>
      </c>
      <c r="G112">
        <f t="shared" si="275"/>
        <v>463.68000000000006</v>
      </c>
      <c r="H112">
        <f t="shared" si="276"/>
        <v>1194.48</v>
      </c>
      <c r="I112">
        <f t="shared" si="277"/>
        <v>776.91</v>
      </c>
      <c r="J112">
        <f t="shared" si="278"/>
        <v>975.84</v>
      </c>
      <c r="K112">
        <f t="shared" si="279"/>
        <v>1989.2399999999998</v>
      </c>
      <c r="L112">
        <f t="shared" si="280"/>
        <v>553.77</v>
      </c>
      <c r="M112">
        <f t="shared" si="281"/>
        <v>763.80000000000007</v>
      </c>
      <c r="N112">
        <f t="shared" si="282"/>
        <v>600.24</v>
      </c>
      <c r="O112">
        <f t="shared" si="283"/>
        <v>340.2</v>
      </c>
      <c r="P112">
        <f t="shared" si="284"/>
        <v>422.22</v>
      </c>
      <c r="Q112">
        <f t="shared" si="285"/>
        <v>1506.9599999999998</v>
      </c>
      <c r="R112">
        <f t="shared" si="286"/>
        <v>82.679999999999993</v>
      </c>
      <c r="S112">
        <f t="shared" si="287"/>
        <v>15.36</v>
      </c>
      <c r="T112">
        <f t="shared" si="288"/>
        <v>1.85</v>
      </c>
      <c r="U112">
        <f t="shared" si="289"/>
        <v>0</v>
      </c>
      <c r="V112">
        <f t="shared" si="290"/>
        <v>12884.56</v>
      </c>
      <c r="W112">
        <f t="shared" si="291"/>
        <v>1475.3260068526222</v>
      </c>
      <c r="X112">
        <f t="shared" si="292"/>
        <v>20.580000000000002</v>
      </c>
      <c r="Y112">
        <f t="shared" si="293"/>
        <v>88.91</v>
      </c>
      <c r="Z112">
        <f t="shared" si="294"/>
        <v>260.67999999999995</v>
      </c>
      <c r="AA112">
        <f t="shared" si="295"/>
        <v>38.64</v>
      </c>
      <c r="AB112">
        <f t="shared" si="296"/>
        <v>120.86999999999999</v>
      </c>
      <c r="AC112">
        <f t="shared" si="297"/>
        <v>93.67</v>
      </c>
      <c r="AD112">
        <f t="shared" si="298"/>
        <v>89.88</v>
      </c>
      <c r="AE112">
        <f t="shared" si="299"/>
        <v>210.97999999999996</v>
      </c>
      <c r="AF112">
        <f t="shared" si="300"/>
        <v>38.090000000000003</v>
      </c>
      <c r="AG112">
        <f t="shared" si="301"/>
        <v>52.260000000000005</v>
      </c>
      <c r="AH112">
        <f t="shared" si="302"/>
        <v>42.64</v>
      </c>
      <c r="AI112">
        <f t="shared" si="303"/>
        <v>23.400000000000002</v>
      </c>
      <c r="AJ112">
        <f t="shared" si="304"/>
        <v>27.24</v>
      </c>
      <c r="AK112">
        <f t="shared" si="305"/>
        <v>143.51999999999998</v>
      </c>
      <c r="AL112">
        <f t="shared" si="306"/>
        <v>5.83</v>
      </c>
      <c r="AM112">
        <f t="shared" si="307"/>
        <v>1.04</v>
      </c>
      <c r="AN112">
        <f t="shared" si="308"/>
        <v>0.13</v>
      </c>
      <c r="AO112">
        <f t="shared" si="309"/>
        <v>0</v>
      </c>
      <c r="AP112">
        <f t="shared" si="310"/>
        <v>1258.3599999999999</v>
      </c>
      <c r="AQ112">
        <f t="shared" si="311"/>
        <v>139.10500234893257</v>
      </c>
    </row>
    <row r="113" spans="1:43">
      <c r="D113">
        <f t="shared" si="272"/>
        <v>297.17999999999995</v>
      </c>
      <c r="E113">
        <f t="shared" si="273"/>
        <v>2388</v>
      </c>
      <c r="F113">
        <f t="shared" si="274"/>
        <v>883.81999999999994</v>
      </c>
      <c r="G113">
        <f t="shared" si="275"/>
        <v>785.25999999999988</v>
      </c>
      <c r="H113">
        <f t="shared" si="276"/>
        <v>1438.24</v>
      </c>
      <c r="I113">
        <f t="shared" si="277"/>
        <v>2154.2399999999998</v>
      </c>
      <c r="J113">
        <f t="shared" si="278"/>
        <v>1329.1200000000001</v>
      </c>
      <c r="K113">
        <f t="shared" si="279"/>
        <v>1294.28</v>
      </c>
      <c r="L113">
        <f t="shared" si="280"/>
        <v>1481.67</v>
      </c>
      <c r="M113">
        <f t="shared" si="281"/>
        <v>628.25</v>
      </c>
      <c r="N113">
        <f t="shared" si="282"/>
        <v>290.27999999999997</v>
      </c>
      <c r="O113">
        <f t="shared" si="283"/>
        <v>303.69000000000005</v>
      </c>
      <c r="P113">
        <f t="shared" si="284"/>
        <v>207.76000000000002</v>
      </c>
      <c r="Q113">
        <f t="shared" si="285"/>
        <v>61.319999999999993</v>
      </c>
      <c r="R113">
        <f t="shared" si="286"/>
        <v>0</v>
      </c>
      <c r="S113">
        <f t="shared" si="287"/>
        <v>0</v>
      </c>
      <c r="T113">
        <f t="shared" si="288"/>
        <v>0</v>
      </c>
      <c r="U113">
        <f t="shared" si="289"/>
        <v>0</v>
      </c>
      <c r="V113">
        <f t="shared" si="290"/>
        <v>13543.110000000002</v>
      </c>
      <c r="W113">
        <f t="shared" si="291"/>
        <v>1468.3161723477149</v>
      </c>
      <c r="X113">
        <f t="shared" si="292"/>
        <v>24.13</v>
      </c>
      <c r="Y113">
        <f t="shared" si="293"/>
        <v>167.16</v>
      </c>
      <c r="Z113">
        <f t="shared" si="294"/>
        <v>74.34</v>
      </c>
      <c r="AA113">
        <f t="shared" si="295"/>
        <v>94.009999999999991</v>
      </c>
      <c r="AB113">
        <f t="shared" si="296"/>
        <v>137.35999999999999</v>
      </c>
      <c r="AC113">
        <f t="shared" si="297"/>
        <v>195.84</v>
      </c>
      <c r="AD113">
        <f t="shared" si="298"/>
        <v>144.84</v>
      </c>
      <c r="AE113">
        <f t="shared" si="299"/>
        <v>187.72</v>
      </c>
      <c r="AF113">
        <f t="shared" si="300"/>
        <v>136.35000000000002</v>
      </c>
      <c r="AG113">
        <f t="shared" si="301"/>
        <v>50.26</v>
      </c>
      <c r="AH113">
        <f t="shared" si="302"/>
        <v>19.679999999999996</v>
      </c>
      <c r="AI113">
        <f t="shared" si="303"/>
        <v>20.67</v>
      </c>
      <c r="AJ113">
        <f t="shared" si="304"/>
        <v>12.740000000000002</v>
      </c>
      <c r="AK113">
        <f t="shared" si="305"/>
        <v>3.9199999999999995</v>
      </c>
      <c r="AL113">
        <f t="shared" si="306"/>
        <v>0</v>
      </c>
      <c r="AM113">
        <f t="shared" si="307"/>
        <v>0</v>
      </c>
      <c r="AN113">
        <f t="shared" si="308"/>
        <v>0</v>
      </c>
      <c r="AO113">
        <f t="shared" si="309"/>
        <v>0</v>
      </c>
      <c r="AP113">
        <f t="shared" si="310"/>
        <v>1269.0200000000002</v>
      </c>
      <c r="AQ113">
        <f t="shared" si="311"/>
        <v>169.31505073203405</v>
      </c>
    </row>
    <row r="114" spans="1:43">
      <c r="A114" s="4" t="s">
        <v>111</v>
      </c>
      <c r="D114" s="4">
        <f>CORREL(D94:D109,$B$2:$B$17)</f>
        <v>-0.32119787208249984</v>
      </c>
      <c r="E114" s="4">
        <f t="shared" ref="E114:AO114" si="312">CORREL(E94:E109,$B$2:$B$17)</f>
        <v>0.33572952292419556</v>
      </c>
      <c r="F114" s="4">
        <f t="shared" si="312"/>
        <v>0.22485502255048334</v>
      </c>
      <c r="G114" s="4">
        <f t="shared" si="312"/>
        <v>-0.20118518631439622</v>
      </c>
      <c r="H114" s="4">
        <f t="shared" si="312"/>
        <v>-0.10878592790549345</v>
      </c>
      <c r="I114" s="4">
        <f t="shared" si="312"/>
        <v>-2.2193026852690121E-2</v>
      </c>
      <c r="J114" s="4">
        <f t="shared" si="312"/>
        <v>7.8329075201912818E-2</v>
      </c>
      <c r="K114" s="4">
        <f t="shared" si="312"/>
        <v>0.39574366535395189</v>
      </c>
      <c r="L114" s="4">
        <f t="shared" si="312"/>
        <v>0.15039605653690485</v>
      </c>
      <c r="M114" s="4">
        <f t="shared" si="312"/>
        <v>-6.7502102340127712E-2</v>
      </c>
      <c r="N114" s="4">
        <f t="shared" si="312"/>
        <v>-3.6134352532068439E-2</v>
      </c>
      <c r="O114" s="4">
        <f t="shared" si="312"/>
        <v>0.17218316842717035</v>
      </c>
      <c r="P114" s="4">
        <f t="shared" si="312"/>
        <v>0.43280348021427112</v>
      </c>
      <c r="Q114" s="4">
        <f t="shared" si="312"/>
        <v>-4.7180541644839182E-2</v>
      </c>
      <c r="R114" s="4">
        <f t="shared" si="312"/>
        <v>-0.20185517749575979</v>
      </c>
      <c r="S114" s="4">
        <f t="shared" si="312"/>
        <v>0.23215964057700622</v>
      </c>
      <c r="T114" s="4">
        <f t="shared" si="312"/>
        <v>0.37265249802598854</v>
      </c>
      <c r="U114" s="4">
        <f t="shared" si="312"/>
        <v>0.21405533648578079</v>
      </c>
      <c r="V114" s="4"/>
      <c r="W114" s="4"/>
      <c r="X114" s="4">
        <f t="shared" si="312"/>
        <v>-0.27010980224445374</v>
      </c>
      <c r="Y114" s="4">
        <f t="shared" si="312"/>
        <v>0.40664086498063484</v>
      </c>
      <c r="Z114" s="4">
        <f t="shared" si="312"/>
        <v>0.10913700585603406</v>
      </c>
      <c r="AA114" s="4">
        <f t="shared" si="312"/>
        <v>-0.31413043114346445</v>
      </c>
      <c r="AB114" s="4">
        <f t="shared" si="312"/>
        <v>-6.3517876869695874E-3</v>
      </c>
      <c r="AC114" s="4">
        <f t="shared" si="312"/>
        <v>0.14924169910730739</v>
      </c>
      <c r="AD114" s="4">
        <f t="shared" si="312"/>
        <v>4.088732880682578E-2</v>
      </c>
      <c r="AE114" s="4">
        <f t="shared" si="312"/>
        <v>0.28231335610276026</v>
      </c>
      <c r="AF114" s="4">
        <f t="shared" si="312"/>
        <v>0.23492025620876453</v>
      </c>
      <c r="AG114" s="4">
        <f t="shared" si="312"/>
        <v>-8.6309891726384994E-3</v>
      </c>
      <c r="AH114" s="4">
        <f t="shared" si="312"/>
        <v>-3.0478927153130803E-2</v>
      </c>
      <c r="AI114" s="4">
        <f t="shared" si="312"/>
        <v>0.34401058736055329</v>
      </c>
      <c r="AJ114" s="4">
        <f t="shared" si="312"/>
        <v>0.321757889612792</v>
      </c>
      <c r="AK114" s="4">
        <f t="shared" si="312"/>
        <v>-5.1984466397624204E-2</v>
      </c>
      <c r="AL114" s="4">
        <f t="shared" si="312"/>
        <v>-0.19642569887957609</v>
      </c>
      <c r="AM114" s="4">
        <f t="shared" si="312"/>
        <v>0.28489879246410471</v>
      </c>
      <c r="AN114" s="4">
        <f t="shared" si="312"/>
        <v>0.35494626565341514</v>
      </c>
      <c r="AO114" s="4">
        <f t="shared" si="312"/>
        <v>0.20937310853611241</v>
      </c>
    </row>
    <row r="116" spans="1:43">
      <c r="D116" s="4" t="s">
        <v>166</v>
      </c>
      <c r="E116" s="4" t="s">
        <v>166</v>
      </c>
      <c r="F116" s="4" t="s">
        <v>166</v>
      </c>
      <c r="G116" s="4" t="s">
        <v>166</v>
      </c>
      <c r="H116" s="4" t="s">
        <v>166</v>
      </c>
      <c r="I116" s="4" t="s">
        <v>166</v>
      </c>
      <c r="J116" s="4" t="s">
        <v>166</v>
      </c>
      <c r="K116" s="4" t="s">
        <v>166</v>
      </c>
      <c r="L116" s="4" t="s">
        <v>166</v>
      </c>
      <c r="M116" s="4" t="s">
        <v>166</v>
      </c>
      <c r="N116" s="4" t="s">
        <v>166</v>
      </c>
      <c r="O116" s="4" t="s">
        <v>166</v>
      </c>
      <c r="P116" s="4" t="s">
        <v>166</v>
      </c>
      <c r="Q116" s="4" t="s">
        <v>166</v>
      </c>
      <c r="R116" s="4" t="s">
        <v>166</v>
      </c>
      <c r="S116" s="4" t="s">
        <v>166</v>
      </c>
      <c r="T116" s="4" t="s">
        <v>166</v>
      </c>
      <c r="U116" s="4" t="s">
        <v>166</v>
      </c>
      <c r="V116" s="4" t="s">
        <v>167</v>
      </c>
      <c r="W116" s="4" t="s">
        <v>168</v>
      </c>
    </row>
    <row r="117" spans="1:43">
      <c r="D117">
        <f t="shared" ref="D117:U117" si="313">CF2*CZ2</f>
        <v>27.599999999999998</v>
      </c>
      <c r="E117">
        <f t="shared" si="313"/>
        <v>26</v>
      </c>
      <c r="F117">
        <f t="shared" si="313"/>
        <v>25.84</v>
      </c>
      <c r="G117">
        <f t="shared" si="313"/>
        <v>20.8</v>
      </c>
      <c r="H117">
        <f t="shared" si="313"/>
        <v>25.349999999999998</v>
      </c>
      <c r="I117">
        <f t="shared" si="313"/>
        <v>23.38</v>
      </c>
      <c r="J117">
        <f t="shared" si="313"/>
        <v>28.5</v>
      </c>
      <c r="K117">
        <f t="shared" si="313"/>
        <v>21.84</v>
      </c>
      <c r="L117">
        <f t="shared" si="313"/>
        <v>24.919999999999998</v>
      </c>
      <c r="M117">
        <f t="shared" si="313"/>
        <v>27.02</v>
      </c>
      <c r="N117">
        <f t="shared" si="313"/>
        <v>30.299999999999997</v>
      </c>
      <c r="O117">
        <f t="shared" si="313"/>
        <v>27.859999999999996</v>
      </c>
      <c r="P117">
        <f t="shared" si="313"/>
        <v>34.950000000000003</v>
      </c>
      <c r="Q117">
        <f t="shared" si="313"/>
        <v>25.740000000000002</v>
      </c>
      <c r="R117">
        <f t="shared" si="313"/>
        <v>24.12</v>
      </c>
      <c r="S117">
        <f t="shared" si="313"/>
        <v>25.740000000000002</v>
      </c>
      <c r="T117">
        <f t="shared" si="313"/>
        <v>25.61</v>
      </c>
      <c r="U117">
        <f t="shared" si="313"/>
        <v>25.9</v>
      </c>
      <c r="V117">
        <f>SUM(D117:U117)</f>
        <v>471.47</v>
      </c>
      <c r="W117">
        <f>SUMPRODUCT(D117:U117,$D$137:$U$137)</f>
        <v>-12.003385412612944</v>
      </c>
    </row>
    <row r="118" spans="1:43">
      <c r="D118">
        <f t="shared" ref="D118:D136" si="314">CF3*CZ3</f>
        <v>37.06</v>
      </c>
      <c r="E118">
        <f t="shared" ref="E118:E136" si="315">CG3*DA3</f>
        <v>44.220000000000006</v>
      </c>
      <c r="F118">
        <f t="shared" ref="F118:F136" si="316">CH3*DB3</f>
        <v>47.609999999999992</v>
      </c>
      <c r="G118">
        <f t="shared" ref="G118:G136" si="317">CI3*DC3</f>
        <v>34.6</v>
      </c>
      <c r="H118">
        <f t="shared" ref="H118:H136" si="318">CJ3*DD3</f>
        <v>48.400000000000006</v>
      </c>
      <c r="I118">
        <f t="shared" ref="I118:I136" si="319">CK3*DE3</f>
        <v>24.64</v>
      </c>
      <c r="J118">
        <f t="shared" ref="J118:J136" si="320">CL3*DF3</f>
        <v>22.200000000000003</v>
      </c>
      <c r="K118">
        <f t="shared" ref="K118:K136" si="321">CM3*DG3</f>
        <v>19.37</v>
      </c>
      <c r="L118">
        <f t="shared" ref="L118:L136" si="322">CN3*DH3</f>
        <v>18.720000000000002</v>
      </c>
      <c r="M118">
        <f t="shared" ref="M118:M136" si="323">CO3*DI3</f>
        <v>19.599999999999998</v>
      </c>
      <c r="N118">
        <f t="shared" ref="N118:N136" si="324">CP3*DJ3</f>
        <v>11.77</v>
      </c>
      <c r="O118">
        <f t="shared" ref="O118:O136" si="325">CQ3*DK3</f>
        <v>13.97</v>
      </c>
      <c r="P118">
        <f t="shared" ref="P118:P136" si="326">CR3*DL3</f>
        <v>27.72</v>
      </c>
      <c r="Q118">
        <f t="shared" ref="Q118:Q136" si="327">CS3*DM3</f>
        <v>32.400000000000006</v>
      </c>
      <c r="R118">
        <f t="shared" ref="R118:R136" si="328">CT3*DN3</f>
        <v>29.119999999999997</v>
      </c>
      <c r="S118">
        <f t="shared" ref="S118:S136" si="329">CU3*DO3</f>
        <v>22.1</v>
      </c>
      <c r="T118">
        <f t="shared" ref="T118:T136" si="330">CV3*DP3</f>
        <v>28.049999999999997</v>
      </c>
      <c r="U118">
        <f t="shared" ref="U118:U136" si="331">CW3*DQ3</f>
        <v>27.900000000000002</v>
      </c>
      <c r="V118">
        <f t="shared" ref="V118:V136" si="332">SUM(D118:U118)</f>
        <v>509.45</v>
      </c>
      <c r="W118">
        <f t="shared" ref="W118:W136" si="333">SUMPRODUCT(D118:U118,$D$137:$U$137)</f>
        <v>-21.310907865588518</v>
      </c>
    </row>
    <row r="119" spans="1:43">
      <c r="D119">
        <f t="shared" si="314"/>
        <v>41</v>
      </c>
      <c r="E119">
        <f t="shared" si="315"/>
        <v>31.79</v>
      </c>
      <c r="F119">
        <f t="shared" si="316"/>
        <v>28.220000000000002</v>
      </c>
      <c r="G119">
        <f t="shared" si="317"/>
        <v>34.380000000000003</v>
      </c>
      <c r="H119">
        <f t="shared" si="318"/>
        <v>29.099999999999998</v>
      </c>
      <c r="I119">
        <f t="shared" si="319"/>
        <v>27.18</v>
      </c>
      <c r="J119">
        <f t="shared" si="320"/>
        <v>24.779999999999998</v>
      </c>
      <c r="K119">
        <f t="shared" si="321"/>
        <v>19.46</v>
      </c>
      <c r="L119">
        <f t="shared" si="322"/>
        <v>21.71</v>
      </c>
      <c r="M119">
        <f t="shared" si="323"/>
        <v>21.279999999999998</v>
      </c>
      <c r="N119">
        <f t="shared" si="324"/>
        <v>18.720000000000002</v>
      </c>
      <c r="O119">
        <f t="shared" si="325"/>
        <v>13.860000000000001</v>
      </c>
      <c r="P119">
        <f t="shared" si="326"/>
        <v>22.1</v>
      </c>
      <c r="Q119">
        <f t="shared" si="327"/>
        <v>23.16</v>
      </c>
      <c r="R119">
        <f t="shared" si="328"/>
        <v>28.990000000000002</v>
      </c>
      <c r="S119">
        <f t="shared" si="329"/>
        <v>30.94</v>
      </c>
      <c r="T119">
        <f t="shared" si="330"/>
        <v>24.96</v>
      </c>
      <c r="U119">
        <f t="shared" si="331"/>
        <v>23.400000000000002</v>
      </c>
      <c r="V119">
        <f t="shared" si="332"/>
        <v>465.03000000000003</v>
      </c>
      <c r="W119">
        <f t="shared" si="333"/>
        <v>0.62666847055612784</v>
      </c>
    </row>
    <row r="120" spans="1:43">
      <c r="D120">
        <f t="shared" si="314"/>
        <v>45.029999999999994</v>
      </c>
      <c r="E120">
        <f t="shared" si="315"/>
        <v>25.44</v>
      </c>
      <c r="F120">
        <f t="shared" si="316"/>
        <v>36.04</v>
      </c>
      <c r="G120">
        <f t="shared" si="317"/>
        <v>42.300000000000004</v>
      </c>
      <c r="H120">
        <f t="shared" si="318"/>
        <v>20.8</v>
      </c>
      <c r="I120">
        <f t="shared" si="319"/>
        <v>25.799999999999997</v>
      </c>
      <c r="J120">
        <f t="shared" si="320"/>
        <v>19.179999999999996</v>
      </c>
      <c r="K120">
        <f t="shared" si="321"/>
        <v>21.06</v>
      </c>
      <c r="L120">
        <f t="shared" si="322"/>
        <v>15.96</v>
      </c>
      <c r="M120">
        <f t="shared" si="323"/>
        <v>30.659999999999997</v>
      </c>
      <c r="N120">
        <f t="shared" si="324"/>
        <v>36.32</v>
      </c>
      <c r="O120">
        <f t="shared" si="325"/>
        <v>20.16</v>
      </c>
      <c r="P120">
        <f t="shared" si="326"/>
        <v>22.230000000000004</v>
      </c>
      <c r="Q120">
        <f t="shared" si="327"/>
        <v>28.419999999999998</v>
      </c>
      <c r="R120">
        <f t="shared" si="328"/>
        <v>21.32</v>
      </c>
      <c r="S120">
        <f t="shared" si="329"/>
        <v>18.34</v>
      </c>
      <c r="T120">
        <f t="shared" si="330"/>
        <v>25.35</v>
      </c>
      <c r="U120">
        <f t="shared" si="331"/>
        <v>21.32</v>
      </c>
      <c r="V120">
        <f t="shared" si="332"/>
        <v>475.73000000000008</v>
      </c>
      <c r="W120">
        <f t="shared" si="333"/>
        <v>14.319217290707085</v>
      </c>
    </row>
    <row r="121" spans="1:43">
      <c r="D121">
        <f t="shared" si="314"/>
        <v>34.770000000000003</v>
      </c>
      <c r="E121">
        <f t="shared" si="315"/>
        <v>25.84</v>
      </c>
      <c r="F121">
        <f t="shared" si="316"/>
        <v>23.759999999999998</v>
      </c>
      <c r="G121">
        <f t="shared" si="317"/>
        <v>26.560000000000002</v>
      </c>
      <c r="H121">
        <f t="shared" si="318"/>
        <v>25.28</v>
      </c>
      <c r="I121">
        <f t="shared" si="319"/>
        <v>22.72</v>
      </c>
      <c r="J121">
        <f t="shared" si="320"/>
        <v>30.72</v>
      </c>
      <c r="K121">
        <f t="shared" si="321"/>
        <v>22.799999999999997</v>
      </c>
      <c r="L121">
        <f t="shared" si="322"/>
        <v>28.650000000000002</v>
      </c>
      <c r="M121">
        <f t="shared" si="323"/>
        <v>35.520000000000003</v>
      </c>
      <c r="N121">
        <f t="shared" si="324"/>
        <v>18.72</v>
      </c>
      <c r="O121">
        <f t="shared" si="325"/>
        <v>12.76</v>
      </c>
      <c r="P121">
        <f t="shared" si="326"/>
        <v>19.439999999999998</v>
      </c>
      <c r="Q121">
        <f t="shared" si="327"/>
        <v>19.5</v>
      </c>
      <c r="R121">
        <f t="shared" si="328"/>
        <v>28.84</v>
      </c>
      <c r="S121">
        <f t="shared" si="329"/>
        <v>26.32</v>
      </c>
      <c r="T121">
        <f t="shared" si="330"/>
        <v>24.180000000000003</v>
      </c>
      <c r="U121">
        <f t="shared" si="331"/>
        <v>25.34</v>
      </c>
      <c r="V121">
        <f t="shared" si="332"/>
        <v>451.71999999999997</v>
      </c>
      <c r="W121">
        <f t="shared" si="333"/>
        <v>-1.9196181405727994</v>
      </c>
    </row>
    <row r="122" spans="1:43">
      <c r="D122">
        <f t="shared" si="314"/>
        <v>34.199999999999996</v>
      </c>
      <c r="E122">
        <f t="shared" si="315"/>
        <v>32.96</v>
      </c>
      <c r="F122">
        <f t="shared" si="316"/>
        <v>22.240000000000002</v>
      </c>
      <c r="G122">
        <f t="shared" si="317"/>
        <v>23.700000000000003</v>
      </c>
      <c r="H122">
        <f t="shared" si="318"/>
        <v>21.12</v>
      </c>
      <c r="I122">
        <f t="shared" si="319"/>
        <v>22.259999999999998</v>
      </c>
      <c r="J122">
        <f t="shared" si="320"/>
        <v>22.75</v>
      </c>
      <c r="K122">
        <f t="shared" si="321"/>
        <v>22.8</v>
      </c>
      <c r="L122">
        <f t="shared" si="322"/>
        <v>23.36</v>
      </c>
      <c r="M122">
        <f t="shared" si="323"/>
        <v>23.549999999999997</v>
      </c>
      <c r="N122">
        <f t="shared" si="324"/>
        <v>24.919999999999998</v>
      </c>
      <c r="O122">
        <f t="shared" si="325"/>
        <v>27.75</v>
      </c>
      <c r="P122">
        <f t="shared" si="326"/>
        <v>25.869999999999997</v>
      </c>
      <c r="Q122">
        <f t="shared" si="327"/>
        <v>31.64</v>
      </c>
      <c r="R122">
        <f t="shared" si="328"/>
        <v>33.150000000000006</v>
      </c>
      <c r="S122">
        <f t="shared" si="329"/>
        <v>26.599999999999998</v>
      </c>
      <c r="T122">
        <f t="shared" si="330"/>
        <v>20.930000000000003</v>
      </c>
      <c r="U122">
        <f t="shared" si="331"/>
        <v>19.920000000000002</v>
      </c>
      <c r="V122">
        <f t="shared" si="332"/>
        <v>459.72</v>
      </c>
      <c r="W122">
        <f t="shared" si="333"/>
        <v>1.042037045979832</v>
      </c>
    </row>
    <row r="123" spans="1:43">
      <c r="D123">
        <f t="shared" si="314"/>
        <v>38</v>
      </c>
      <c r="E123">
        <f t="shared" si="315"/>
        <v>30.560000000000002</v>
      </c>
      <c r="F123">
        <f t="shared" si="316"/>
        <v>27.75</v>
      </c>
      <c r="G123">
        <f t="shared" si="317"/>
        <v>32.81</v>
      </c>
      <c r="H123">
        <f t="shared" si="318"/>
        <v>25.5</v>
      </c>
      <c r="I123">
        <f t="shared" si="319"/>
        <v>22.560000000000002</v>
      </c>
      <c r="J123">
        <f t="shared" si="320"/>
        <v>21.7</v>
      </c>
      <c r="K123">
        <f t="shared" si="321"/>
        <v>30.599999999999998</v>
      </c>
      <c r="L123">
        <f t="shared" si="322"/>
        <v>21.7</v>
      </c>
      <c r="M123">
        <f t="shared" si="323"/>
        <v>17.639999999999997</v>
      </c>
      <c r="N123">
        <f t="shared" si="324"/>
        <v>23.01</v>
      </c>
      <c r="O123">
        <f t="shared" si="325"/>
        <v>26</v>
      </c>
      <c r="P123">
        <f t="shared" si="326"/>
        <v>22.679999999999996</v>
      </c>
      <c r="Q123">
        <f t="shared" si="327"/>
        <v>19.079999999999998</v>
      </c>
      <c r="R123">
        <f t="shared" si="328"/>
        <v>27.3</v>
      </c>
      <c r="S123">
        <f t="shared" si="329"/>
        <v>28.080000000000002</v>
      </c>
      <c r="T123">
        <f t="shared" si="330"/>
        <v>21.97</v>
      </c>
      <c r="U123">
        <f t="shared" si="331"/>
        <v>27.44</v>
      </c>
      <c r="V123">
        <f t="shared" si="332"/>
        <v>464.37999999999994</v>
      </c>
      <c r="W123">
        <f t="shared" si="333"/>
        <v>0.86043859272531265</v>
      </c>
    </row>
    <row r="124" spans="1:43">
      <c r="D124">
        <f t="shared" si="314"/>
        <v>24.150000000000002</v>
      </c>
      <c r="E124">
        <f t="shared" si="315"/>
        <v>22.4</v>
      </c>
      <c r="F124">
        <f t="shared" si="316"/>
        <v>26.24</v>
      </c>
      <c r="G124">
        <f t="shared" si="317"/>
        <v>24.48</v>
      </c>
      <c r="H124">
        <f t="shared" si="318"/>
        <v>28.729999999999997</v>
      </c>
      <c r="I124">
        <f t="shared" si="319"/>
        <v>23.680000000000003</v>
      </c>
      <c r="J124">
        <f t="shared" si="320"/>
        <v>15.4</v>
      </c>
      <c r="K124">
        <f t="shared" si="321"/>
        <v>15.86</v>
      </c>
      <c r="L124">
        <f t="shared" si="322"/>
        <v>19.37</v>
      </c>
      <c r="M124">
        <f t="shared" si="323"/>
        <v>30.799999999999997</v>
      </c>
      <c r="N124">
        <f t="shared" si="324"/>
        <v>27.159999999999997</v>
      </c>
      <c r="O124">
        <f t="shared" si="325"/>
        <v>26.91</v>
      </c>
      <c r="P124">
        <f t="shared" si="326"/>
        <v>12.870000000000001</v>
      </c>
      <c r="Q124">
        <f t="shared" si="327"/>
        <v>30.799999999999997</v>
      </c>
      <c r="R124">
        <f t="shared" si="328"/>
        <v>22.880000000000003</v>
      </c>
      <c r="S124">
        <f t="shared" si="329"/>
        <v>25.740000000000002</v>
      </c>
      <c r="T124">
        <f t="shared" si="330"/>
        <v>24.05</v>
      </c>
      <c r="U124">
        <f t="shared" si="331"/>
        <v>25.479999999999997</v>
      </c>
      <c r="V124">
        <f t="shared" si="332"/>
        <v>427.00000000000006</v>
      </c>
      <c r="W124">
        <f t="shared" si="333"/>
        <v>-11.882374796728024</v>
      </c>
    </row>
    <row r="125" spans="1:43">
      <c r="D125">
        <f t="shared" si="314"/>
        <v>43.4</v>
      </c>
      <c r="E125">
        <f t="shared" si="315"/>
        <v>43.92</v>
      </c>
      <c r="F125">
        <f t="shared" si="316"/>
        <v>27.150000000000002</v>
      </c>
      <c r="G125">
        <f t="shared" si="317"/>
        <v>32.299999999999997</v>
      </c>
      <c r="H125">
        <f t="shared" si="318"/>
        <v>28.05</v>
      </c>
      <c r="I125">
        <f t="shared" si="319"/>
        <v>38</v>
      </c>
      <c r="J125">
        <f t="shared" si="320"/>
        <v>30.880000000000003</v>
      </c>
      <c r="K125">
        <f t="shared" si="321"/>
        <v>17.290000000000003</v>
      </c>
      <c r="L125">
        <f t="shared" si="322"/>
        <v>31.359999999999996</v>
      </c>
      <c r="M125">
        <f t="shared" si="323"/>
        <v>19.8</v>
      </c>
      <c r="N125">
        <f t="shared" si="324"/>
        <v>17.16</v>
      </c>
      <c r="O125">
        <f t="shared" si="325"/>
        <v>24.359999999999996</v>
      </c>
      <c r="P125">
        <f t="shared" si="326"/>
        <v>28.84</v>
      </c>
      <c r="Q125">
        <f t="shared" si="327"/>
        <v>25.61</v>
      </c>
      <c r="R125">
        <f t="shared" si="328"/>
        <v>18.150000000000002</v>
      </c>
      <c r="S125">
        <f t="shared" si="329"/>
        <v>29.54</v>
      </c>
      <c r="T125">
        <f t="shared" si="330"/>
        <v>27.58</v>
      </c>
      <c r="U125">
        <f t="shared" si="331"/>
        <v>28.14</v>
      </c>
      <c r="V125">
        <f t="shared" si="332"/>
        <v>511.53000000000003</v>
      </c>
      <c r="W125">
        <f t="shared" si="333"/>
        <v>-12.609576240109664</v>
      </c>
    </row>
    <row r="126" spans="1:43">
      <c r="D126">
        <f t="shared" si="314"/>
        <v>39.9</v>
      </c>
      <c r="E126">
        <f t="shared" si="315"/>
        <v>21.75</v>
      </c>
      <c r="F126">
        <f t="shared" si="316"/>
        <v>32.979999999999997</v>
      </c>
      <c r="G126">
        <f t="shared" si="317"/>
        <v>26.4</v>
      </c>
      <c r="H126">
        <f t="shared" si="318"/>
        <v>23.38</v>
      </c>
      <c r="I126">
        <f t="shared" si="319"/>
        <v>26.349999999999998</v>
      </c>
      <c r="J126">
        <f t="shared" si="320"/>
        <v>23.680000000000003</v>
      </c>
      <c r="K126">
        <f t="shared" si="321"/>
        <v>21.12</v>
      </c>
      <c r="L126">
        <f t="shared" si="322"/>
        <v>17.639999999999997</v>
      </c>
      <c r="M126">
        <f t="shared" si="323"/>
        <v>25.349999999999998</v>
      </c>
      <c r="N126">
        <f t="shared" si="324"/>
        <v>17.100000000000001</v>
      </c>
      <c r="O126">
        <f t="shared" si="325"/>
        <v>14.639999999999999</v>
      </c>
      <c r="P126">
        <f t="shared" si="326"/>
        <v>12.360000000000001</v>
      </c>
      <c r="Q126">
        <f t="shared" si="327"/>
        <v>28.080000000000002</v>
      </c>
      <c r="R126">
        <f t="shared" si="328"/>
        <v>26.52</v>
      </c>
      <c r="S126">
        <f t="shared" si="329"/>
        <v>30.900000000000002</v>
      </c>
      <c r="T126">
        <f t="shared" si="330"/>
        <v>22.679999999999996</v>
      </c>
      <c r="U126">
        <f t="shared" si="331"/>
        <v>23.27</v>
      </c>
      <c r="V126">
        <f t="shared" si="332"/>
        <v>434.09999999999997</v>
      </c>
      <c r="W126">
        <f t="shared" si="333"/>
        <v>2.316381096326996</v>
      </c>
    </row>
    <row r="127" spans="1:43">
      <c r="D127">
        <f t="shared" si="314"/>
        <v>20</v>
      </c>
      <c r="E127">
        <f t="shared" si="315"/>
        <v>30.24</v>
      </c>
      <c r="F127">
        <f t="shared" si="316"/>
        <v>20.299999999999997</v>
      </c>
      <c r="G127">
        <f t="shared" si="317"/>
        <v>21.419999999999998</v>
      </c>
      <c r="H127">
        <f t="shared" si="318"/>
        <v>19.52</v>
      </c>
      <c r="I127">
        <f t="shared" si="319"/>
        <v>26.549999999999997</v>
      </c>
      <c r="J127">
        <f t="shared" si="320"/>
        <v>20.72</v>
      </c>
      <c r="K127">
        <f t="shared" si="321"/>
        <v>19.62</v>
      </c>
      <c r="L127">
        <f t="shared" si="322"/>
        <v>22.959999999999997</v>
      </c>
      <c r="M127">
        <f t="shared" si="323"/>
        <v>28.5</v>
      </c>
      <c r="N127">
        <f t="shared" si="324"/>
        <v>21.97</v>
      </c>
      <c r="O127">
        <f t="shared" si="325"/>
        <v>17.16</v>
      </c>
      <c r="P127">
        <f t="shared" si="326"/>
        <v>28.080000000000002</v>
      </c>
      <c r="Q127">
        <f t="shared" si="327"/>
        <v>30.24</v>
      </c>
      <c r="R127">
        <f t="shared" si="328"/>
        <v>24.7</v>
      </c>
      <c r="S127">
        <f t="shared" si="329"/>
        <v>23.76</v>
      </c>
      <c r="T127">
        <f t="shared" si="330"/>
        <v>25.61</v>
      </c>
      <c r="U127">
        <f t="shared" si="331"/>
        <v>26.32</v>
      </c>
      <c r="V127">
        <f t="shared" si="332"/>
        <v>427.66999999999996</v>
      </c>
      <c r="W127">
        <f t="shared" si="333"/>
        <v>-15.779984873123832</v>
      </c>
    </row>
    <row r="128" spans="1:43">
      <c r="D128">
        <f t="shared" si="314"/>
        <v>55.440000000000005</v>
      </c>
      <c r="E128">
        <f t="shared" si="315"/>
        <v>24.99</v>
      </c>
      <c r="F128">
        <f t="shared" si="316"/>
        <v>24.8</v>
      </c>
      <c r="G128">
        <f t="shared" si="317"/>
        <v>40.090000000000003</v>
      </c>
      <c r="H128">
        <f t="shared" si="318"/>
        <v>21.25</v>
      </c>
      <c r="I128">
        <f t="shared" si="319"/>
        <v>16.32</v>
      </c>
      <c r="J128">
        <f t="shared" si="320"/>
        <v>26.549999999999997</v>
      </c>
      <c r="K128">
        <f t="shared" si="321"/>
        <v>24.150000000000002</v>
      </c>
      <c r="L128">
        <f t="shared" si="322"/>
        <v>18.149999999999999</v>
      </c>
      <c r="M128">
        <f t="shared" si="323"/>
        <v>23.38</v>
      </c>
      <c r="N128">
        <f t="shared" si="324"/>
        <v>22.75</v>
      </c>
      <c r="O128">
        <f t="shared" si="325"/>
        <v>29.4</v>
      </c>
      <c r="P128">
        <f t="shared" si="326"/>
        <v>27.159999999999997</v>
      </c>
      <c r="Q128">
        <f t="shared" si="327"/>
        <v>30.379999999999995</v>
      </c>
      <c r="R128">
        <f t="shared" si="328"/>
        <v>31.5</v>
      </c>
      <c r="S128">
        <f t="shared" si="329"/>
        <v>29.700000000000003</v>
      </c>
      <c r="T128">
        <f t="shared" si="330"/>
        <v>26.32</v>
      </c>
      <c r="U128">
        <f t="shared" si="331"/>
        <v>22.490000000000002</v>
      </c>
      <c r="V128">
        <f t="shared" si="332"/>
        <v>494.81999999999994</v>
      </c>
      <c r="W128">
        <f t="shared" si="333"/>
        <v>23.859325945972564</v>
      </c>
    </row>
    <row r="129" spans="1:23">
      <c r="D129">
        <f t="shared" si="314"/>
        <v>38.6</v>
      </c>
      <c r="E129">
        <f t="shared" si="315"/>
        <v>24.3</v>
      </c>
      <c r="F129">
        <f t="shared" si="316"/>
        <v>34.17</v>
      </c>
      <c r="G129">
        <f t="shared" si="317"/>
        <v>27.929999999999996</v>
      </c>
      <c r="H129">
        <f t="shared" si="318"/>
        <v>32.4</v>
      </c>
      <c r="I129">
        <f t="shared" si="319"/>
        <v>29.41</v>
      </c>
      <c r="J129">
        <f t="shared" si="320"/>
        <v>21.75</v>
      </c>
      <c r="K129">
        <f t="shared" si="321"/>
        <v>23.700000000000003</v>
      </c>
      <c r="L129">
        <f t="shared" si="322"/>
        <v>27.299999999999997</v>
      </c>
      <c r="M129">
        <f t="shared" si="323"/>
        <v>24.32</v>
      </c>
      <c r="N129">
        <f t="shared" si="324"/>
        <v>30.080000000000002</v>
      </c>
      <c r="O129">
        <f t="shared" si="325"/>
        <v>27.58</v>
      </c>
      <c r="P129">
        <f t="shared" si="326"/>
        <v>28.279999999999998</v>
      </c>
      <c r="Q129">
        <f t="shared" si="327"/>
        <v>21.32</v>
      </c>
      <c r="R129">
        <f t="shared" si="328"/>
        <v>20.58</v>
      </c>
      <c r="S129">
        <f t="shared" si="329"/>
        <v>18.119999999999997</v>
      </c>
      <c r="T129">
        <f t="shared" si="330"/>
        <v>25.34</v>
      </c>
      <c r="U129">
        <f t="shared" si="331"/>
        <v>23.53</v>
      </c>
      <c r="V129">
        <f t="shared" si="332"/>
        <v>478.70999999999992</v>
      </c>
      <c r="W129">
        <f t="shared" si="333"/>
        <v>-7.0905541007859094</v>
      </c>
    </row>
    <row r="130" spans="1:23">
      <c r="D130">
        <f t="shared" si="314"/>
        <v>41.2</v>
      </c>
      <c r="E130">
        <f t="shared" si="315"/>
        <v>45</v>
      </c>
      <c r="F130">
        <f t="shared" si="316"/>
        <v>29.92</v>
      </c>
      <c r="G130">
        <f t="shared" si="317"/>
        <v>15.600000000000001</v>
      </c>
      <c r="H130">
        <f t="shared" si="318"/>
        <v>21.6</v>
      </c>
      <c r="I130">
        <f t="shared" si="319"/>
        <v>28.8</v>
      </c>
      <c r="J130">
        <f t="shared" si="320"/>
        <v>30.24</v>
      </c>
      <c r="K130">
        <f t="shared" si="321"/>
        <v>32.940000000000005</v>
      </c>
      <c r="L130">
        <f t="shared" si="322"/>
        <v>39.779999999999994</v>
      </c>
      <c r="M130">
        <f t="shared" si="323"/>
        <v>23.01</v>
      </c>
      <c r="N130">
        <f t="shared" si="324"/>
        <v>24.299999999999997</v>
      </c>
      <c r="O130">
        <f t="shared" si="325"/>
        <v>27.299999999999997</v>
      </c>
      <c r="P130">
        <f t="shared" si="326"/>
        <v>32.549999999999997</v>
      </c>
      <c r="Q130">
        <f t="shared" si="327"/>
        <v>26.179999999999996</v>
      </c>
      <c r="R130">
        <f t="shared" si="328"/>
        <v>18.700000000000003</v>
      </c>
      <c r="S130">
        <f t="shared" si="329"/>
        <v>23.919999999999998</v>
      </c>
      <c r="T130">
        <f t="shared" si="330"/>
        <v>25.34</v>
      </c>
      <c r="U130">
        <f t="shared" si="331"/>
        <v>21.580000000000002</v>
      </c>
      <c r="V130">
        <f t="shared" si="332"/>
        <v>507.96</v>
      </c>
      <c r="W130">
        <f t="shared" si="333"/>
        <v>-11.871554549309488</v>
      </c>
    </row>
    <row r="131" spans="1:23">
      <c r="D131">
        <f t="shared" si="314"/>
        <v>35.909999999999997</v>
      </c>
      <c r="E131">
        <f t="shared" si="315"/>
        <v>34.58</v>
      </c>
      <c r="F131">
        <f t="shared" si="316"/>
        <v>24.139999999999997</v>
      </c>
      <c r="G131">
        <f t="shared" si="317"/>
        <v>26.28</v>
      </c>
      <c r="H131">
        <f t="shared" si="318"/>
        <v>36.89</v>
      </c>
      <c r="I131">
        <f t="shared" si="319"/>
        <v>28.44</v>
      </c>
      <c r="J131">
        <f t="shared" si="320"/>
        <v>25.669999999999998</v>
      </c>
      <c r="K131">
        <f t="shared" si="321"/>
        <v>32.940000000000005</v>
      </c>
      <c r="L131">
        <f t="shared" si="322"/>
        <v>34.85</v>
      </c>
      <c r="M131">
        <f t="shared" si="323"/>
        <v>39.61</v>
      </c>
      <c r="N131">
        <f t="shared" si="324"/>
        <v>38.589999999999996</v>
      </c>
      <c r="O131">
        <f t="shared" si="325"/>
        <v>32.479999999999997</v>
      </c>
      <c r="P131">
        <f t="shared" si="326"/>
        <v>20.28</v>
      </c>
      <c r="Q131">
        <f t="shared" si="327"/>
        <v>29.54</v>
      </c>
      <c r="R131">
        <f t="shared" si="328"/>
        <v>31.779999999999998</v>
      </c>
      <c r="S131">
        <f t="shared" si="329"/>
        <v>23.27</v>
      </c>
      <c r="T131">
        <f t="shared" si="330"/>
        <v>25.479999999999997</v>
      </c>
      <c r="U131">
        <f t="shared" si="331"/>
        <v>22.490000000000002</v>
      </c>
      <c r="V131">
        <f t="shared" si="332"/>
        <v>543.21999999999991</v>
      </c>
      <c r="W131">
        <f t="shared" si="333"/>
        <v>-5.7053275142380091</v>
      </c>
    </row>
    <row r="132" spans="1:23">
      <c r="D132">
        <f t="shared" si="314"/>
        <v>36.36</v>
      </c>
      <c r="E132">
        <f t="shared" si="315"/>
        <v>31.159999999999997</v>
      </c>
      <c r="F132">
        <f t="shared" si="316"/>
        <v>28.8</v>
      </c>
      <c r="G132">
        <f t="shared" si="317"/>
        <v>23.119999999999997</v>
      </c>
      <c r="H132">
        <f t="shared" si="318"/>
        <v>29.259999999999998</v>
      </c>
      <c r="I132">
        <f t="shared" si="319"/>
        <v>25.049999999999997</v>
      </c>
      <c r="J132">
        <f t="shared" si="320"/>
        <v>19.649999999999999</v>
      </c>
      <c r="K132">
        <f t="shared" si="321"/>
        <v>21.9</v>
      </c>
      <c r="L132">
        <f t="shared" si="322"/>
        <v>22.56</v>
      </c>
      <c r="M132">
        <f t="shared" si="323"/>
        <v>19.559999999999999</v>
      </c>
      <c r="N132">
        <f t="shared" si="324"/>
        <v>33.299999999999997</v>
      </c>
      <c r="O132">
        <f t="shared" si="325"/>
        <v>24.7</v>
      </c>
      <c r="P132">
        <f t="shared" si="326"/>
        <v>22.8</v>
      </c>
      <c r="Q132">
        <f t="shared" si="327"/>
        <v>23.76</v>
      </c>
      <c r="R132">
        <f t="shared" si="328"/>
        <v>20.88</v>
      </c>
      <c r="S132">
        <f t="shared" si="329"/>
        <v>30.900000000000002</v>
      </c>
      <c r="T132">
        <f t="shared" si="330"/>
        <v>30.599999999999998</v>
      </c>
      <c r="U132">
        <f t="shared" si="331"/>
        <v>30.299999999999997</v>
      </c>
      <c r="V132">
        <f t="shared" si="332"/>
        <v>474.66</v>
      </c>
      <c r="W132">
        <f t="shared" si="333"/>
        <v>-13.701959317742944</v>
      </c>
    </row>
    <row r="133" spans="1:23">
      <c r="D133">
        <f t="shared" si="314"/>
        <v>18.59</v>
      </c>
      <c r="E133">
        <f t="shared" si="315"/>
        <v>29.52</v>
      </c>
      <c r="F133">
        <f t="shared" si="316"/>
        <v>23.200000000000003</v>
      </c>
      <c r="G133">
        <f t="shared" si="317"/>
        <v>25.200000000000003</v>
      </c>
      <c r="H133">
        <f t="shared" si="318"/>
        <v>21.139999999999997</v>
      </c>
      <c r="I133">
        <f t="shared" si="319"/>
        <v>19.680000000000003</v>
      </c>
      <c r="J133">
        <f t="shared" si="320"/>
        <v>28.08</v>
      </c>
      <c r="K133">
        <f t="shared" si="321"/>
        <v>29.700000000000003</v>
      </c>
      <c r="L133">
        <f t="shared" si="322"/>
        <v>20.58</v>
      </c>
      <c r="M133">
        <f t="shared" si="323"/>
        <v>17.760000000000002</v>
      </c>
      <c r="N133">
        <f t="shared" si="324"/>
        <v>31.799999999999997</v>
      </c>
      <c r="O133">
        <f t="shared" si="325"/>
        <v>27.3</v>
      </c>
      <c r="P133">
        <f t="shared" si="326"/>
        <v>18.36</v>
      </c>
      <c r="Q133">
        <f t="shared" si="327"/>
        <v>25.62</v>
      </c>
      <c r="R133">
        <f t="shared" si="328"/>
        <v>30.24</v>
      </c>
      <c r="S133">
        <f t="shared" si="329"/>
        <v>26.52</v>
      </c>
      <c r="T133">
        <f t="shared" si="330"/>
        <v>28.84</v>
      </c>
      <c r="U133">
        <f t="shared" si="331"/>
        <v>26.04</v>
      </c>
      <c r="V133">
        <f t="shared" si="332"/>
        <v>448.17</v>
      </c>
      <c r="W133">
        <f t="shared" si="333"/>
        <v>-9.5290580677230832</v>
      </c>
    </row>
    <row r="134" spans="1:23">
      <c r="D134">
        <f t="shared" si="314"/>
        <v>35.340000000000003</v>
      </c>
      <c r="E134">
        <f t="shared" si="315"/>
        <v>35.46</v>
      </c>
      <c r="F134">
        <f t="shared" si="316"/>
        <v>26.560000000000002</v>
      </c>
      <c r="G134">
        <f t="shared" si="317"/>
        <v>23.38</v>
      </c>
      <c r="H134">
        <f t="shared" si="318"/>
        <v>18.189999999999998</v>
      </c>
      <c r="I134">
        <f t="shared" si="319"/>
        <v>26.979999999999997</v>
      </c>
      <c r="J134">
        <f t="shared" si="320"/>
        <v>22.27</v>
      </c>
      <c r="K134">
        <f t="shared" si="321"/>
        <v>23.4</v>
      </c>
      <c r="L134">
        <f t="shared" si="322"/>
        <v>21.93</v>
      </c>
      <c r="M134">
        <f t="shared" si="323"/>
        <v>16.439999999999998</v>
      </c>
      <c r="N134">
        <f t="shared" si="324"/>
        <v>15.9</v>
      </c>
      <c r="O134">
        <f t="shared" si="325"/>
        <v>28.799999999999997</v>
      </c>
      <c r="P134">
        <f t="shared" si="326"/>
        <v>23.01</v>
      </c>
      <c r="Q134">
        <f t="shared" si="327"/>
        <v>25.479999999999997</v>
      </c>
      <c r="R134">
        <f t="shared" si="328"/>
        <v>31.950000000000003</v>
      </c>
      <c r="S134">
        <f t="shared" si="329"/>
        <v>24.830000000000002</v>
      </c>
      <c r="T134">
        <f t="shared" si="330"/>
        <v>25.090000000000003</v>
      </c>
      <c r="U134">
        <f t="shared" si="331"/>
        <v>24.05</v>
      </c>
      <c r="V134">
        <f t="shared" si="332"/>
        <v>449.06</v>
      </c>
      <c r="W134">
        <f t="shared" si="333"/>
        <v>-4.4895510320947825</v>
      </c>
    </row>
    <row r="135" spans="1:23">
      <c r="D135">
        <f t="shared" si="314"/>
        <v>52.5</v>
      </c>
      <c r="E135">
        <f t="shared" si="315"/>
        <v>29.07</v>
      </c>
      <c r="F135">
        <f t="shared" si="316"/>
        <v>28.5</v>
      </c>
      <c r="G135">
        <f t="shared" si="317"/>
        <v>23.52</v>
      </c>
      <c r="H135">
        <f t="shared" si="318"/>
        <v>28.56</v>
      </c>
      <c r="I135">
        <f t="shared" si="319"/>
        <v>23.97</v>
      </c>
      <c r="J135">
        <f t="shared" si="320"/>
        <v>21.279999999999998</v>
      </c>
      <c r="K135">
        <f t="shared" si="321"/>
        <v>18.479999999999997</v>
      </c>
      <c r="L135">
        <f t="shared" si="322"/>
        <v>24.57</v>
      </c>
      <c r="M135">
        <f t="shared" si="323"/>
        <v>24.7</v>
      </c>
      <c r="N135">
        <f t="shared" si="324"/>
        <v>23.790000000000003</v>
      </c>
      <c r="O135">
        <f t="shared" si="325"/>
        <v>24.57</v>
      </c>
      <c r="P135">
        <f t="shared" si="326"/>
        <v>22.32</v>
      </c>
      <c r="Q135">
        <f t="shared" si="327"/>
        <v>15.12</v>
      </c>
      <c r="R135">
        <f t="shared" si="328"/>
        <v>17.16</v>
      </c>
      <c r="S135">
        <f t="shared" si="329"/>
        <v>24.96</v>
      </c>
      <c r="T135">
        <f t="shared" si="330"/>
        <v>24.05</v>
      </c>
      <c r="U135">
        <f t="shared" si="331"/>
        <v>24.44</v>
      </c>
      <c r="V135">
        <f t="shared" si="332"/>
        <v>451.56</v>
      </c>
      <c r="W135">
        <f t="shared" si="333"/>
        <v>0.32591566143409523</v>
      </c>
    </row>
    <row r="136" spans="1:23">
      <c r="D136">
        <f t="shared" si="314"/>
        <v>44.459999999999994</v>
      </c>
      <c r="E136">
        <f t="shared" si="315"/>
        <v>28</v>
      </c>
      <c r="F136">
        <f t="shared" si="316"/>
        <v>38.519999999999996</v>
      </c>
      <c r="G136">
        <f t="shared" si="317"/>
        <v>24.139999999999997</v>
      </c>
      <c r="H136">
        <f t="shared" si="318"/>
        <v>30.26</v>
      </c>
      <c r="I136">
        <f t="shared" si="319"/>
        <v>31.79</v>
      </c>
      <c r="J136">
        <f t="shared" si="320"/>
        <v>26.52</v>
      </c>
      <c r="K136">
        <f t="shared" si="321"/>
        <v>24.889999999999997</v>
      </c>
      <c r="L136">
        <f t="shared" si="322"/>
        <v>24.450000000000003</v>
      </c>
      <c r="M136">
        <f t="shared" si="323"/>
        <v>24.5</v>
      </c>
      <c r="N136">
        <f t="shared" si="324"/>
        <v>21.24</v>
      </c>
      <c r="O136">
        <f t="shared" si="325"/>
        <v>24.830000000000002</v>
      </c>
      <c r="P136">
        <f t="shared" si="326"/>
        <v>27.56</v>
      </c>
      <c r="Q136">
        <f t="shared" si="327"/>
        <v>30.659999999999997</v>
      </c>
      <c r="R136">
        <f t="shared" si="328"/>
        <v>29.900000000000002</v>
      </c>
      <c r="S136">
        <f t="shared" si="329"/>
        <v>26.04</v>
      </c>
      <c r="T136">
        <f t="shared" si="330"/>
        <v>27.430000000000003</v>
      </c>
      <c r="U136">
        <f t="shared" si="331"/>
        <v>27.159999999999997</v>
      </c>
      <c r="V136">
        <f t="shared" si="332"/>
        <v>512.34999999999991</v>
      </c>
      <c r="W136">
        <f t="shared" si="333"/>
        <v>-7.1891798650379073</v>
      </c>
    </row>
    <row r="137" spans="1:23">
      <c r="A137" s="4" t="s">
        <v>111</v>
      </c>
      <c r="D137" s="4">
        <f>CORREL(D117:D132,$B$2:$B$17)</f>
        <v>0.60348807338319066</v>
      </c>
      <c r="E137" s="4">
        <f t="shared" ref="E137:U137" si="334">CORREL(E117:E132,$B$2:$B$17)</f>
        <v>-0.27384491721547288</v>
      </c>
      <c r="F137" s="4">
        <f t="shared" si="334"/>
        <v>-0.17321753817218061</v>
      </c>
      <c r="G137" s="4">
        <f t="shared" si="334"/>
        <v>0.53434958826254575</v>
      </c>
      <c r="H137" s="4">
        <f t="shared" si="334"/>
        <v>-0.45453253857538023</v>
      </c>
      <c r="I137" s="4">
        <f t="shared" si="334"/>
        <v>-0.25167377453291379</v>
      </c>
      <c r="J137" s="4">
        <f t="shared" si="334"/>
        <v>7.3870781605412147E-2</v>
      </c>
      <c r="K137" s="4">
        <f t="shared" si="334"/>
        <v>0.17667481064870932</v>
      </c>
      <c r="L137" s="4">
        <f t="shared" si="334"/>
        <v>-0.16954451066947379</v>
      </c>
      <c r="M137" s="4">
        <f t="shared" si="334"/>
        <v>9.1340032948541997E-2</v>
      </c>
      <c r="N137" s="4">
        <f t="shared" si="334"/>
        <v>9.7451391989579708E-2</v>
      </c>
      <c r="O137" s="4">
        <f t="shared" si="334"/>
        <v>1.4376325356386412E-2</v>
      </c>
      <c r="P137" s="4">
        <f t="shared" si="334"/>
        <v>-7.6315167173295964E-2</v>
      </c>
      <c r="Q137" s="4">
        <f t="shared" si="334"/>
        <v>-5.9007438100181437E-3</v>
      </c>
      <c r="R137" s="4">
        <f t="shared" si="334"/>
        <v>0.21997399179228264</v>
      </c>
      <c r="S137" s="4">
        <f t="shared" si="334"/>
        <v>3.6289282009352317E-2</v>
      </c>
      <c r="T137" s="4">
        <f t="shared" si="334"/>
        <v>-0.22223001609344226</v>
      </c>
      <c r="U137" s="4">
        <f t="shared" si="334"/>
        <v>-0.62012698900600927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abSelected="1" topLeftCell="A9" workbookViewId="0">
      <selection activeCell="L24" sqref="L24"/>
    </sheetView>
  </sheetViews>
  <sheetFormatPr defaultRowHeight="15"/>
  <sheetData>
    <row r="1" spans="1:44">
      <c r="A1" s="1" t="s">
        <v>0</v>
      </c>
      <c r="B1" s="1" t="s">
        <v>1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169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4" t="s">
        <v>170</v>
      </c>
      <c r="P1" s="4" t="s">
        <v>171</v>
      </c>
      <c r="Q1" s="4" t="s">
        <v>172</v>
      </c>
      <c r="R1" s="4" t="s">
        <v>173</v>
      </c>
      <c r="S1" s="4" t="s">
        <v>131</v>
      </c>
      <c r="T1" s="4" t="s">
        <v>132</v>
      </c>
      <c r="U1" s="4" t="s">
        <v>174</v>
      </c>
      <c r="V1" s="4" t="s">
        <v>175</v>
      </c>
      <c r="W1" s="4" t="s">
        <v>176</v>
      </c>
      <c r="X1" s="4" t="s">
        <v>177</v>
      </c>
      <c r="Y1" s="4" t="s">
        <v>140</v>
      </c>
      <c r="Z1" s="4" t="s">
        <v>141</v>
      </c>
      <c r="AA1" s="4" t="s">
        <v>143</v>
      </c>
      <c r="AB1" s="4" t="s">
        <v>144</v>
      </c>
      <c r="AC1" s="4" t="s">
        <v>146</v>
      </c>
      <c r="AD1" s="4" t="s">
        <v>147</v>
      </c>
      <c r="AE1" s="4" t="s">
        <v>149</v>
      </c>
      <c r="AF1" s="4" t="s">
        <v>150</v>
      </c>
      <c r="AG1" s="4" t="s">
        <v>158</v>
      </c>
      <c r="AH1" s="4" t="s">
        <v>159</v>
      </c>
      <c r="AI1" s="4" t="s">
        <v>161</v>
      </c>
      <c r="AJ1" s="4" t="s">
        <v>162</v>
      </c>
      <c r="AK1" s="4" t="s">
        <v>164</v>
      </c>
      <c r="AL1" s="4" t="s">
        <v>165</v>
      </c>
      <c r="AM1" s="4" t="s">
        <v>152</v>
      </c>
      <c r="AN1" s="4" t="s">
        <v>153</v>
      </c>
      <c r="AO1" s="4" t="s">
        <v>155</v>
      </c>
      <c r="AP1" s="4" t="s">
        <v>156</v>
      </c>
      <c r="AQ1" s="4" t="s">
        <v>167</v>
      </c>
      <c r="AR1" s="4" t="s">
        <v>168</v>
      </c>
    </row>
    <row r="2" spans="1:44">
      <c r="A2" s="2">
        <v>608.69565217391312</v>
      </c>
      <c r="B2">
        <v>1</v>
      </c>
      <c r="C2">
        <f>'weather indices calculation'!V2</f>
        <v>460.8</v>
      </c>
      <c r="D2">
        <f>'weather indices calculation'!W2</f>
        <v>-85.037795849070633</v>
      </c>
      <c r="E2">
        <f>'weather indices calculation'!AP2</f>
        <v>308.80000000000007</v>
      </c>
      <c r="F2">
        <f>'weather indices calculation'!AQ2</f>
        <v>11.845799405440525</v>
      </c>
      <c r="G2">
        <f>'weather indices calculation'!BJ2</f>
        <v>1342</v>
      </c>
      <c r="H2">
        <f>'weather indices calculation'!BK2</f>
        <v>216.55176095831573</v>
      </c>
      <c r="I2">
        <f>'weather indices calculation'!CD2</f>
        <v>906.1</v>
      </c>
      <c r="J2">
        <f>'weather indices calculation'!CE2</f>
        <v>32.550818414675511</v>
      </c>
      <c r="K2">
        <f>'weather indices calculation'!CX2</f>
        <v>333.20000000000005</v>
      </c>
      <c r="L2">
        <f>'weather indices calculation'!CY2</f>
        <v>-20.661471603426065</v>
      </c>
      <c r="M2">
        <f>'weather indices calculation'!DR2</f>
        <v>25.6</v>
      </c>
      <c r="N2">
        <f>'weather indices calculation'!DS2</f>
        <v>1.0432436519341224</v>
      </c>
      <c r="O2">
        <f>'weather indices calculation'!V25</f>
        <v>7967.92</v>
      </c>
      <c r="P2">
        <f>'weather indices calculation'!W25</f>
        <v>-269.17288788570318</v>
      </c>
      <c r="Q2">
        <f>'weather indices calculation'!AP25</f>
        <v>34589.799999999996</v>
      </c>
      <c r="R2">
        <f>'weather indices calculation'!AQ25</f>
        <v>5155.3275174661958</v>
      </c>
      <c r="S2">
        <f>'weather indices calculation'!BJ25</f>
        <v>23941.719999999998</v>
      </c>
      <c r="T2">
        <f>'weather indices calculation'!BK25</f>
        <v>832.93174964613252</v>
      </c>
      <c r="U2">
        <f>'weather indices calculation'!CD25</f>
        <v>8511.9</v>
      </c>
      <c r="V2">
        <f>'weather indices calculation'!CE25</f>
        <v>-934.97666937327904</v>
      </c>
      <c r="W2">
        <f>'weather indices calculation'!CX25</f>
        <v>656.75</v>
      </c>
      <c r="X2">
        <f>'weather indices calculation'!CY25</f>
        <v>-16.820094538963794</v>
      </c>
      <c r="Y2">
        <f>'weather indices calculation'!V48</f>
        <v>23746.9</v>
      </c>
      <c r="Z2">
        <f>'weather indices calculation'!W48</f>
        <v>3993.3892922018149</v>
      </c>
      <c r="AA2">
        <f>'weather indices calculation'!AP48</f>
        <v>17661.580000000002</v>
      </c>
      <c r="AB2">
        <f>'weather indices calculation'!AQ48</f>
        <v>747.11264454391869</v>
      </c>
      <c r="AC2">
        <f>'weather indices calculation'!BJ48</f>
        <v>5648.3700000000008</v>
      </c>
      <c r="AD2">
        <f>'weather indices calculation'!BK48</f>
        <v>-220.29458547744269</v>
      </c>
      <c r="AE2">
        <f>'weather indices calculation'!CD48</f>
        <v>442.41</v>
      </c>
      <c r="AF2">
        <f>'weather indices calculation'!CE48</f>
        <v>30.881428567589147</v>
      </c>
      <c r="AG2">
        <f>'weather indices calculation'!V71</f>
        <v>76154.600000000006</v>
      </c>
      <c r="AH2">
        <f>'weather indices calculation'!W71</f>
        <v>3010.1343076782828</v>
      </c>
      <c r="AI2">
        <f>'weather indices calculation'!AP71</f>
        <v>24521.8</v>
      </c>
      <c r="AJ2">
        <f>'weather indices calculation'!AQ71</f>
        <v>984.52653886530857</v>
      </c>
      <c r="AK2">
        <f>'weather indices calculation'!BJ71</f>
        <v>1921.8999999999999</v>
      </c>
      <c r="AL2">
        <f>'weather indices calculation'!BK71</f>
        <v>326.29084095916642</v>
      </c>
      <c r="AM2">
        <f>'weather indices calculation'!V94</f>
        <v>15538.45</v>
      </c>
      <c r="AN2">
        <f>'weather indices calculation'!W94</f>
        <v>686.59049868234251</v>
      </c>
      <c r="AO2">
        <f>'weather indices calculation'!AP94</f>
        <v>1342.75</v>
      </c>
      <c r="AP2">
        <f>'weather indices calculation'!AQ94</f>
        <v>50.526835972922683</v>
      </c>
      <c r="AQ2">
        <f>'weather indices calculation'!V117</f>
        <v>471.47</v>
      </c>
      <c r="AR2">
        <f>'weather indices calculation'!W117</f>
        <v>-12.003385412612944</v>
      </c>
    </row>
    <row r="3" spans="1:44">
      <c r="A3" s="2">
        <v>500</v>
      </c>
      <c r="B3">
        <v>2</v>
      </c>
      <c r="C3">
        <f>'weather indices calculation'!V3</f>
        <v>495.59999999999997</v>
      </c>
      <c r="D3">
        <f>'weather indices calculation'!W3</f>
        <v>-91.64655039902803</v>
      </c>
      <c r="E3">
        <f>'weather indices calculation'!AP3</f>
        <v>317.39999999999998</v>
      </c>
      <c r="F3">
        <f>'weather indices calculation'!AQ3</f>
        <v>11.52474887690431</v>
      </c>
      <c r="G3">
        <f>'weather indices calculation'!BJ3</f>
        <v>1148</v>
      </c>
      <c r="H3">
        <f>'weather indices calculation'!BK3</f>
        <v>191.07965684196733</v>
      </c>
      <c r="I3">
        <f>'weather indices calculation'!CD3</f>
        <v>581.20000000000016</v>
      </c>
      <c r="J3">
        <f>'weather indices calculation'!CE3</f>
        <v>44.575056277269844</v>
      </c>
      <c r="K3">
        <f>'weather indices calculation'!CX3</f>
        <v>317.5</v>
      </c>
      <c r="L3">
        <f>'weather indices calculation'!CY3</f>
        <v>-16.5931672967317</v>
      </c>
      <c r="M3">
        <f>'weather indices calculation'!DR3</f>
        <v>28.1</v>
      </c>
      <c r="N3">
        <f>'weather indices calculation'!DS3</f>
        <v>0.30419253093149257</v>
      </c>
      <c r="O3">
        <f>'weather indices calculation'!V26</f>
        <v>8965.2400000000016</v>
      </c>
      <c r="P3">
        <f>'weather indices calculation'!W26</f>
        <v>-441.85255379642524</v>
      </c>
      <c r="Q3">
        <f>'weather indices calculation'!AP26</f>
        <v>30902.500000000004</v>
      </c>
      <c r="R3">
        <f>'weather indices calculation'!AQ26</f>
        <v>4543.8825675175731</v>
      </c>
      <c r="S3">
        <f>'weather indices calculation'!BJ26</f>
        <v>16035.670000000002</v>
      </c>
      <c r="T3">
        <f>'weather indices calculation'!BK26</f>
        <v>1091.003898506578</v>
      </c>
      <c r="U3">
        <f>'weather indices calculation'!CD26</f>
        <v>8855.75</v>
      </c>
      <c r="V3">
        <f>'weather indices calculation'!CE26</f>
        <v>-916.98061653549917</v>
      </c>
      <c r="W3">
        <f>'weather indices calculation'!CX26</f>
        <v>796.7399999999999</v>
      </c>
      <c r="X3">
        <f>'weather indices calculation'!CY26</f>
        <v>-52.093860248301255</v>
      </c>
      <c r="Y3">
        <f>'weather indices calculation'!V49</f>
        <v>20163</v>
      </c>
      <c r="Z3">
        <f>'weather indices calculation'!W49</f>
        <v>3606.336000183921</v>
      </c>
      <c r="AA3">
        <f>'weather indices calculation'!AP49</f>
        <v>11230.710000000001</v>
      </c>
      <c r="AB3">
        <f>'weather indices calculation'!AQ49</f>
        <v>904.18139587913936</v>
      </c>
      <c r="AC3">
        <f>'weather indices calculation'!BJ49</f>
        <v>5593.2900000000009</v>
      </c>
      <c r="AD3">
        <f>'weather indices calculation'!BK49</f>
        <v>-210.20700241305045</v>
      </c>
      <c r="AE3">
        <f>'weather indices calculation'!CD49</f>
        <v>508.15000000000003</v>
      </c>
      <c r="AF3">
        <f>'weather indices calculation'!CE49</f>
        <v>15.081221466287502</v>
      </c>
      <c r="AG3">
        <f>'weather indices calculation'!V72</f>
        <v>41658.400000000001</v>
      </c>
      <c r="AH3">
        <f>'weather indices calculation'!W72</f>
        <v>4310.7691730312763</v>
      </c>
      <c r="AI3">
        <f>'weather indices calculation'!AP72</f>
        <v>19539.3</v>
      </c>
      <c r="AJ3">
        <f>'weather indices calculation'!AQ72</f>
        <v>602.16071074834394</v>
      </c>
      <c r="AK3">
        <f>'weather indices calculation'!BJ72</f>
        <v>1711.9</v>
      </c>
      <c r="AL3">
        <f>'weather indices calculation'!BK72</f>
        <v>289.64547553652051</v>
      </c>
      <c r="AM3">
        <f>'weather indices calculation'!V95</f>
        <v>8962.1</v>
      </c>
      <c r="AN3">
        <f>'weather indices calculation'!W95</f>
        <v>642.59889706207935</v>
      </c>
      <c r="AO3">
        <f>'weather indices calculation'!AP95</f>
        <v>833.61</v>
      </c>
      <c r="AP3">
        <f>'weather indices calculation'!AQ95</f>
        <v>79.255479113983881</v>
      </c>
      <c r="AQ3">
        <f>'weather indices calculation'!V118</f>
        <v>509.45</v>
      </c>
      <c r="AR3">
        <f>'weather indices calculation'!W118</f>
        <v>-21.310907865588518</v>
      </c>
    </row>
    <row r="4" spans="1:44">
      <c r="A4" s="2">
        <v>1272.7272727272727</v>
      </c>
      <c r="B4">
        <v>3</v>
      </c>
      <c r="C4">
        <f>'weather indices calculation'!V4</f>
        <v>463.59999999999997</v>
      </c>
      <c r="D4">
        <f>'weather indices calculation'!W4</f>
        <v>-82.697133313145983</v>
      </c>
      <c r="E4">
        <f>'weather indices calculation'!AP4</f>
        <v>317.20000000000005</v>
      </c>
      <c r="F4">
        <f>'weather indices calculation'!AQ4</f>
        <v>17.06453630802017</v>
      </c>
      <c r="G4">
        <f>'weather indices calculation'!BJ4</f>
        <v>1367</v>
      </c>
      <c r="H4">
        <f>'weather indices calculation'!BK4</f>
        <v>243.34327263358182</v>
      </c>
      <c r="I4">
        <f>'weather indices calculation'!CD4</f>
        <v>855.69999999999993</v>
      </c>
      <c r="J4">
        <f>'weather indices calculation'!CE4</f>
        <v>75.751223100276974</v>
      </c>
      <c r="K4">
        <f>'weather indices calculation'!CX4</f>
        <v>317.8</v>
      </c>
      <c r="L4">
        <f>'weather indices calculation'!CY4</f>
        <v>-13.412978059828644</v>
      </c>
      <c r="M4">
        <f>'weather indices calculation'!DR4</f>
        <v>26.200000000000003</v>
      </c>
      <c r="N4">
        <f>'weather indices calculation'!DS4</f>
        <v>1.3700739464769343</v>
      </c>
      <c r="O4">
        <f>'weather indices calculation'!V27</f>
        <v>8274.56</v>
      </c>
      <c r="P4">
        <f>'weather indices calculation'!W27</f>
        <v>-137.12686416513776</v>
      </c>
      <c r="Q4">
        <f>'weather indices calculation'!AP27</f>
        <v>35363.399999999994</v>
      </c>
      <c r="R4">
        <f>'weather indices calculation'!AQ27</f>
        <v>5785.1552011238027</v>
      </c>
      <c r="S4">
        <f>'weather indices calculation'!BJ27</f>
        <v>22578.039999999997</v>
      </c>
      <c r="T4">
        <f>'weather indices calculation'!BK27</f>
        <v>2017.2890870361277</v>
      </c>
      <c r="U4">
        <f>'weather indices calculation'!CD27</f>
        <v>8181.300000000002</v>
      </c>
      <c r="V4">
        <f>'weather indices calculation'!CE27</f>
        <v>-738.83066413020754</v>
      </c>
      <c r="W4">
        <f>'weather indices calculation'!CX27</f>
        <v>681.5</v>
      </c>
      <c r="X4">
        <f>'weather indices calculation'!CY27</f>
        <v>-7.185093161932615</v>
      </c>
      <c r="Y4">
        <f>'weather indices calculation'!V50</f>
        <v>24698.400000000001</v>
      </c>
      <c r="Z4">
        <f>'weather indices calculation'!W50</f>
        <v>4852.0199068093698</v>
      </c>
      <c r="AA4">
        <f>'weather indices calculation'!AP50</f>
        <v>16505.93</v>
      </c>
      <c r="AB4">
        <f>'weather indices calculation'!AQ50</f>
        <v>1579.9003051410077</v>
      </c>
      <c r="AC4">
        <f>'weather indices calculation'!BJ50</f>
        <v>5523.47</v>
      </c>
      <c r="AD4">
        <f>'weather indices calculation'!BK50</f>
        <v>-153.47439924843849</v>
      </c>
      <c r="AE4">
        <f>'weather indices calculation'!CD50</f>
        <v>468.27000000000004</v>
      </c>
      <c r="AF4">
        <f>'weather indices calculation'!CE50</f>
        <v>36.492223155725227</v>
      </c>
      <c r="AG4">
        <f>'weather indices calculation'!V73</f>
        <v>70610.2</v>
      </c>
      <c r="AH4">
        <f>'weather indices calculation'!W73</f>
        <v>6468.3139638599669</v>
      </c>
      <c r="AI4">
        <f>'weather indices calculation'!AP73</f>
        <v>23709.799999999996</v>
      </c>
      <c r="AJ4">
        <f>'weather indices calculation'!AQ73</f>
        <v>1416.1185353921392</v>
      </c>
      <c r="AK4">
        <f>'weather indices calculation'!BJ73</f>
        <v>1992.0999999999997</v>
      </c>
      <c r="AL4">
        <f>'weather indices calculation'!BK73</f>
        <v>353.54022411434511</v>
      </c>
      <c r="AM4">
        <f>'weather indices calculation'!V96</f>
        <v>14248.439999999997</v>
      </c>
      <c r="AN4">
        <f>'weather indices calculation'!W96</f>
        <v>1367.1334035120744</v>
      </c>
      <c r="AO4">
        <f>'weather indices calculation'!AP96</f>
        <v>1291.0999999999997</v>
      </c>
      <c r="AP4">
        <f>'weather indices calculation'!AQ96</f>
        <v>126.3921378304791</v>
      </c>
      <c r="AQ4">
        <f>'weather indices calculation'!V119</f>
        <v>465.03000000000003</v>
      </c>
      <c r="AR4">
        <f>'weather indices calculation'!W119</f>
        <v>0.62666847055612784</v>
      </c>
    </row>
    <row r="5" spans="1:44">
      <c r="A5" s="2">
        <v>1222.2222222222224</v>
      </c>
      <c r="B5">
        <v>4</v>
      </c>
      <c r="C5">
        <f>'weather indices calculation'!V5</f>
        <v>456.69999999999993</v>
      </c>
      <c r="D5">
        <f>'weather indices calculation'!W5</f>
        <v>-79.148292818724784</v>
      </c>
      <c r="E5">
        <f>'weather indices calculation'!AP5</f>
        <v>307.00000000000006</v>
      </c>
      <c r="F5">
        <f>'weather indices calculation'!AQ5</f>
        <v>14.230892514239887</v>
      </c>
      <c r="G5">
        <f>'weather indices calculation'!BJ5</f>
        <v>1317</v>
      </c>
      <c r="H5">
        <f>'weather indices calculation'!BK5</f>
        <v>236.21631644022554</v>
      </c>
      <c r="I5">
        <f>'weather indices calculation'!CD5</f>
        <v>768.6</v>
      </c>
      <c r="J5">
        <f>'weather indices calculation'!CE5</f>
        <v>110.7765594613238</v>
      </c>
      <c r="K5">
        <f>'weather indices calculation'!CX5</f>
        <v>319.5</v>
      </c>
      <c r="L5">
        <f>'weather indices calculation'!CY5</f>
        <v>-4.6894262142743877</v>
      </c>
      <c r="M5">
        <f>'weather indices calculation'!DR5</f>
        <v>26.4</v>
      </c>
      <c r="N5">
        <f>'weather indices calculation'!DS5</f>
        <v>1.3427705072932841</v>
      </c>
      <c r="O5">
        <f>'weather indices calculation'!V28</f>
        <v>7915.2900000000009</v>
      </c>
      <c r="P5">
        <f>'weather indices calculation'!W28</f>
        <v>-184.60312073107008</v>
      </c>
      <c r="Q5">
        <f>'weather indices calculation'!AP28</f>
        <v>33453.199999999997</v>
      </c>
      <c r="R5">
        <f>'weather indices calculation'!AQ28</f>
        <v>5460.046129259812</v>
      </c>
      <c r="S5">
        <f>'weather indices calculation'!BJ28</f>
        <v>20071.050000000003</v>
      </c>
      <c r="T5">
        <f>'weather indices calculation'!BK28</f>
        <v>2950.3247945554681</v>
      </c>
      <c r="U5">
        <f>'weather indices calculation'!CD28</f>
        <v>8190.6299999999992</v>
      </c>
      <c r="V5">
        <f>'weather indices calculation'!CE28</f>
        <v>-445.86947679645226</v>
      </c>
      <c r="W5">
        <f>'weather indices calculation'!CX28</f>
        <v>676.69000000000017</v>
      </c>
      <c r="X5">
        <f>'weather indices calculation'!CY28</f>
        <v>-5.9987623485475243</v>
      </c>
      <c r="Y5">
        <f>'weather indices calculation'!V51</f>
        <v>22853.3</v>
      </c>
      <c r="Z5">
        <f>'weather indices calculation'!W51</f>
        <v>4428.1989436034219</v>
      </c>
      <c r="AA5">
        <f>'weather indices calculation'!AP51</f>
        <v>14734.220000000003</v>
      </c>
      <c r="AB5">
        <f>'weather indices calculation'!AQ51</f>
        <v>2253.5214237844184</v>
      </c>
      <c r="AC5">
        <f>'weather indices calculation'!BJ51</f>
        <v>5455.3500000000013</v>
      </c>
      <c r="AD5">
        <f>'weather indices calculation'!BK51</f>
        <v>0.89936012653252817</v>
      </c>
      <c r="AE5">
        <f>'weather indices calculation'!CD51</f>
        <v>455.27000000000004</v>
      </c>
      <c r="AF5">
        <f>'weather indices calculation'!CE51</f>
        <v>34.953449158794932</v>
      </c>
      <c r="AG5">
        <f>'weather indices calculation'!V74</f>
        <v>62070.599999999991</v>
      </c>
      <c r="AH5">
        <f>'weather indices calculation'!W74</f>
        <v>8760.8808637339553</v>
      </c>
      <c r="AI5">
        <f>'weather indices calculation'!AP74</f>
        <v>22951.3</v>
      </c>
      <c r="AJ5">
        <f>'weather indices calculation'!AQ74</f>
        <v>1572.893091005612</v>
      </c>
      <c r="AK5">
        <f>'weather indices calculation'!BJ74</f>
        <v>1921.4999999999998</v>
      </c>
      <c r="AL5">
        <f>'weather indices calculation'!BK74</f>
        <v>344.81755979714495</v>
      </c>
      <c r="AM5">
        <f>'weather indices calculation'!V97</f>
        <v>12004.210000000001</v>
      </c>
      <c r="AN5">
        <f>'weather indices calculation'!W97</f>
        <v>1415.1518667802159</v>
      </c>
      <c r="AO5">
        <f>'weather indices calculation'!AP97</f>
        <v>1144.1799999999998</v>
      </c>
      <c r="AP5">
        <f>'weather indices calculation'!AQ97</f>
        <v>165.69160180131286</v>
      </c>
      <c r="AQ5">
        <f>'weather indices calculation'!V120</f>
        <v>475.73000000000008</v>
      </c>
      <c r="AR5">
        <f>'weather indices calculation'!W120</f>
        <v>14.319217290707085</v>
      </c>
    </row>
    <row r="6" spans="1:44">
      <c r="A6" s="2">
        <v>800</v>
      </c>
      <c r="B6">
        <v>5</v>
      </c>
      <c r="C6">
        <f>'weather indices calculation'!V6</f>
        <v>461.9</v>
      </c>
      <c r="D6">
        <f>'weather indices calculation'!W6</f>
        <v>-82.709487374867791</v>
      </c>
      <c r="E6">
        <f>'weather indices calculation'!AP6</f>
        <v>318.00000000000006</v>
      </c>
      <c r="F6">
        <f>'weather indices calculation'!AQ6</f>
        <v>14.829423645656288</v>
      </c>
      <c r="G6">
        <f>'weather indices calculation'!BJ6</f>
        <v>1369</v>
      </c>
      <c r="H6">
        <f>'weather indices calculation'!BK6</f>
        <v>230.3807136206901</v>
      </c>
      <c r="I6">
        <f>'weather indices calculation'!CD6</f>
        <v>958.3</v>
      </c>
      <c r="J6">
        <f>'weather indices calculation'!CE6</f>
        <v>65.527011080772922</v>
      </c>
      <c r="K6">
        <f>'weather indices calculation'!CX6</f>
        <v>303.5</v>
      </c>
      <c r="L6">
        <f>'weather indices calculation'!CY6</f>
        <v>-12.570927234598646</v>
      </c>
      <c r="M6">
        <f>'weather indices calculation'!DR6</f>
        <v>26.699999999999996</v>
      </c>
      <c r="N6">
        <f>'weather indices calculation'!DS6</f>
        <v>1.1491073927089583</v>
      </c>
      <c r="O6">
        <f>'weather indices calculation'!V29</f>
        <v>8267.5800000000017</v>
      </c>
      <c r="P6">
        <f>'weather indices calculation'!W29</f>
        <v>-196.30733959341273</v>
      </c>
      <c r="Q6">
        <f>'weather indices calculation'!AP29</f>
        <v>35323.799999999996</v>
      </c>
      <c r="R6">
        <f>'weather indices calculation'!AQ29</f>
        <v>5386.9196730623471</v>
      </c>
      <c r="S6">
        <f>'weather indices calculation'!BJ29</f>
        <v>25341.14</v>
      </c>
      <c r="T6">
        <f>'weather indices calculation'!BK29</f>
        <v>1620.473306500073</v>
      </c>
      <c r="U6">
        <f>'weather indices calculation'!CD29</f>
        <v>7782.42</v>
      </c>
      <c r="V6">
        <f>'weather indices calculation'!CE29</f>
        <v>-672.77158290869147</v>
      </c>
      <c r="W6">
        <f>'weather indices calculation'!CX29</f>
        <v>690.86000000000013</v>
      </c>
      <c r="X6">
        <f>'weather indices calculation'!CY29</f>
        <v>-13.301021230057431</v>
      </c>
      <c r="Y6">
        <f>'weather indices calculation'!V52</f>
        <v>24639.1</v>
      </c>
      <c r="Z6">
        <f>'weather indices calculation'!W52</f>
        <v>4462.910430879846</v>
      </c>
      <c r="AA6">
        <f>'weather indices calculation'!AP52</f>
        <v>18575.98</v>
      </c>
      <c r="AB6">
        <f>'weather indices calculation'!AQ52</f>
        <v>1312.0830717378039</v>
      </c>
      <c r="AC6">
        <f>'weather indices calculation'!BJ52</f>
        <v>5297.5</v>
      </c>
      <c r="AD6">
        <f>'weather indices calculation'!BK52</f>
        <v>-119.35660777044598</v>
      </c>
      <c r="AE6">
        <f>'weather indices calculation'!CD52</f>
        <v>477.85999999999996</v>
      </c>
      <c r="AF6">
        <f>'weather indices calculation'!CE52</f>
        <v>33.826594977084696</v>
      </c>
      <c r="AG6">
        <f>'weather indices calculation'!V75</f>
        <v>77465.400000000009</v>
      </c>
      <c r="AH6">
        <f>'weather indices calculation'!W75</f>
        <v>5840.710125338469</v>
      </c>
      <c r="AI6">
        <f>'weather indices calculation'!AP75</f>
        <v>22813.5</v>
      </c>
      <c r="AJ6">
        <f>'weather indices calculation'!AQ75</f>
        <v>1212.627752679721</v>
      </c>
      <c r="AK6">
        <f>'weather indices calculation'!BJ75</f>
        <v>2033.9000000000003</v>
      </c>
      <c r="AL6">
        <f>'weather indices calculation'!BK75</f>
        <v>337.9773047553457</v>
      </c>
      <c r="AM6">
        <f>'weather indices calculation'!V98</f>
        <v>15140.72</v>
      </c>
      <c r="AN6">
        <f>'weather indices calculation'!W98</f>
        <v>1142.8936728121998</v>
      </c>
      <c r="AO6">
        <f>'weather indices calculation'!AP98</f>
        <v>1464.0000000000002</v>
      </c>
      <c r="AP6">
        <f>'weather indices calculation'!AQ98</f>
        <v>114.12479806064833</v>
      </c>
      <c r="AQ6">
        <f>'weather indices calculation'!V121</f>
        <v>451.71999999999997</v>
      </c>
      <c r="AR6">
        <f>'weather indices calculation'!W121</f>
        <v>-1.9196181405727994</v>
      </c>
    </row>
    <row r="7" spans="1:44">
      <c r="A7" s="2">
        <v>785.71428571428567</v>
      </c>
      <c r="B7">
        <v>6</v>
      </c>
      <c r="C7">
        <f>'weather indices calculation'!V7</f>
        <v>462.59999999999997</v>
      </c>
      <c r="D7">
        <f>'weather indices calculation'!W7</f>
        <v>-83.40345580896539</v>
      </c>
      <c r="E7">
        <f>'weather indices calculation'!AP7</f>
        <v>319.79999999999995</v>
      </c>
      <c r="F7">
        <f>'weather indices calculation'!AQ7</f>
        <v>14.020291726969633</v>
      </c>
      <c r="G7">
        <f>'weather indices calculation'!BJ7</f>
        <v>1380</v>
      </c>
      <c r="H7">
        <f>'weather indices calculation'!BK7</f>
        <v>234.8884207171443</v>
      </c>
      <c r="I7">
        <f>'weather indices calculation'!CD7</f>
        <v>790.6</v>
      </c>
      <c r="J7">
        <f>'weather indices calculation'!CE7</f>
        <v>6.2516714298853797</v>
      </c>
      <c r="K7">
        <f>'weather indices calculation'!CX7</f>
        <v>316.80000000000007</v>
      </c>
      <c r="L7">
        <f>'weather indices calculation'!CY7</f>
        <v>-14.489864503959117</v>
      </c>
      <c r="M7">
        <f>'weather indices calculation'!DR7</f>
        <v>26.199999999999996</v>
      </c>
      <c r="N7">
        <f>'weather indices calculation'!DS7</f>
        <v>1.4904684406018496</v>
      </c>
      <c r="O7">
        <f>'weather indices calculation'!V30</f>
        <v>8319.35</v>
      </c>
      <c r="P7">
        <f>'weather indices calculation'!W30</f>
        <v>-230.34660959818495</v>
      </c>
      <c r="Q7">
        <f>'weather indices calculation'!AP30</f>
        <v>35591.9</v>
      </c>
      <c r="R7">
        <f>'weather indices calculation'!AQ30</f>
        <v>5471.6000184995955</v>
      </c>
      <c r="S7">
        <f>'weather indices calculation'!BJ30</f>
        <v>20920.270000000004</v>
      </c>
      <c r="T7">
        <f>'weather indices calculation'!BK30</f>
        <v>-6.3802744641638931</v>
      </c>
      <c r="U7">
        <f>'weather indices calculation'!CD30</f>
        <v>8156.11</v>
      </c>
      <c r="V7">
        <f>'weather indices calculation'!CE30</f>
        <v>-738.67218707248412</v>
      </c>
      <c r="W7">
        <f>'weather indices calculation'!CX30</f>
        <v>677.27</v>
      </c>
      <c r="X7">
        <f>'weather indices calculation'!CY30</f>
        <v>-4.0896446835750488</v>
      </c>
      <c r="Y7">
        <f>'weather indices calculation'!V53</f>
        <v>24918.399999999998</v>
      </c>
      <c r="Z7">
        <f>'weather indices calculation'!W53</f>
        <v>4435.5344631718008</v>
      </c>
      <c r="AA7">
        <f>'weather indices calculation'!AP53</f>
        <v>15524.930000000002</v>
      </c>
      <c r="AB7">
        <f>'weather indices calculation'!AQ53</f>
        <v>66.448844647250667</v>
      </c>
      <c r="AC7">
        <f>'weather indices calculation'!BJ53</f>
        <v>5593.85</v>
      </c>
      <c r="AD7">
        <f>'weather indices calculation'!BK53</f>
        <v>-145.57163079438624</v>
      </c>
      <c r="AE7">
        <f>'weather indices calculation'!CD53</f>
        <v>470.23000000000013</v>
      </c>
      <c r="AF7">
        <f>'weather indices calculation'!CE53</f>
        <v>39.140281346415222</v>
      </c>
      <c r="AG7">
        <f>'weather indices calculation'!V76</f>
        <v>65474.700000000004</v>
      </c>
      <c r="AH7">
        <f>'weather indices calculation'!W76</f>
        <v>1069.9046236662546</v>
      </c>
      <c r="AI7">
        <f>'weather indices calculation'!AP76</f>
        <v>23996.899999999998</v>
      </c>
      <c r="AJ7">
        <f>'weather indices calculation'!AQ76</f>
        <v>1194.1365697025121</v>
      </c>
      <c r="AK7">
        <f>'weather indices calculation'!BJ76</f>
        <v>2015.3</v>
      </c>
      <c r="AL7">
        <f>'weather indices calculation'!BK76</f>
        <v>343.56629461899399</v>
      </c>
      <c r="AM7">
        <f>'weather indices calculation'!V99</f>
        <v>12633.4</v>
      </c>
      <c r="AN7">
        <f>'weather indices calculation'!W99</f>
        <v>68.454820593848353</v>
      </c>
      <c r="AO7">
        <f>'weather indices calculation'!AP99</f>
        <v>1203.2600000000002</v>
      </c>
      <c r="AP7">
        <f>'weather indices calculation'!AQ99</f>
        <v>19.752409727194916</v>
      </c>
      <c r="AQ7">
        <f>'weather indices calculation'!V122</f>
        <v>459.72</v>
      </c>
      <c r="AR7">
        <f>'weather indices calculation'!W122</f>
        <v>1.042037045979832</v>
      </c>
    </row>
    <row r="8" spans="1:44">
      <c r="A8" s="2">
        <v>857.14285714285711</v>
      </c>
      <c r="B8">
        <v>7</v>
      </c>
      <c r="C8">
        <f>'weather indices calculation'!V8</f>
        <v>459.10000000000008</v>
      </c>
      <c r="D8">
        <f>'weather indices calculation'!W8</f>
        <v>-83.126611138762513</v>
      </c>
      <c r="E8">
        <f>'weather indices calculation'!AP8</f>
        <v>317.5</v>
      </c>
      <c r="F8">
        <f>'weather indices calculation'!AQ8</f>
        <v>14.683712990475618</v>
      </c>
      <c r="G8">
        <f>'weather indices calculation'!BJ8</f>
        <v>1366</v>
      </c>
      <c r="H8">
        <f>'weather indices calculation'!BK8</f>
        <v>233.69046119127418</v>
      </c>
      <c r="I8">
        <f>'weather indices calculation'!CD8</f>
        <v>1197.3999999999999</v>
      </c>
      <c r="J8">
        <f>'weather indices calculation'!CE8</f>
        <v>83.019105670020068</v>
      </c>
      <c r="K8">
        <f>'weather indices calculation'!CX8</f>
        <v>320.3</v>
      </c>
      <c r="L8">
        <f>'weather indices calculation'!CY8</f>
        <v>-14.227976915864089</v>
      </c>
      <c r="M8">
        <f>'weather indices calculation'!DR8</f>
        <v>26.099999999999998</v>
      </c>
      <c r="N8">
        <f>'weather indices calculation'!DS8</f>
        <v>1.3143095696390976</v>
      </c>
      <c r="O8">
        <f>'weather indices calculation'!V31</f>
        <v>8193.5600000000013</v>
      </c>
      <c r="P8">
        <f>'weather indices calculation'!W31</f>
        <v>-194.06264873340859</v>
      </c>
      <c r="Q8">
        <f>'weather indices calculation'!AP31</f>
        <v>35063.599999999999</v>
      </c>
      <c r="R8">
        <f>'weather indices calculation'!AQ31</f>
        <v>5561.3327549638725</v>
      </c>
      <c r="S8">
        <f>'weather indices calculation'!BJ31</f>
        <v>31577.990000000005</v>
      </c>
      <c r="T8">
        <f>'weather indices calculation'!BK31</f>
        <v>2108.7037347833921</v>
      </c>
      <c r="U8">
        <f>'weather indices calculation'!CD31</f>
        <v>8169.6699999999992</v>
      </c>
      <c r="V8">
        <f>'weather indices calculation'!CE31</f>
        <v>-745.04091097296123</v>
      </c>
      <c r="W8">
        <f>'weather indices calculation'!CX31</f>
        <v>670.93000000000006</v>
      </c>
      <c r="X8">
        <f>'weather indices calculation'!CY31</f>
        <v>-8.5591332074539253</v>
      </c>
      <c r="Y8">
        <f>'weather indices calculation'!V54</f>
        <v>24741.8</v>
      </c>
      <c r="Z8">
        <f>'weather indices calculation'!W54</f>
        <v>4547.955185458899</v>
      </c>
      <c r="AA8">
        <f>'weather indices calculation'!AP54</f>
        <v>23629.020000000004</v>
      </c>
      <c r="AB8">
        <f>'weather indices calculation'!AQ54</f>
        <v>1717.7706218979272</v>
      </c>
      <c r="AC8">
        <f>'weather indices calculation'!BJ54</f>
        <v>5599.04</v>
      </c>
      <c r="AD8">
        <f>'weather indices calculation'!BK54</f>
        <v>-127.40944157723678</v>
      </c>
      <c r="AE8">
        <f>'weather indices calculation'!CD54</f>
        <v>467.19</v>
      </c>
      <c r="AF8">
        <f>'weather indices calculation'!CE54</f>
        <v>36.637197181545865</v>
      </c>
      <c r="AG8">
        <f>'weather indices calculation'!V77</f>
        <v>100546.59999999999</v>
      </c>
      <c r="AH8">
        <f>'weather indices calculation'!W77</f>
        <v>8148.3961538588255</v>
      </c>
      <c r="AI8">
        <f>'weather indices calculation'!AP77</f>
        <v>23946.9</v>
      </c>
      <c r="AJ8">
        <f>'weather indices calculation'!AQ77</f>
        <v>1336.5812947329723</v>
      </c>
      <c r="AK8">
        <f>'weather indices calculation'!BJ77</f>
        <v>1991</v>
      </c>
      <c r="AL8">
        <f>'weather indices calculation'!BK77</f>
        <v>335.3503540465519</v>
      </c>
      <c r="AM8">
        <f>'weather indices calculation'!V100</f>
        <v>19970.299999999996</v>
      </c>
      <c r="AN8">
        <f>'weather indices calculation'!W100</f>
        <v>1218.918351231207</v>
      </c>
      <c r="AO8">
        <f>'weather indices calculation'!AP100</f>
        <v>1858.2599999999995</v>
      </c>
      <c r="AP8">
        <f>'weather indices calculation'!AQ100</f>
        <v>151.20046496610621</v>
      </c>
      <c r="AQ8">
        <f>'weather indices calculation'!V123</f>
        <v>464.37999999999994</v>
      </c>
      <c r="AR8">
        <f>'weather indices calculation'!W123</f>
        <v>0.86043859272531265</v>
      </c>
    </row>
    <row r="9" spans="1:44">
      <c r="A9" s="2">
        <v>714.28571428571433</v>
      </c>
      <c r="B9">
        <v>8</v>
      </c>
      <c r="C9">
        <f>'weather indices calculation'!V9</f>
        <v>442.99999999999994</v>
      </c>
      <c r="D9">
        <f>'weather indices calculation'!W9</f>
        <v>-81.210807493269272</v>
      </c>
      <c r="E9">
        <f>'weather indices calculation'!AP9</f>
        <v>312.2999999999999</v>
      </c>
      <c r="F9">
        <f>'weather indices calculation'!AQ9</f>
        <v>13.270571427040535</v>
      </c>
      <c r="G9">
        <f>'weather indices calculation'!BJ9</f>
        <v>1469</v>
      </c>
      <c r="H9">
        <f>'weather indices calculation'!BK9</f>
        <v>236.91456649447474</v>
      </c>
      <c r="I9">
        <f>'weather indices calculation'!CD9</f>
        <v>1045.5</v>
      </c>
      <c r="J9">
        <f>'weather indices calculation'!CE9</f>
        <v>50.688763674648293</v>
      </c>
      <c r="K9">
        <f>'weather indices calculation'!CX9</f>
        <v>306.2</v>
      </c>
      <c r="L9">
        <f>'weather indices calculation'!CY9</f>
        <v>-17.959269637809488</v>
      </c>
      <c r="M9">
        <f>'weather indices calculation'!DR9</f>
        <v>25.1</v>
      </c>
      <c r="N9">
        <f>'weather indices calculation'!DS9</f>
        <v>0.96675679246437052</v>
      </c>
      <c r="O9">
        <f>'weather indices calculation'!V32</f>
        <v>7739.630000000001</v>
      </c>
      <c r="P9">
        <f>'weather indices calculation'!W32</f>
        <v>-219.61985267479301</v>
      </c>
      <c r="Q9">
        <f>'weather indices calculation'!AP32</f>
        <v>36291.9</v>
      </c>
      <c r="R9">
        <f>'weather indices calculation'!AQ32</f>
        <v>5263.060338962624</v>
      </c>
      <c r="S9">
        <f>'weather indices calculation'!BJ32</f>
        <v>26134.39</v>
      </c>
      <c r="T9">
        <f>'weather indices calculation'!BK32</f>
        <v>1132.5435724365893</v>
      </c>
      <c r="U9">
        <f>'weather indices calculation'!CD32</f>
        <v>7534.5899999999992</v>
      </c>
      <c r="V9">
        <f>'weather indices calculation'!CE32</f>
        <v>-806.37348070338635</v>
      </c>
      <c r="W9">
        <f>'weather indices calculation'!CX32</f>
        <v>619.66000000000008</v>
      </c>
      <c r="X9">
        <f>'weather indices calculation'!CY32</f>
        <v>-18.047701488353042</v>
      </c>
      <c r="Y9">
        <f>'weather indices calculation'!V55</f>
        <v>25897</v>
      </c>
      <c r="Z9">
        <f>'weather indices calculation'!W55</f>
        <v>4322.3023069631163</v>
      </c>
      <c r="AA9">
        <f>'weather indices calculation'!AP55</f>
        <v>20015.490000000002</v>
      </c>
      <c r="AB9">
        <f>'weather indices calculation'!AQ55</f>
        <v>975.84909695240378</v>
      </c>
      <c r="AC9">
        <f>'weather indices calculation'!BJ55</f>
        <v>5240.88</v>
      </c>
      <c r="AD9">
        <f>'weather indices calculation'!BK55</f>
        <v>-203.27488464179623</v>
      </c>
      <c r="AE9">
        <f>'weather indices calculation'!CD55</f>
        <v>438.23</v>
      </c>
      <c r="AF9">
        <f>'weather indices calculation'!CE55</f>
        <v>29.658716173931207</v>
      </c>
      <c r="AG9">
        <f>'weather indices calculation'!V78</f>
        <v>90897.799999999988</v>
      </c>
      <c r="AH9">
        <f>'weather indices calculation'!W78</f>
        <v>5101.4354295295461</v>
      </c>
      <c r="AI9">
        <f>'weather indices calculation'!AP78</f>
        <v>24755.699999999997</v>
      </c>
      <c r="AJ9">
        <f>'weather indices calculation'!AQ78</f>
        <v>980.86660238625268</v>
      </c>
      <c r="AK9">
        <f>'weather indices calculation'!BJ78</f>
        <v>2054.5999999999995</v>
      </c>
      <c r="AL9">
        <f>'weather indices calculation'!BK78</f>
        <v>345.78134957825995</v>
      </c>
      <c r="AM9">
        <f>'weather indices calculation'!V101</f>
        <v>15895.499999999998</v>
      </c>
      <c r="AN9">
        <f>'weather indices calculation'!W101</f>
        <v>841.59787311997036</v>
      </c>
      <c r="AO9">
        <f>'weather indices calculation'!AP101</f>
        <v>1496.7900000000002</v>
      </c>
      <c r="AP9">
        <f>'weather indices calculation'!AQ101</f>
        <v>78.236292540088584</v>
      </c>
      <c r="AQ9">
        <f>'weather indices calculation'!V124</f>
        <v>427.00000000000006</v>
      </c>
      <c r="AR9">
        <f>'weather indices calculation'!W124</f>
        <v>-11.882374796728024</v>
      </c>
    </row>
    <row r="10" spans="1:44">
      <c r="A10" s="2">
        <v>700</v>
      </c>
      <c r="B10">
        <v>9</v>
      </c>
      <c r="C10">
        <f>'weather indices calculation'!V10</f>
        <v>482.70000000000005</v>
      </c>
      <c r="D10">
        <f>'weather indices calculation'!W10</f>
        <v>-84.50711676535488</v>
      </c>
      <c r="E10">
        <f>'weather indices calculation'!AP10</f>
        <v>320.60000000000002</v>
      </c>
      <c r="F10">
        <f>'weather indices calculation'!AQ10</f>
        <v>11.476790906312933</v>
      </c>
      <c r="G10">
        <f>'weather indices calculation'!BJ10</f>
        <v>1267</v>
      </c>
      <c r="H10">
        <f>'weather indices calculation'!BK10</f>
        <v>220.85728232290947</v>
      </c>
      <c r="I10">
        <f>'weather indices calculation'!CD10</f>
        <v>818</v>
      </c>
      <c r="J10">
        <f>'weather indices calculation'!CE10</f>
        <v>-5.9087119032121223</v>
      </c>
      <c r="K10">
        <f>'weather indices calculation'!CX10</f>
        <v>340.60000000000008</v>
      </c>
      <c r="L10">
        <f>'weather indices calculation'!CY10</f>
        <v>-21.384428775651529</v>
      </c>
      <c r="M10">
        <f>'weather indices calculation'!DR10</f>
        <v>26.699999999999996</v>
      </c>
      <c r="N10">
        <f>'weather indices calculation'!DS10</f>
        <v>1.3209933591298004</v>
      </c>
      <c r="O10">
        <f>'weather indices calculation'!V33</f>
        <v>8794.57</v>
      </c>
      <c r="P10">
        <f>'weather indices calculation'!W33</f>
        <v>-306.19492810997622</v>
      </c>
      <c r="Q10">
        <f>'weather indices calculation'!AP33</f>
        <v>33796</v>
      </c>
      <c r="R10">
        <f>'weather indices calculation'!AQ33</f>
        <v>5340.8872505467234</v>
      </c>
      <c r="S10">
        <f>'weather indices calculation'!BJ33</f>
        <v>22484.77</v>
      </c>
      <c r="T10">
        <f>'weather indices calculation'!BK33</f>
        <v>-362.34912041684356</v>
      </c>
      <c r="U10">
        <f>'weather indices calculation'!CD33</f>
        <v>9188</v>
      </c>
      <c r="V10">
        <f>'weather indices calculation'!CE33</f>
        <v>-921.68179957972097</v>
      </c>
      <c r="W10">
        <f>'weather indices calculation'!CX33</f>
        <v>727.58999999999992</v>
      </c>
      <c r="X10">
        <f>'weather indices calculation'!CY33</f>
        <v>-8.6230602340325344</v>
      </c>
      <c r="Y10">
        <f>'weather indices calculation'!V56</f>
        <v>22912.500000000004</v>
      </c>
      <c r="Z10">
        <f>'weather indices calculation'!W56</f>
        <v>4244.2026919552336</v>
      </c>
      <c r="AA10">
        <f>'weather indices calculation'!AP56</f>
        <v>15984.16</v>
      </c>
      <c r="AB10">
        <f>'weather indices calculation'!AQ56</f>
        <v>-134.66583818397527</v>
      </c>
      <c r="AC10">
        <f>'weather indices calculation'!BJ56</f>
        <v>6039.05</v>
      </c>
      <c r="AD10">
        <f>'weather indices calculation'!BK56</f>
        <v>-200.32386191643135</v>
      </c>
      <c r="AE10">
        <f>'weather indices calculation'!CD56</f>
        <v>483.67000000000007</v>
      </c>
      <c r="AF10">
        <f>'weather indices calculation'!CE56</f>
        <v>38.299613082782201</v>
      </c>
      <c r="AG10">
        <f>'weather indices calculation'!V79</f>
        <v>62367.499999999993</v>
      </c>
      <c r="AH10">
        <f>'weather indices calculation'!W79</f>
        <v>656.04440888416184</v>
      </c>
      <c r="AI10">
        <f>'weather indices calculation'!AP79</f>
        <v>23536.899999999998</v>
      </c>
      <c r="AJ10">
        <f>'weather indices calculation'!AQ79</f>
        <v>983.57657406471731</v>
      </c>
      <c r="AK10">
        <f>'weather indices calculation'!BJ79</f>
        <v>1852.9</v>
      </c>
      <c r="AL10">
        <f>'weather indices calculation'!BK79</f>
        <v>335.69850883360169</v>
      </c>
      <c r="AM10">
        <f>'weather indices calculation'!V102</f>
        <v>14632.45</v>
      </c>
      <c r="AN10">
        <f>'weather indices calculation'!W102</f>
        <v>-147.19656726833577</v>
      </c>
      <c r="AO10">
        <f>'weather indices calculation'!AP102</f>
        <v>1221.2000000000003</v>
      </c>
      <c r="AP10">
        <f>'weather indices calculation'!AQ102</f>
        <v>13.599188638976369</v>
      </c>
      <c r="AQ10">
        <f>'weather indices calculation'!V125</f>
        <v>511.53000000000003</v>
      </c>
      <c r="AR10">
        <f>'weather indices calculation'!W125</f>
        <v>-12.609576240109664</v>
      </c>
    </row>
    <row r="11" spans="1:44">
      <c r="A11" s="2">
        <v>857.14285714285711</v>
      </c>
      <c r="B11">
        <v>10</v>
      </c>
      <c r="C11">
        <f>'weather indices calculation'!V11</f>
        <v>455.09999999999991</v>
      </c>
      <c r="D11">
        <f>'weather indices calculation'!W11</f>
        <v>-81.022008948234571</v>
      </c>
      <c r="E11">
        <f>'weather indices calculation'!AP11</f>
        <v>323.69999999999993</v>
      </c>
      <c r="F11">
        <f>'weather indices calculation'!AQ11</f>
        <v>15.874456722820915</v>
      </c>
      <c r="G11">
        <f>'weather indices calculation'!BJ11</f>
        <v>1454</v>
      </c>
      <c r="H11">
        <f>'weather indices calculation'!BK11</f>
        <v>255.86051696989443</v>
      </c>
      <c r="I11">
        <f>'weather indices calculation'!CD11</f>
        <v>1593.5000000000002</v>
      </c>
      <c r="J11">
        <f>'weather indices calculation'!CE11</f>
        <v>159.56375279711403</v>
      </c>
      <c r="K11">
        <f>'weather indices calculation'!CX11</f>
        <v>291.09999999999997</v>
      </c>
      <c r="L11">
        <f>'weather indices calculation'!CY11</f>
        <v>-13.06543738456279</v>
      </c>
      <c r="M11">
        <f>'weather indices calculation'!DR11</f>
        <v>26.799999999999997</v>
      </c>
      <c r="N11">
        <f>'weather indices calculation'!DS11</f>
        <v>1.5332181580729105</v>
      </c>
      <c r="O11">
        <f>'weather indices calculation'!V34</f>
        <v>8278.010000000002</v>
      </c>
      <c r="P11">
        <f>'weather indices calculation'!W34</f>
        <v>-216.01715219036817</v>
      </c>
      <c r="Q11">
        <f>'weather indices calculation'!AP34</f>
        <v>36569.199999999997</v>
      </c>
      <c r="R11">
        <f>'weather indices calculation'!AQ34</f>
        <v>5723.5240188279977</v>
      </c>
      <c r="S11">
        <f>'weather indices calculation'!BJ34</f>
        <v>40472.090000000011</v>
      </c>
      <c r="T11">
        <f>'weather indices calculation'!BK34</f>
        <v>3833.1783938843973</v>
      </c>
      <c r="U11">
        <f>'weather indices calculation'!CD34</f>
        <v>7391.13</v>
      </c>
      <c r="V11">
        <f>'weather indices calculation'!CE34</f>
        <v>-669.15090845178963</v>
      </c>
      <c r="W11">
        <f>'weather indices calculation'!CX34</f>
        <v>684.94</v>
      </c>
      <c r="X11">
        <f>'weather indices calculation'!CY34</f>
        <v>-4.3645851212999389</v>
      </c>
      <c r="Y11">
        <f>'weather indices calculation'!V57</f>
        <v>26364.5</v>
      </c>
      <c r="Z11">
        <f>'weather indices calculation'!W57</f>
        <v>5063.8181874923666</v>
      </c>
      <c r="AA11">
        <f>'weather indices calculation'!AP57</f>
        <v>30699.950000000004</v>
      </c>
      <c r="AB11">
        <f>'weather indices calculation'!AQ57</f>
        <v>3320.5618843706397</v>
      </c>
      <c r="AC11">
        <f>'weather indices calculation'!BJ57</f>
        <v>5160.17</v>
      </c>
      <c r="AD11">
        <f>'weather indices calculation'!BK57</f>
        <v>-155.56393207635153</v>
      </c>
      <c r="AE11">
        <f>'weather indices calculation'!CD57</f>
        <v>488.29</v>
      </c>
      <c r="AF11">
        <f>'weather indices calculation'!CE57</f>
        <v>38.661764824781969</v>
      </c>
      <c r="AG11">
        <f>'weather indices calculation'!V80</f>
        <v>137611.40000000002</v>
      </c>
      <c r="AH11">
        <f>'weather indices calculation'!W80</f>
        <v>16084.428867293551</v>
      </c>
      <c r="AI11">
        <f>'weather indices calculation'!AP80</f>
        <v>23017.5</v>
      </c>
      <c r="AJ11">
        <f>'weather indices calculation'!AQ80</f>
        <v>1112.1271963166735</v>
      </c>
      <c r="AK11">
        <f>'weather indices calculation'!BJ80</f>
        <v>2156.5</v>
      </c>
      <c r="AL11">
        <f>'weather indices calculation'!BK80</f>
        <v>381.79450769290264</v>
      </c>
      <c r="AM11">
        <f>'weather indices calculation'!V103</f>
        <v>22339.749999999996</v>
      </c>
      <c r="AN11">
        <f>'weather indices calculation'!W103</f>
        <v>1808.6087353196865</v>
      </c>
      <c r="AO11">
        <f>'weather indices calculation'!AP103</f>
        <v>2433.29</v>
      </c>
      <c r="AP11">
        <f>'weather indices calculation'!AQ103</f>
        <v>263.87433482480873</v>
      </c>
      <c r="AQ11">
        <f>'weather indices calculation'!V126</f>
        <v>434.09999999999997</v>
      </c>
      <c r="AR11">
        <f>'weather indices calculation'!W126</f>
        <v>2.316381096326996</v>
      </c>
    </row>
    <row r="12" spans="1:44">
      <c r="A12" s="2">
        <v>846.15384615384619</v>
      </c>
      <c r="B12">
        <v>11</v>
      </c>
      <c r="C12">
        <f>'weather indices calculation'!V12</f>
        <v>444.29999999999995</v>
      </c>
      <c r="D12">
        <f>'weather indices calculation'!W12</f>
        <v>-81.798001879449785</v>
      </c>
      <c r="E12">
        <f>'weather indices calculation'!AP12</f>
        <v>318</v>
      </c>
      <c r="F12">
        <f>'weather indices calculation'!AQ12</f>
        <v>15.836402737614353</v>
      </c>
      <c r="G12">
        <f>'weather indices calculation'!BJ12</f>
        <v>1481</v>
      </c>
      <c r="H12">
        <f>'weather indices calculation'!BK12</f>
        <v>240.10443120734701</v>
      </c>
      <c r="I12">
        <f>'weather indices calculation'!CD12</f>
        <v>1243.4000000000001</v>
      </c>
      <c r="J12">
        <f>'weather indices calculation'!CE12</f>
        <v>99.619888868452946</v>
      </c>
      <c r="K12">
        <f>'weather indices calculation'!CX12</f>
        <v>303.90000000000003</v>
      </c>
      <c r="L12">
        <f>'weather indices calculation'!CY12</f>
        <v>-19.992022486198834</v>
      </c>
      <c r="M12">
        <f>'weather indices calculation'!DR12</f>
        <v>25.599999999999998</v>
      </c>
      <c r="N12">
        <f>'weather indices calculation'!DS12</f>
        <v>1.0550085116605856</v>
      </c>
      <c r="O12">
        <f>'weather indices calculation'!V35</f>
        <v>7907.3799999999992</v>
      </c>
      <c r="P12">
        <f>'weather indices calculation'!W35</f>
        <v>-167.60564702857465</v>
      </c>
      <c r="Q12">
        <f>'weather indices calculation'!AP35</f>
        <v>36721.9</v>
      </c>
      <c r="R12">
        <f>'weather indices calculation'!AQ35</f>
        <v>5430.9172067452528</v>
      </c>
      <c r="S12">
        <f>'weather indices calculation'!BJ35</f>
        <v>31221.859999999993</v>
      </c>
      <c r="T12">
        <f>'weather indices calculation'!BK35</f>
        <v>2437.3495553842017</v>
      </c>
      <c r="U12">
        <f>'weather indices calculation'!CD35</f>
        <v>7480.670000000001</v>
      </c>
      <c r="V12">
        <f>'weather indices calculation'!CE35</f>
        <v>-873.16410392384728</v>
      </c>
      <c r="W12">
        <f>'weather indices calculation'!CX35</f>
        <v>633.11</v>
      </c>
      <c r="X12">
        <f>'weather indices calculation'!CY35</f>
        <v>-15.46451969566178</v>
      </c>
      <c r="Y12">
        <f>'weather indices calculation'!V58</f>
        <v>26622.699999999997</v>
      </c>
      <c r="Z12">
        <f>'weather indices calculation'!W58</f>
        <v>4624.200747939939</v>
      </c>
      <c r="AA12">
        <f>'weather indices calculation'!AP58</f>
        <v>24036.480000000003</v>
      </c>
      <c r="AB12">
        <f>'weather indices calculation'!AQ58</f>
        <v>2117.9714755222085</v>
      </c>
      <c r="AC12">
        <f>'weather indices calculation'!BJ58</f>
        <v>5271.56</v>
      </c>
      <c r="AD12">
        <f>'weather indices calculation'!BK58</f>
        <v>-213.65529427027644</v>
      </c>
      <c r="AE12">
        <f>'weather indices calculation'!CD58</f>
        <v>455.51</v>
      </c>
      <c r="AF12">
        <f>'weather indices calculation'!CE58</f>
        <v>36.916603311781827</v>
      </c>
      <c r="AG12">
        <f>'weather indices calculation'!V81</f>
        <v>109636.70000000001</v>
      </c>
      <c r="AH12">
        <f>'weather indices calculation'!W81</f>
        <v>9696.0150319382155</v>
      </c>
      <c r="AI12">
        <f>'weather indices calculation'!AP81</f>
        <v>24679.399999999998</v>
      </c>
      <c r="AJ12">
        <f>'weather indices calculation'!AQ81</f>
        <v>1107.8916494562357</v>
      </c>
      <c r="AK12">
        <f>'weather indices calculation'!BJ81</f>
        <v>2115.7000000000003</v>
      </c>
      <c r="AL12">
        <f>'weather indices calculation'!BK81</f>
        <v>357.19999202192503</v>
      </c>
      <c r="AM12">
        <f>'weather indices calculation'!V104</f>
        <v>17987.28</v>
      </c>
      <c r="AN12">
        <f>'weather indices calculation'!W104</f>
        <v>1408.2961105815921</v>
      </c>
      <c r="AO12">
        <f>'weather indices calculation'!AP104</f>
        <v>1871.6299999999997</v>
      </c>
      <c r="AP12">
        <f>'weather indices calculation'!AQ104</f>
        <v>204.99920034188466</v>
      </c>
      <c r="AQ12">
        <f>'weather indices calculation'!V127</f>
        <v>427.66999999999996</v>
      </c>
      <c r="AR12">
        <f>'weather indices calculation'!W127</f>
        <v>-15.779984873123832</v>
      </c>
    </row>
    <row r="13" spans="1:44">
      <c r="A13" s="2">
        <v>1416.6666666666667</v>
      </c>
      <c r="B13">
        <v>12</v>
      </c>
      <c r="C13">
        <f>'weather indices calculation'!V13</f>
        <v>461.59999999999997</v>
      </c>
      <c r="D13">
        <f>'weather indices calculation'!W13</f>
        <v>-80.137012773155789</v>
      </c>
      <c r="E13">
        <f>'weather indices calculation'!AP13</f>
        <v>329.6</v>
      </c>
      <c r="F13">
        <f>'weather indices calculation'!AQ13</f>
        <v>16.631440846823399</v>
      </c>
      <c r="G13">
        <f>'weather indices calculation'!BJ13</f>
        <v>1387</v>
      </c>
      <c r="H13">
        <f>'weather indices calculation'!BK13</f>
        <v>256.87546089635589</v>
      </c>
      <c r="I13">
        <f>'weather indices calculation'!CD13</f>
        <v>1143.9999999999998</v>
      </c>
      <c r="J13">
        <f>'weather indices calculation'!CE13</f>
        <v>155.59973218208233</v>
      </c>
      <c r="K13">
        <f>'weather indices calculation'!CX13</f>
        <v>312</v>
      </c>
      <c r="L13">
        <f>'weather indices calculation'!CY13</f>
        <v>-2.4121433567454291</v>
      </c>
      <c r="M13">
        <f>'weather indices calculation'!DR13</f>
        <v>28.399999999999995</v>
      </c>
      <c r="N13">
        <f>'weather indices calculation'!DS13</f>
        <v>1.9069610386749067</v>
      </c>
      <c r="O13">
        <f>'weather indices calculation'!V36</f>
        <v>8585.07</v>
      </c>
      <c r="P13">
        <f>'weather indices calculation'!W36</f>
        <v>-200.99672313326118</v>
      </c>
      <c r="Q13">
        <f>'weather indices calculation'!AP36</f>
        <v>35338.300000000003</v>
      </c>
      <c r="R13">
        <f>'weather indices calculation'!AQ36</f>
        <v>5936.4955270163955</v>
      </c>
      <c r="S13">
        <f>'weather indices calculation'!BJ36</f>
        <v>29981.77</v>
      </c>
      <c r="T13">
        <f>'weather indices calculation'!BK36</f>
        <v>3895.406481262261</v>
      </c>
      <c r="U13">
        <f>'weather indices calculation'!CD36</f>
        <v>8048.1399999999985</v>
      </c>
      <c r="V13">
        <f>'weather indices calculation'!CE36</f>
        <v>-344.6242725856323</v>
      </c>
      <c r="W13">
        <f>'weather indices calculation'!CX36</f>
        <v>738.86</v>
      </c>
      <c r="X13">
        <f>'weather indices calculation'!CY36</f>
        <v>8.143256209987296</v>
      </c>
      <c r="Y13">
        <f>'weather indices calculation'!V59</f>
        <v>25735.800000000003</v>
      </c>
      <c r="Z13">
        <f>'weather indices calculation'!W59</f>
        <v>5265.8023520659472</v>
      </c>
      <c r="AA13">
        <f>'weather indices calculation'!AP59</f>
        <v>22926.949999999993</v>
      </c>
      <c r="AB13">
        <f>'weather indices calculation'!AQ59</f>
        <v>3287.7893388923349</v>
      </c>
      <c r="AC13">
        <f>'weather indices calculation'!BJ59</f>
        <v>5651.1399999999994</v>
      </c>
      <c r="AD13">
        <f>'weather indices calculation'!BK59</f>
        <v>76.907390621916164</v>
      </c>
      <c r="AE13">
        <f>'weather indices calculation'!CD59</f>
        <v>526.91</v>
      </c>
      <c r="AF13">
        <f>'weather indices calculation'!CE59</f>
        <v>50.652764030601993</v>
      </c>
      <c r="AG13">
        <f>'weather indices calculation'!V82</f>
        <v>96144.9</v>
      </c>
      <c r="AH13">
        <f>'weather indices calculation'!W82</f>
        <v>15073.638295486524</v>
      </c>
      <c r="AI13">
        <f>'weather indices calculation'!AP82</f>
        <v>23420.800000000007</v>
      </c>
      <c r="AJ13">
        <f>'weather indices calculation'!AQ82</f>
        <v>1758.5073391270878</v>
      </c>
      <c r="AK13">
        <f>'weather indices calculation'!BJ82</f>
        <v>2171.2999999999997</v>
      </c>
      <c r="AL13">
        <f>'weather indices calculation'!BK82</f>
        <v>416.232478557837</v>
      </c>
      <c r="AM13">
        <f>'weather indices calculation'!V105</f>
        <v>17660.809999999998</v>
      </c>
      <c r="AN13">
        <f>'weather indices calculation'!W105</f>
        <v>2461.144658740609</v>
      </c>
      <c r="AO13">
        <f>'weather indices calculation'!AP105</f>
        <v>1851.1700000000003</v>
      </c>
      <c r="AP13">
        <f>'weather indices calculation'!AQ105</f>
        <v>282.11504320656326</v>
      </c>
      <c r="AQ13">
        <f>'weather indices calculation'!V128</f>
        <v>494.81999999999994</v>
      </c>
      <c r="AR13">
        <f>'weather indices calculation'!W128</f>
        <v>23.859325945972564</v>
      </c>
    </row>
    <row r="14" spans="1:44">
      <c r="A14" s="2">
        <v>857.14285714285711</v>
      </c>
      <c r="B14">
        <v>13</v>
      </c>
      <c r="C14">
        <f>'weather indices calculation'!V14</f>
        <v>442.69999999999993</v>
      </c>
      <c r="D14">
        <f>'weather indices calculation'!W14</f>
        <v>-81.4347225852203</v>
      </c>
      <c r="E14">
        <f>'weather indices calculation'!AP14</f>
        <v>328.80000000000007</v>
      </c>
      <c r="F14">
        <f>'weather indices calculation'!AQ14</f>
        <v>13.034214873800984</v>
      </c>
      <c r="G14">
        <f>'weather indices calculation'!BJ14</f>
        <v>1531</v>
      </c>
      <c r="H14">
        <f>'weather indices calculation'!BK14</f>
        <v>247.56101376735421</v>
      </c>
      <c r="I14">
        <f>'weather indices calculation'!CD14</f>
        <v>1099.0999999999999</v>
      </c>
      <c r="J14">
        <f>'weather indices calculation'!CE14</f>
        <v>31.164586099836338</v>
      </c>
      <c r="K14">
        <f>'weather indices calculation'!CX14</f>
        <v>307.70000000000005</v>
      </c>
      <c r="L14">
        <f>'weather indices calculation'!CY14</f>
        <v>-18.405608894724715</v>
      </c>
      <c r="M14">
        <f>'weather indices calculation'!DR14</f>
        <v>27.999999999999996</v>
      </c>
      <c r="N14">
        <f>'weather indices calculation'!DS14</f>
        <v>1.3998787700122999</v>
      </c>
      <c r="O14">
        <f>'weather indices calculation'!V37</f>
        <v>8135.31</v>
      </c>
      <c r="P14">
        <f>'weather indices calculation'!W37</f>
        <v>-266.65909780063544</v>
      </c>
      <c r="Q14">
        <f>'weather indices calculation'!AP37</f>
        <v>37734</v>
      </c>
      <c r="R14">
        <f>'weather indices calculation'!AQ37</f>
        <v>5397.3370647049769</v>
      </c>
      <c r="S14">
        <f>'weather indices calculation'!BJ37</f>
        <v>27607.35999999999</v>
      </c>
      <c r="T14">
        <f>'weather indices calculation'!BK37</f>
        <v>754.69713660988805</v>
      </c>
      <c r="U14">
        <f>'weather indices calculation'!CD37</f>
        <v>7573.6</v>
      </c>
      <c r="V14">
        <f>'weather indices calculation'!CE37</f>
        <v>-825.38654821165187</v>
      </c>
      <c r="W14">
        <f>'weather indices calculation'!CX37</f>
        <v>692.6099999999999</v>
      </c>
      <c r="X14">
        <f>'weather indices calculation'!CY37</f>
        <v>-10.707383066939492</v>
      </c>
      <c r="Y14">
        <f>'weather indices calculation'!V60</f>
        <v>28206.699999999997</v>
      </c>
      <c r="Z14">
        <f>'weather indices calculation'!W60</f>
        <v>4606.3172211386591</v>
      </c>
      <c r="AA14">
        <f>'weather indices calculation'!AP60</f>
        <v>21666.41</v>
      </c>
      <c r="AB14">
        <f>'weather indices calculation'!AQ60</f>
        <v>664.33908998726611</v>
      </c>
      <c r="AC14">
        <f>'weather indices calculation'!BJ60</f>
        <v>5601.5700000000006</v>
      </c>
      <c r="AD14">
        <f>'weather indices calculation'!BK60</f>
        <v>-217.47595440775316</v>
      </c>
      <c r="AE14">
        <f>'weather indices calculation'!CD60</f>
        <v>518.03000000000009</v>
      </c>
      <c r="AF14">
        <f>'weather indices calculation'!CE60</f>
        <v>38.646556669884987</v>
      </c>
      <c r="AG14">
        <f>'weather indices calculation'!V83</f>
        <v>97512.700000000012</v>
      </c>
      <c r="AH14">
        <f>'weather indices calculation'!W83</f>
        <v>3357.2578406032376</v>
      </c>
      <c r="AI14">
        <f>'weather indices calculation'!AP83</f>
        <v>26076.999999999996</v>
      </c>
      <c r="AJ14">
        <f>'weather indices calculation'!AQ83</f>
        <v>1166.3032821330485</v>
      </c>
      <c r="AK14">
        <f>'weather indices calculation'!BJ83</f>
        <v>2391.7999999999997</v>
      </c>
      <c r="AL14">
        <f>'weather indices calculation'!BK83</f>
        <v>397.76714665161626</v>
      </c>
      <c r="AM14">
        <f>'weather indices calculation'!V106</f>
        <v>17905.86</v>
      </c>
      <c r="AN14">
        <f>'weather indices calculation'!W106</f>
        <v>502.77132064880055</v>
      </c>
      <c r="AO14">
        <f>'weather indices calculation'!AP106</f>
        <v>1843.9700000000003</v>
      </c>
      <c r="AP14">
        <f>'weather indices calculation'!AQ106</f>
        <v>73.812594010683313</v>
      </c>
      <c r="AQ14">
        <f>'weather indices calculation'!V129</f>
        <v>478.70999999999992</v>
      </c>
      <c r="AR14">
        <f>'weather indices calculation'!W129</f>
        <v>-7.0905541007859094</v>
      </c>
    </row>
    <row r="15" spans="1:44">
      <c r="A15" s="2">
        <v>944.44444444444446</v>
      </c>
      <c r="B15">
        <v>14</v>
      </c>
      <c r="C15">
        <f>'weather indices calculation'!V15</f>
        <v>469.59999999999997</v>
      </c>
      <c r="D15">
        <f>'weather indices calculation'!W15</f>
        <v>-83.407220113364673</v>
      </c>
      <c r="E15">
        <f>'weather indices calculation'!AP15</f>
        <v>330.29999999999995</v>
      </c>
      <c r="F15">
        <f>'weather indices calculation'!AQ15</f>
        <v>12.729527736257213</v>
      </c>
      <c r="G15">
        <f>'weather indices calculation'!BJ15</f>
        <v>1339</v>
      </c>
      <c r="H15">
        <f>'weather indices calculation'!BK15</f>
        <v>232.74959293984568</v>
      </c>
      <c r="I15">
        <f>'weather indices calculation'!CD15</f>
        <v>801.39999999999986</v>
      </c>
      <c r="J15">
        <f>'weather indices calculation'!CE15</f>
        <v>60.652535071945962</v>
      </c>
      <c r="K15">
        <f>'weather indices calculation'!CX15</f>
        <v>327.39999999999998</v>
      </c>
      <c r="L15">
        <f>'weather indices calculation'!CY15</f>
        <v>-20.770135680543543</v>
      </c>
      <c r="M15">
        <f>'weather indices calculation'!DR15</f>
        <v>27.599999999999998</v>
      </c>
      <c r="N15">
        <f>'weather indices calculation'!DS15</f>
        <v>1.3721007810033301</v>
      </c>
      <c r="O15">
        <f>'weather indices calculation'!V38</f>
        <v>8764.85</v>
      </c>
      <c r="P15">
        <f>'weather indices calculation'!W38</f>
        <v>-284.9727901403561</v>
      </c>
      <c r="Q15">
        <f>'weather indices calculation'!AP38</f>
        <v>34678.799999999996</v>
      </c>
      <c r="R15">
        <f>'weather indices calculation'!AQ38</f>
        <v>5441.577218618937</v>
      </c>
      <c r="S15">
        <f>'weather indices calculation'!BJ38</f>
        <v>21557.830000000009</v>
      </c>
      <c r="T15">
        <f>'weather indices calculation'!BK38</f>
        <v>1604.4070839142403</v>
      </c>
      <c r="U15">
        <f>'weather indices calculation'!CD38</f>
        <v>8585.43</v>
      </c>
      <c r="V15">
        <f>'weather indices calculation'!CE38</f>
        <v>-910.27660828552939</v>
      </c>
      <c r="W15">
        <f>'weather indices calculation'!CX38</f>
        <v>730.1</v>
      </c>
      <c r="X15">
        <f>'weather indices calculation'!CY38</f>
        <v>-8.9065305227613578</v>
      </c>
      <c r="Y15">
        <f>'weather indices calculation'!V61</f>
        <v>24547.399999999998</v>
      </c>
      <c r="Z15">
        <f>'weather indices calculation'!W61</f>
        <v>4452.5192183560121</v>
      </c>
      <c r="AA15">
        <f>'weather indices calculation'!AP61</f>
        <v>15894.88</v>
      </c>
      <c r="AB15">
        <f>'weather indices calculation'!AQ61</f>
        <v>1217.5864359076061</v>
      </c>
      <c r="AC15">
        <f>'weather indices calculation'!BJ61</f>
        <v>6014.1100000000006</v>
      </c>
      <c r="AD15">
        <f>'weather indices calculation'!BK61</f>
        <v>-264.09801707919036</v>
      </c>
      <c r="AE15">
        <f>'weather indices calculation'!CD61</f>
        <v>514.52</v>
      </c>
      <c r="AF15">
        <f>'weather indices calculation'!CE61</f>
        <v>40.698927477314406</v>
      </c>
      <c r="AG15">
        <f>'weather indices calculation'!V84</f>
        <v>62633.1</v>
      </c>
      <c r="AH15">
        <f>'weather indices calculation'!W84</f>
        <v>5158.7693849979896</v>
      </c>
      <c r="AI15">
        <f>'weather indices calculation'!AP84</f>
        <v>24124.399999999998</v>
      </c>
      <c r="AJ15">
        <f>'weather indices calculation'!AQ84</f>
        <v>874.32151002853197</v>
      </c>
      <c r="AK15">
        <f>'weather indices calculation'!BJ84</f>
        <v>2035.8</v>
      </c>
      <c r="AL15">
        <f>'weather indices calculation'!BK84</f>
        <v>365.91841145391618</v>
      </c>
      <c r="AM15">
        <f>'weather indices calculation'!V107</f>
        <v>13944.359999999999</v>
      </c>
      <c r="AN15">
        <f>'weather indices calculation'!W107</f>
        <v>1603.0966723778913</v>
      </c>
      <c r="AO15">
        <f>'weather indices calculation'!AP107</f>
        <v>1283.6500000000001</v>
      </c>
      <c r="AP15">
        <f>'weather indices calculation'!AQ107</f>
        <v>126.78586612614258</v>
      </c>
      <c r="AQ15">
        <f>'weather indices calculation'!V130</f>
        <v>507.96</v>
      </c>
      <c r="AR15">
        <f>'weather indices calculation'!W130</f>
        <v>-11.871554549309488</v>
      </c>
    </row>
    <row r="16" spans="1:44">
      <c r="A16" s="2">
        <v>875</v>
      </c>
      <c r="B16">
        <v>15</v>
      </c>
      <c r="C16">
        <f>'weather indices calculation'!V16</f>
        <v>461.8</v>
      </c>
      <c r="D16">
        <f>'weather indices calculation'!W16</f>
        <v>-82.898883113137373</v>
      </c>
      <c r="E16">
        <f>'weather indices calculation'!AP16</f>
        <v>320.99999999999994</v>
      </c>
      <c r="F16">
        <f>'weather indices calculation'!AQ16</f>
        <v>14.448745342199507</v>
      </c>
      <c r="G16">
        <f>'weather indices calculation'!BJ16</f>
        <v>1380</v>
      </c>
      <c r="H16">
        <f>'weather indices calculation'!BK16</f>
        <v>237.21284770466744</v>
      </c>
      <c r="I16">
        <f>'weather indices calculation'!CD16</f>
        <v>934</v>
      </c>
      <c r="J16">
        <f>'weather indices calculation'!CE16</f>
        <v>95.332231392247564</v>
      </c>
      <c r="K16">
        <f>'weather indices calculation'!CX16</f>
        <v>339.29999999999995</v>
      </c>
      <c r="L16">
        <f>'weather indices calculation'!CY16</f>
        <v>-19.287912624909595</v>
      </c>
      <c r="M16">
        <f>'weather indices calculation'!DR16</f>
        <v>28.899999999999995</v>
      </c>
      <c r="N16">
        <f>'weather indices calculation'!DS16</f>
        <v>1.4862182525680474</v>
      </c>
      <c r="O16">
        <f>'weather indices calculation'!V39</f>
        <v>8300.4700000000012</v>
      </c>
      <c r="P16">
        <f>'weather indices calculation'!W39</f>
        <v>-200.68861047476602</v>
      </c>
      <c r="Q16">
        <f>'weather indices calculation'!AP39</f>
        <v>35422.400000000001</v>
      </c>
      <c r="R16">
        <f>'weather indices calculation'!AQ39</f>
        <v>5476.3126486058873</v>
      </c>
      <c r="S16">
        <f>'weather indices calculation'!BJ39</f>
        <v>24696.249999999996</v>
      </c>
      <c r="T16">
        <f>'weather indices calculation'!BK39</f>
        <v>2520.3581135269264</v>
      </c>
      <c r="U16">
        <f>'weather indices calculation'!CD39</f>
        <v>8712.9</v>
      </c>
      <c r="V16">
        <f>'weather indices calculation'!CE39</f>
        <v>-867.07634462582962</v>
      </c>
      <c r="W16">
        <f>'weather indices calculation'!CX39</f>
        <v>746.39</v>
      </c>
      <c r="X16">
        <f>'weather indices calculation'!CY39</f>
        <v>-6.0306571045874637</v>
      </c>
      <c r="Y16">
        <f>'weather indices calculation'!V62</f>
        <v>24952.999999999996</v>
      </c>
      <c r="Z16">
        <f>'weather indices calculation'!W62</f>
        <v>4532.5686955890369</v>
      </c>
      <c r="AA16">
        <f>'weather indices calculation'!AP62</f>
        <v>18307.21</v>
      </c>
      <c r="AB16">
        <f>'weather indices calculation'!AQ62</f>
        <v>1835.1702544413322</v>
      </c>
      <c r="AC16">
        <f>'weather indices calculation'!BJ62</f>
        <v>6016.9</v>
      </c>
      <c r="AD16">
        <f>'weather indices calculation'!BK62</f>
        <v>-212.76001775771414</v>
      </c>
      <c r="AE16">
        <f>'weather indices calculation'!CD62</f>
        <v>523.58000000000004</v>
      </c>
      <c r="AF16">
        <f>'weather indices calculation'!CE62</f>
        <v>41.284923207625354</v>
      </c>
      <c r="AG16">
        <f>'weather indices calculation'!V85</f>
        <v>77315.299999999974</v>
      </c>
      <c r="AH16">
        <f>'weather indices calculation'!W85</f>
        <v>8362.7581041544436</v>
      </c>
      <c r="AI16">
        <f>'weather indices calculation'!AP85</f>
        <v>25812.900000000009</v>
      </c>
      <c r="AJ16">
        <f>'weather indices calculation'!AQ85</f>
        <v>1022.5104503284147</v>
      </c>
      <c r="AK16">
        <f>'weather indices calculation'!BJ85</f>
        <v>2234.6000000000004</v>
      </c>
      <c r="AL16">
        <f>'weather indices calculation'!BK85</f>
        <v>379.83072275183355</v>
      </c>
      <c r="AM16">
        <f>'weather indices calculation'!V108</f>
        <v>16247.19</v>
      </c>
      <c r="AN16">
        <f>'weather indices calculation'!W108</f>
        <v>1804.088102089212</v>
      </c>
      <c r="AO16">
        <f>'weather indices calculation'!AP108</f>
        <v>1614</v>
      </c>
      <c r="AP16">
        <f>'weather indices calculation'!AQ108</f>
        <v>170.54147623277126</v>
      </c>
      <c r="AQ16">
        <f>'weather indices calculation'!V131</f>
        <v>543.21999999999991</v>
      </c>
      <c r="AR16">
        <f>'weather indices calculation'!W131</f>
        <v>-5.7053275142380091</v>
      </c>
    </row>
    <row r="17" spans="1:44">
      <c r="A17" s="2">
        <v>562.5</v>
      </c>
      <c r="B17">
        <v>16</v>
      </c>
      <c r="C17">
        <f>'weather indices calculation'!V17</f>
        <v>466.2999999999999</v>
      </c>
      <c r="D17">
        <f>'weather indices calculation'!W17</f>
        <v>-84.658151758667799</v>
      </c>
      <c r="E17">
        <f>'weather indices calculation'!AP17</f>
        <v>330.29999999999995</v>
      </c>
      <c r="F17">
        <f>'weather indices calculation'!AQ17</f>
        <v>14.333300183929243</v>
      </c>
      <c r="G17">
        <f>'weather indices calculation'!BJ17</f>
        <v>1381</v>
      </c>
      <c r="H17">
        <f>'weather indices calculation'!BK17</f>
        <v>230.35968578541181</v>
      </c>
      <c r="I17">
        <f>'weather indices calculation'!CD17</f>
        <v>774.1</v>
      </c>
      <c r="J17">
        <f>'weather indices calculation'!CE17</f>
        <v>-0.78688273280084875</v>
      </c>
      <c r="K17">
        <f>'weather indices calculation'!CX17</f>
        <v>319.7</v>
      </c>
      <c r="L17">
        <f>'weather indices calculation'!CY17</f>
        <v>-19.652622690107755</v>
      </c>
      <c r="M17">
        <f>'weather indices calculation'!DR17</f>
        <v>26.9</v>
      </c>
      <c r="N17">
        <f>'weather indices calculation'!DS17</f>
        <v>0.82651962526554779</v>
      </c>
      <c r="O17">
        <f>'weather indices calculation'!V40</f>
        <v>8634.11</v>
      </c>
      <c r="P17">
        <f>'weather indices calculation'!W40</f>
        <v>-225.88995993773324</v>
      </c>
      <c r="Q17">
        <f>'weather indices calculation'!AP40</f>
        <v>35838.1</v>
      </c>
      <c r="R17">
        <f>'weather indices calculation'!AQ40</f>
        <v>5373.7583765922755</v>
      </c>
      <c r="S17">
        <f>'weather indices calculation'!BJ40</f>
        <v>20470.520000000004</v>
      </c>
      <c r="T17">
        <f>'weather indices calculation'!BK40</f>
        <v>-148.01586410312368</v>
      </c>
      <c r="U17">
        <f>'weather indices calculation'!CD40</f>
        <v>8266.65</v>
      </c>
      <c r="V17">
        <f>'weather indices calculation'!CE40</f>
        <v>-876.1376062885281</v>
      </c>
      <c r="W17">
        <f>'weather indices calculation'!CX40</f>
        <v>701.78</v>
      </c>
      <c r="X17">
        <f>'weather indices calculation'!CY40</f>
        <v>-23.377010670393577</v>
      </c>
      <c r="Y17">
        <f>'weather indices calculation'!V63</f>
        <v>25788.799999999999</v>
      </c>
      <c r="Z17">
        <f>'weather indices calculation'!W63</f>
        <v>4512.0572126107891</v>
      </c>
      <c r="AA17">
        <f>'weather indices calculation'!AP63</f>
        <v>15507.76</v>
      </c>
      <c r="AB17">
        <f>'weather indices calculation'!AQ63</f>
        <v>-30.605140814875419</v>
      </c>
      <c r="AC17">
        <f>'weather indices calculation'!BJ63</f>
        <v>5794.4</v>
      </c>
      <c r="AD17">
        <f>'weather indices calculation'!BK63</f>
        <v>-203.39433889735727</v>
      </c>
      <c r="AE17">
        <f>'weather indices calculation'!CD63</f>
        <v>497.5</v>
      </c>
      <c r="AF17">
        <f>'weather indices calculation'!CE63</f>
        <v>30.352956311516863</v>
      </c>
      <c r="AG17">
        <f>'weather indices calculation'!V86</f>
        <v>64291.799999999996</v>
      </c>
      <c r="AH17">
        <f>'weather indices calculation'!W86</f>
        <v>583.6063302099094</v>
      </c>
      <c r="AI17">
        <f>'weather indices calculation'!AP86</f>
        <v>24228.7</v>
      </c>
      <c r="AJ17">
        <f>'weather indices calculation'!AQ86</f>
        <v>803.48222322956417</v>
      </c>
      <c r="AK17">
        <f>'weather indices calculation'!BJ86</f>
        <v>2058.4</v>
      </c>
      <c r="AL17">
        <f>'weather indices calculation'!BK86</f>
        <v>343.3026474394544</v>
      </c>
      <c r="AM17">
        <f>'weather indices calculation'!V109</f>
        <v>12180.240000000002</v>
      </c>
      <c r="AN17">
        <f>'weather indices calculation'!W109</f>
        <v>144.02092147960252</v>
      </c>
      <c r="AO17">
        <f>'weather indices calculation'!AP109</f>
        <v>1243.5099999999998</v>
      </c>
      <c r="AP17">
        <f>'weather indices calculation'!AQ109</f>
        <v>11.803967605289722</v>
      </c>
      <c r="AQ17">
        <f>'weather indices calculation'!V132</f>
        <v>474.66</v>
      </c>
      <c r="AR17">
        <f>'weather indices calculation'!W132</f>
        <v>-13.701959317742944</v>
      </c>
    </row>
    <row r="18" spans="1:44">
      <c r="A18" s="2">
        <v>500</v>
      </c>
      <c r="B18">
        <v>17</v>
      </c>
      <c r="C18">
        <f>'weather indices calculation'!V18</f>
        <v>463.00000000000006</v>
      </c>
      <c r="D18">
        <f>'weather indices calculation'!W18</f>
        <v>-85.615705401875914</v>
      </c>
      <c r="E18">
        <f>'weather indices calculation'!AP18</f>
        <v>324.5</v>
      </c>
      <c r="F18">
        <f>'weather indices calculation'!AQ18</f>
        <v>15.079259122794106</v>
      </c>
      <c r="G18">
        <f>'weather indices calculation'!BJ18</f>
        <v>1413</v>
      </c>
      <c r="H18">
        <f>'weather indices calculation'!BK18</f>
        <v>230.10683454733348</v>
      </c>
      <c r="I18">
        <f>'weather indices calculation'!CD18</f>
        <v>995.69999999999993</v>
      </c>
      <c r="J18">
        <f>'weather indices calculation'!CE18</f>
        <v>58.858931194198632</v>
      </c>
      <c r="K18">
        <f>'weather indices calculation'!CX18</f>
        <v>311.3</v>
      </c>
      <c r="L18">
        <f>'weather indices calculation'!CY18</f>
        <v>-14.603145817048153</v>
      </c>
      <c r="M18">
        <f>'weather indices calculation'!DR18</f>
        <v>25.999999999999996</v>
      </c>
      <c r="N18">
        <f>'weather indices calculation'!DS18</f>
        <v>0.92283826014667114</v>
      </c>
      <c r="O18">
        <f>'weather indices calculation'!V41</f>
        <v>8400.33</v>
      </c>
      <c r="P18">
        <f>'weather indices calculation'!W41</f>
        <v>-210.22646831412274</v>
      </c>
      <c r="Q18">
        <f>'weather indices calculation'!AP41</f>
        <v>36490.199999999997</v>
      </c>
      <c r="R18">
        <f>'weather indices calculation'!AQ41</f>
        <v>5435.39259433189</v>
      </c>
      <c r="S18">
        <f>'weather indices calculation'!BJ41</f>
        <v>26025.119999999995</v>
      </c>
      <c r="T18">
        <f>'weather indices calculation'!BK41</f>
        <v>1539.2407348004085</v>
      </c>
      <c r="U18">
        <f>'weather indices calculation'!CD41</f>
        <v>7986.0499999999984</v>
      </c>
      <c r="V18">
        <f>'weather indices calculation'!CE41</f>
        <v>-777.75916300852828</v>
      </c>
      <c r="W18">
        <f>'weather indices calculation'!CX41</f>
        <v>670.32</v>
      </c>
      <c r="X18">
        <f>'weather indices calculation'!CY41</f>
        <v>-21.941763109652381</v>
      </c>
      <c r="Y18">
        <f>'weather indices calculation'!V64</f>
        <v>25948.600000000002</v>
      </c>
      <c r="Z18">
        <f>'weather indices calculation'!W64</f>
        <v>4459.3927364553001</v>
      </c>
      <c r="AA18">
        <f>'weather indices calculation'!AP64</f>
        <v>19568.670000000002</v>
      </c>
      <c r="AB18">
        <f>'weather indices calculation'!AQ64</f>
        <v>1172.8658527994742</v>
      </c>
      <c r="AC18">
        <f>'weather indices calculation'!BJ64</f>
        <v>5525.51</v>
      </c>
      <c r="AD18">
        <f>'weather indices calculation'!BK64</f>
        <v>-126.43168017909633</v>
      </c>
      <c r="AE18">
        <f>'weather indices calculation'!CD64</f>
        <v>471.5200000000001</v>
      </c>
      <c r="AF18">
        <f>'weather indices calculation'!CE64</f>
        <v>33.274686329483579</v>
      </c>
      <c r="AG18">
        <f>'weather indices calculation'!V87</f>
        <v>84094.099999999991</v>
      </c>
      <c r="AH18">
        <f>'weather indices calculation'!W87</f>
        <v>5322.6240877014206</v>
      </c>
      <c r="AI18">
        <f>'weather indices calculation'!AP87</f>
        <v>24135.999999999996</v>
      </c>
      <c r="AJ18">
        <f>'weather indices calculation'!AQ87</f>
        <v>1323.421370936765</v>
      </c>
      <c r="AK18">
        <f>'weather indices calculation'!BJ87</f>
        <v>2051.0000000000005</v>
      </c>
      <c r="AL18">
        <f>'weather indices calculation'!BK87</f>
        <v>353.7809183118332</v>
      </c>
      <c r="AM18">
        <f>'weather indices calculation'!V110</f>
        <v>15037.300000000003</v>
      </c>
      <c r="AN18">
        <f>'weather indices calculation'!W110</f>
        <v>929.42240927722935</v>
      </c>
      <c r="AO18">
        <f>'weather indices calculation'!AP110</f>
        <v>1438.4299999999996</v>
      </c>
      <c r="AP18">
        <f>'weather indices calculation'!AQ110</f>
        <v>123.49155005363816</v>
      </c>
      <c r="AQ18">
        <f>'weather indices calculation'!V133</f>
        <v>448.17</v>
      </c>
      <c r="AR18">
        <f>'weather indices calculation'!W133</f>
        <v>-9.5290580677230832</v>
      </c>
    </row>
    <row r="19" spans="1:44">
      <c r="A19" s="2">
        <v>538.46153846153845</v>
      </c>
      <c r="B19">
        <v>18</v>
      </c>
      <c r="C19">
        <f>'weather indices calculation'!V19</f>
        <v>448.9</v>
      </c>
      <c r="D19">
        <f>'weather indices calculation'!W19</f>
        <v>-79.839373054569762</v>
      </c>
      <c r="E19">
        <f>'weather indices calculation'!AP19</f>
        <v>317.5</v>
      </c>
      <c r="F19">
        <f>'weather indices calculation'!AQ19</f>
        <v>15.061318052074197</v>
      </c>
      <c r="G19">
        <f>'weather indices calculation'!BJ19</f>
        <v>1455</v>
      </c>
      <c r="H19">
        <f>'weather indices calculation'!BK19</f>
        <v>245.31979006180433</v>
      </c>
      <c r="I19">
        <f>'weather indices calculation'!CD19</f>
        <v>1217.3000000000002</v>
      </c>
      <c r="J19">
        <f>'weather indices calculation'!CE19</f>
        <v>83.34865420593313</v>
      </c>
      <c r="K19">
        <f>'weather indices calculation'!CX19</f>
        <v>301</v>
      </c>
      <c r="L19">
        <f>'weather indices calculation'!CY19</f>
        <v>-13.667512180225309</v>
      </c>
      <c r="M19">
        <f>'weather indices calculation'!DR19</f>
        <v>27</v>
      </c>
      <c r="N19">
        <f>'weather indices calculation'!DS19</f>
        <v>1.4299089522569473</v>
      </c>
      <c r="O19">
        <f>'weather indices calculation'!V42</f>
        <v>8035.119999999999</v>
      </c>
      <c r="P19">
        <f>'weather indices calculation'!W42</f>
        <v>-160.56684257865103</v>
      </c>
      <c r="Q19">
        <f>'weather indices calculation'!AP42</f>
        <v>36433.9</v>
      </c>
      <c r="R19">
        <f>'weather indices calculation'!AQ42</f>
        <v>5578.0154913925589</v>
      </c>
      <c r="S19">
        <f>'weather indices calculation'!BJ42</f>
        <v>31298.499999999996</v>
      </c>
      <c r="T19">
        <f>'weather indices calculation'!BK42</f>
        <v>2095.0832998151673</v>
      </c>
      <c r="U19">
        <f>'weather indices calculation'!CD42</f>
        <v>7489.36</v>
      </c>
      <c r="V19">
        <f>'weather indices calculation'!CE42</f>
        <v>-689.31633245916601</v>
      </c>
      <c r="W19">
        <f>'weather indices calculation'!CX42</f>
        <v>679.68000000000006</v>
      </c>
      <c r="X19">
        <f>'weather indices calculation'!CY42</f>
        <v>-6.7769582789416027</v>
      </c>
      <c r="Y19">
        <f>'weather indices calculation'!V65</f>
        <v>26184.399999999998</v>
      </c>
      <c r="Z19">
        <f>'weather indices calculation'!W65</f>
        <v>4739.5886776021589</v>
      </c>
      <c r="AA19">
        <f>'weather indices calculation'!AP65</f>
        <v>23677.190000000002</v>
      </c>
      <c r="AB19">
        <f>'weather indices calculation'!AQ65</f>
        <v>1667.8649648859157</v>
      </c>
      <c r="AC19">
        <f>'weather indices calculation'!BJ65</f>
        <v>5208.5200000000004</v>
      </c>
      <c r="AD19">
        <f>'weather indices calculation'!BK65</f>
        <v>-99.321166311789483</v>
      </c>
      <c r="AE19">
        <f>'weather indices calculation'!CD65</f>
        <v>483.06</v>
      </c>
      <c r="AF19">
        <f>'weather indices calculation'!CE65</f>
        <v>38.844067669971594</v>
      </c>
      <c r="AG19">
        <f>'weather indices calculation'!V88</f>
        <v>104687.5</v>
      </c>
      <c r="AH19">
        <f>'weather indices calculation'!W88</f>
        <v>7925.0444880625973</v>
      </c>
      <c r="AI19">
        <f>'weather indices calculation'!AP88</f>
        <v>23942.7</v>
      </c>
      <c r="AJ19">
        <f>'weather indices calculation'!AQ88</f>
        <v>1338.3350321472017</v>
      </c>
      <c r="AK19">
        <f>'weather indices calculation'!BJ88</f>
        <v>2188.1000000000004</v>
      </c>
      <c r="AL19">
        <f>'weather indices calculation'!BK88</f>
        <v>381.19180624244075</v>
      </c>
      <c r="AM19">
        <f>'weather indices calculation'!V111</f>
        <v>18617.82</v>
      </c>
      <c r="AN19">
        <f>'weather indices calculation'!W111</f>
        <v>1354.0700388643186</v>
      </c>
      <c r="AO19">
        <f>'weather indices calculation'!AP111</f>
        <v>1923.9399999999998</v>
      </c>
      <c r="AP19">
        <f>'weather indices calculation'!AQ111</f>
        <v>170.89303504511324</v>
      </c>
      <c r="AQ19">
        <f>'weather indices calculation'!V134</f>
        <v>449.06</v>
      </c>
      <c r="AR19">
        <f>'weather indices calculation'!W134</f>
        <v>-4.4895510320947825</v>
      </c>
    </row>
    <row r="20" spans="1:44">
      <c r="A20" s="2">
        <v>1200</v>
      </c>
      <c r="B20">
        <v>19</v>
      </c>
      <c r="C20">
        <f>'weather indices calculation'!V20</f>
        <v>468.10000000000008</v>
      </c>
      <c r="D20">
        <f>'weather indices calculation'!W20</f>
        <v>-80.375160329349526</v>
      </c>
      <c r="E20">
        <f>'weather indices calculation'!AP20</f>
        <v>328.4</v>
      </c>
      <c r="F20">
        <f>'weather indices calculation'!AQ20</f>
        <v>16.119792019129129</v>
      </c>
      <c r="G20">
        <f>'weather indices calculation'!BJ20</f>
        <v>1389</v>
      </c>
      <c r="H20">
        <f>'weather indices calculation'!BK20</f>
        <v>241.68818372876149</v>
      </c>
      <c r="I20">
        <f>'weather indices calculation'!CD20</f>
        <v>836.8</v>
      </c>
      <c r="J20">
        <f>'weather indices calculation'!CE20</f>
        <v>90.04123376183982</v>
      </c>
      <c r="K20">
        <f>'weather indices calculation'!CX20</f>
        <v>311.60000000000002</v>
      </c>
      <c r="L20">
        <f>'weather indices calculation'!CY20</f>
        <v>-14.48741487711934</v>
      </c>
      <c r="M20">
        <f>'weather indices calculation'!DR20</f>
        <v>25.900000000000002</v>
      </c>
      <c r="N20">
        <f>'weather indices calculation'!DS20</f>
        <v>1.200123793913217</v>
      </c>
      <c r="O20">
        <f>'weather indices calculation'!V43</f>
        <v>8694.7200000000012</v>
      </c>
      <c r="P20">
        <f>'weather indices calculation'!W43</f>
        <v>-143.80087852814148</v>
      </c>
      <c r="Q20">
        <f>'weather indices calculation'!AP43</f>
        <v>35948.399999999994</v>
      </c>
      <c r="R20">
        <f>'weather indices calculation'!AQ43</f>
        <v>5712.2490535555189</v>
      </c>
      <c r="S20">
        <f>'weather indices calculation'!BJ43</f>
        <v>22003.949999999993</v>
      </c>
      <c r="T20">
        <f>'weather indices calculation'!BK43</f>
        <v>2419.4149546123826</v>
      </c>
      <c r="U20">
        <f>'weather indices calculation'!CD43</f>
        <v>8163.46</v>
      </c>
      <c r="V20">
        <f>'weather indices calculation'!CE43</f>
        <v>-668.60180391233303</v>
      </c>
      <c r="W20">
        <f>'weather indices calculation'!CX43</f>
        <v>684.92</v>
      </c>
      <c r="X20">
        <f>'weather indices calculation'!CY43</f>
        <v>-6.0205782512587636</v>
      </c>
      <c r="Y20">
        <f>'weather indices calculation'!V66</f>
        <v>25523.300000000003</v>
      </c>
      <c r="Z20">
        <f>'weather indices calculation'!W66</f>
        <v>4848.8376723379606</v>
      </c>
      <c r="AA20">
        <f>'weather indices calculation'!AP66</f>
        <v>16464.950000000004</v>
      </c>
      <c r="AB20">
        <f>'weather indices calculation'!AQ66</f>
        <v>1937.9430883825933</v>
      </c>
      <c r="AC20">
        <f>'weather indices calculation'!BJ66</f>
        <v>5678.2500000000018</v>
      </c>
      <c r="AD20">
        <f>'weather indices calculation'!BK66</f>
        <v>-139.60920379993277</v>
      </c>
      <c r="AE20">
        <f>'weather indices calculation'!CD66</f>
        <v>481.3</v>
      </c>
      <c r="AF20">
        <f>'weather indices calculation'!CE66</f>
        <v>35.723700867365913</v>
      </c>
      <c r="AG20">
        <f>'weather indices calculation'!V89</f>
        <v>69198.699999999983</v>
      </c>
      <c r="AH20">
        <f>'weather indices calculation'!W89</f>
        <v>7693.4517033013444</v>
      </c>
      <c r="AI20">
        <f>'weather indices calculation'!AP89</f>
        <v>23669.3</v>
      </c>
      <c r="AJ20">
        <f>'weather indices calculation'!AQ89</f>
        <v>1094.5587925026607</v>
      </c>
      <c r="AK20">
        <f>'weather indices calculation'!BJ89</f>
        <v>1977.1</v>
      </c>
      <c r="AL20">
        <f>'weather indices calculation'!BK89</f>
        <v>345.38307078832929</v>
      </c>
      <c r="AM20">
        <f>'weather indices calculation'!V112</f>
        <v>12884.56</v>
      </c>
      <c r="AN20">
        <f>'weather indices calculation'!W112</f>
        <v>1475.3260068526222</v>
      </c>
      <c r="AO20">
        <f>'weather indices calculation'!AP112</f>
        <v>1258.3599999999999</v>
      </c>
      <c r="AP20">
        <f>'weather indices calculation'!AQ112</f>
        <v>139.10500234893257</v>
      </c>
      <c r="AQ20">
        <f>'weather indices calculation'!V135</f>
        <v>451.56</v>
      </c>
      <c r="AR20">
        <f>'weather indices calculation'!W135</f>
        <v>0.32591566143409523</v>
      </c>
    </row>
    <row r="21" spans="1:44">
      <c r="A21" s="2">
        <v>1388.8888888888889</v>
      </c>
      <c r="B21">
        <v>20</v>
      </c>
      <c r="C21">
        <f>'weather indices calculation'!V21</f>
        <v>477.49999999999994</v>
      </c>
      <c r="D21">
        <f>'weather indices calculation'!W21</f>
        <v>-86.842909741871466</v>
      </c>
      <c r="E21">
        <f>'weather indices calculation'!AP21</f>
        <v>327</v>
      </c>
      <c r="F21">
        <f>'weather indices calculation'!AQ21</f>
        <v>15.400224179922606</v>
      </c>
      <c r="G21">
        <f>'weather indices calculation'!BJ21</f>
        <v>1346</v>
      </c>
      <c r="H21">
        <f>'weather indices calculation'!BK21</f>
        <v>233.32569414636131</v>
      </c>
      <c r="I21">
        <f>'weather indices calculation'!CD21</f>
        <v>780.39999999999975</v>
      </c>
      <c r="J21">
        <f>'weather indices calculation'!CE21</f>
        <v>101.50215813167614</v>
      </c>
      <c r="K21">
        <f>'weather indices calculation'!CX21</f>
        <v>343.09999999999997</v>
      </c>
      <c r="L21">
        <f>'weather indices calculation'!CY21</f>
        <v>-19.424532039192481</v>
      </c>
      <c r="M21">
        <f>'weather indices calculation'!DR21</f>
        <v>27.099999999999998</v>
      </c>
      <c r="N21">
        <f>'weather indices calculation'!DS21</f>
        <v>1.2297320210375087</v>
      </c>
      <c r="O21">
        <f>'weather indices calculation'!V44</f>
        <v>8737.24</v>
      </c>
      <c r="P21">
        <f>'weather indices calculation'!W44</f>
        <v>-214.55712644955736</v>
      </c>
      <c r="Q21">
        <f>'weather indices calculation'!AP44</f>
        <v>35835.699999999997</v>
      </c>
      <c r="R21">
        <f>'weather indices calculation'!AQ44</f>
        <v>5750.7906292886564</v>
      </c>
      <c r="S21">
        <f>'weather indices calculation'!BJ44</f>
        <v>21073.34</v>
      </c>
      <c r="T21">
        <f>'weather indices calculation'!BK44</f>
        <v>2745.7367671119646</v>
      </c>
      <c r="U21">
        <f>'weather indices calculation'!CD44</f>
        <v>9110.7200000000012</v>
      </c>
      <c r="V21">
        <f>'weather indices calculation'!CE44</f>
        <v>-940.77250594134284</v>
      </c>
      <c r="W21">
        <f>'weather indices calculation'!CX44</f>
        <v>723.01</v>
      </c>
      <c r="X21">
        <f>'weather indices calculation'!CY44</f>
        <v>-12.780034152616199</v>
      </c>
      <c r="Y21">
        <f>'weather indices calculation'!V67</f>
        <v>25021.9</v>
      </c>
      <c r="Z21">
        <f>'weather indices calculation'!W67</f>
        <v>4694.0948910486704</v>
      </c>
      <c r="AA21">
        <f>'weather indices calculation'!AP67</f>
        <v>15656.1</v>
      </c>
      <c r="AB21">
        <f>'weather indices calculation'!AQ67</f>
        <v>2153.6438414683012</v>
      </c>
      <c r="AC21">
        <f>'weather indices calculation'!BJ67</f>
        <v>6166.8600000000006</v>
      </c>
      <c r="AD21">
        <f>'weather indices calculation'!BK67</f>
        <v>-241.53843701143211</v>
      </c>
      <c r="AE21">
        <f>'weather indices calculation'!CD67</f>
        <v>499.25999999999993</v>
      </c>
      <c r="AF21">
        <f>'weather indices calculation'!CE67</f>
        <v>37.07206300635378</v>
      </c>
      <c r="AG21">
        <f>'weather indices calculation'!V90</f>
        <v>65801</v>
      </c>
      <c r="AH21">
        <f>'weather indices calculation'!W90</f>
        <v>8740.833214031034</v>
      </c>
      <c r="AI21">
        <f>'weather indices calculation'!AP90</f>
        <v>25145.3</v>
      </c>
      <c r="AJ21">
        <f>'weather indices calculation'!AQ90</f>
        <v>945.28880593390943</v>
      </c>
      <c r="AK21">
        <f>'weather indices calculation'!BJ90</f>
        <v>2049.4999999999995</v>
      </c>
      <c r="AL21">
        <f>'weather indices calculation'!BK90</f>
        <v>353.31826470974858</v>
      </c>
      <c r="AM21">
        <f>'weather indices calculation'!V113</f>
        <v>13543.110000000002</v>
      </c>
      <c r="AN21">
        <f>'weather indices calculation'!W113</f>
        <v>1468.3161723477149</v>
      </c>
      <c r="AO21">
        <f>'weather indices calculation'!AP113</f>
        <v>1269.0200000000002</v>
      </c>
      <c r="AP21">
        <f>'weather indices calculation'!AQ113</f>
        <v>169.31505073203405</v>
      </c>
      <c r="AQ21">
        <f>'weather indices calculation'!V136</f>
        <v>512.34999999999991</v>
      </c>
      <c r="AR21">
        <f>'weather indices calculation'!W136</f>
        <v>-7.1891798650379073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2023-05-12T18:31:00Z</dcterms:created>
  <dcterms:modified xsi:type="dcterms:W3CDTF">2023-07-18T00:45:03Z</dcterms:modified>
</cp:coreProperties>
</file>