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raw data" sheetId="1" r:id="rId1"/>
    <sheet name="resul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6" i="2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25"/>
  <c r="V27" i="1"/>
  <c r="W27"/>
  <c r="X27"/>
  <c r="Y27"/>
  <c r="Z27"/>
  <c r="AA27"/>
  <c r="U27"/>
  <c r="V30" a="1"/>
  <c r="V32" s="1"/>
  <c r="W30" a="1"/>
  <c r="W31" s="1"/>
  <c r="W32"/>
  <c r="W33"/>
  <c r="W36"/>
  <c r="W37"/>
  <c r="W40"/>
  <c r="W41"/>
  <c r="W44"/>
  <c r="W45"/>
  <c r="W48"/>
  <c r="W49"/>
  <c r="X30" a="1"/>
  <c r="X30" s="1"/>
  <c r="X31"/>
  <c r="X32"/>
  <c r="X33"/>
  <c r="X35"/>
  <c r="X36"/>
  <c r="X37"/>
  <c r="X39"/>
  <c r="X40"/>
  <c r="X41"/>
  <c r="X43"/>
  <c r="X44"/>
  <c r="X45"/>
  <c r="X47"/>
  <c r="X48"/>
  <c r="X49"/>
  <c r="Y30" a="1"/>
  <c r="Y32" s="1"/>
  <c r="Z30" a="1"/>
  <c r="Z31" s="1"/>
  <c r="AA30" a="1"/>
  <c r="AA30" s="1"/>
  <c r="AA31"/>
  <c r="AA32"/>
  <c r="AA35"/>
  <c r="AA36"/>
  <c r="AA39"/>
  <c r="AA40"/>
  <c r="AA43"/>
  <c r="AA44"/>
  <c r="AA47"/>
  <c r="AA48"/>
  <c r="U30" a="1"/>
  <c r="U32" s="1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S30"/>
  <c r="R30"/>
  <c r="Q30"/>
  <c r="P30"/>
  <c r="O30"/>
  <c r="N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30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24"/>
  <c r="A23"/>
  <c r="Y46" l="1"/>
  <c r="Y42"/>
  <c r="Y38"/>
  <c r="Y34"/>
  <c r="Y30"/>
  <c r="V49"/>
  <c r="V45"/>
  <c r="V41"/>
  <c r="V37"/>
  <c r="V33"/>
  <c r="Z46"/>
  <c r="Z42"/>
  <c r="Z38"/>
  <c r="Z34"/>
  <c r="Z30"/>
  <c r="Y47"/>
  <c r="Y43"/>
  <c r="Y39"/>
  <c r="Y35"/>
  <c r="Y31"/>
  <c r="V46"/>
  <c r="V42"/>
  <c r="V38"/>
  <c r="V34"/>
  <c r="V30"/>
  <c r="Z48"/>
  <c r="Z44"/>
  <c r="Z40"/>
  <c r="Z36"/>
  <c r="Z32"/>
  <c r="Y49"/>
  <c r="Y45"/>
  <c r="Y41"/>
  <c r="Y37"/>
  <c r="Y33"/>
  <c r="Z49"/>
  <c r="Z45"/>
  <c r="Z41"/>
  <c r="Z37"/>
  <c r="Z33"/>
  <c r="AA49"/>
  <c r="AA45"/>
  <c r="AA41"/>
  <c r="AA37"/>
  <c r="AA33"/>
  <c r="AA46"/>
  <c r="AA42"/>
  <c r="AA38"/>
  <c r="AA34"/>
  <c r="Z47"/>
  <c r="Z43"/>
  <c r="Z39"/>
  <c r="Z35"/>
  <c r="Y48"/>
  <c r="Y44"/>
  <c r="Y40"/>
  <c r="Y36"/>
  <c r="W46"/>
  <c r="W42"/>
  <c r="W38"/>
  <c r="W34"/>
  <c r="W30"/>
  <c r="V47"/>
  <c r="V43"/>
  <c r="V39"/>
  <c r="V35"/>
  <c r="V31"/>
  <c r="X46"/>
  <c r="X42"/>
  <c r="X38"/>
  <c r="X34"/>
  <c r="W47"/>
  <c r="W43"/>
  <c r="W39"/>
  <c r="W35"/>
  <c r="V48"/>
  <c r="V44"/>
  <c r="V40"/>
  <c r="V36"/>
  <c r="U49"/>
  <c r="U37"/>
  <c r="U46"/>
  <c r="U42"/>
  <c r="U38"/>
  <c r="U34"/>
  <c r="U30"/>
  <c r="U33"/>
  <c r="U47"/>
  <c r="U43"/>
  <c r="U39"/>
  <c r="U35"/>
  <c r="U31"/>
  <c r="U45"/>
  <c r="U41"/>
  <c r="U48"/>
  <c r="U44"/>
  <c r="U40"/>
  <c r="U36"/>
</calcChain>
</file>

<file path=xl/sharedStrings.xml><?xml version="1.0" encoding="utf-8"?>
<sst xmlns="http://schemas.openxmlformats.org/spreadsheetml/2006/main" count="164" uniqueCount="66">
  <si>
    <t>Yield</t>
  </si>
  <si>
    <t>Time</t>
  </si>
  <si>
    <t>Z10</t>
  </si>
  <si>
    <t>Z11</t>
  </si>
  <si>
    <t>Z20</t>
  </si>
  <si>
    <t>Z21</t>
  </si>
  <si>
    <t>Z30</t>
  </si>
  <si>
    <t>Z31</t>
  </si>
  <si>
    <t>Z40</t>
  </si>
  <si>
    <t>Z41</t>
  </si>
  <si>
    <t>Z50</t>
  </si>
  <si>
    <t>Z51</t>
  </si>
  <si>
    <t>Z60</t>
  </si>
  <si>
    <t>Z61</t>
  </si>
  <si>
    <t>Z120</t>
  </si>
  <si>
    <t>Z121</t>
  </si>
  <si>
    <t>Z130</t>
  </si>
  <si>
    <t>Z131</t>
  </si>
  <si>
    <t>Z140</t>
  </si>
  <si>
    <t>Z141</t>
  </si>
  <si>
    <t>Z150</t>
  </si>
  <si>
    <t>Z151</t>
  </si>
  <si>
    <t>Z160</t>
  </si>
  <si>
    <t>Z161</t>
  </si>
  <si>
    <t>Z230</t>
  </si>
  <si>
    <t>Z231</t>
  </si>
  <si>
    <t>Z240</t>
  </si>
  <si>
    <t>Z241</t>
  </si>
  <si>
    <t>Z250</t>
  </si>
  <si>
    <t>Z251</t>
  </si>
  <si>
    <t>Z260</t>
  </si>
  <si>
    <t>Z261</t>
  </si>
  <si>
    <t>Z340</t>
  </si>
  <si>
    <t>Z341</t>
  </si>
  <si>
    <t>Z350</t>
  </si>
  <si>
    <t>Z351</t>
  </si>
  <si>
    <t>Z360</t>
  </si>
  <si>
    <t>Z361</t>
  </si>
  <si>
    <t>Z450</t>
  </si>
  <si>
    <t>Z451</t>
  </si>
  <si>
    <t>Z460</t>
  </si>
  <si>
    <t>Z461</t>
  </si>
  <si>
    <t>Z560</t>
  </si>
  <si>
    <t>Z561</t>
  </si>
  <si>
    <t/>
  </si>
  <si>
    <t>Component</t>
  </si>
  <si>
    <t>1</t>
  </si>
  <si>
    <t>2</t>
  </si>
  <si>
    <t>3</t>
  </si>
  <si>
    <t>4</t>
  </si>
  <si>
    <t>5</t>
  </si>
  <si>
    <t>6</t>
  </si>
  <si>
    <t>7</t>
  </si>
  <si>
    <t>Extraction Method: Principal Component Analysis.</t>
  </si>
  <si>
    <t>a. 7 components extracted.</t>
  </si>
  <si>
    <r>
      <t>Component Matrix</t>
    </r>
    <r>
      <rPr>
        <b/>
        <vertAlign val="superscript"/>
        <sz val="11"/>
        <color indexed="60"/>
        <rFont val="Arial Bold"/>
      </rPr>
      <t>a</t>
    </r>
  </si>
  <si>
    <t>aij</t>
  </si>
  <si>
    <t>PC1</t>
  </si>
  <si>
    <t>PC2</t>
  </si>
  <si>
    <t>PC3</t>
  </si>
  <si>
    <t>PC4</t>
  </si>
  <si>
    <t>PC5</t>
  </si>
  <si>
    <t>PC6</t>
  </si>
  <si>
    <t>PC7</t>
  </si>
  <si>
    <t>observed</t>
  </si>
  <si>
    <t>predicted</t>
  </si>
</sst>
</file>

<file path=xl/styles.xml><?xml version="1.0" encoding="utf-8"?>
<styleSheet xmlns="http://schemas.openxmlformats.org/spreadsheetml/2006/main">
  <numFmts count="2">
    <numFmt numFmtId="164" formatCode="###0.000"/>
    <numFmt numFmtId="165" formatCode="0.000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4" fillId="0" borderId="0" xfId="1" applyFont="1" applyBorder="1" applyAlignment="1">
      <alignment horizontal="left" wrapText="1"/>
    </xf>
    <xf numFmtId="0" fontId="4" fillId="0" borderId="4" xfId="1" applyFont="1" applyBorder="1" applyAlignment="1">
      <alignment horizontal="left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2" borderId="8" xfId="1" applyFont="1" applyFill="1" applyBorder="1" applyAlignment="1">
      <alignment horizontal="left" vertical="top" wrapText="1"/>
    </xf>
    <xf numFmtId="164" fontId="5" fillId="0" borderId="9" xfId="1" applyNumberFormat="1" applyFont="1" applyBorder="1" applyAlignment="1">
      <alignment horizontal="right" vertical="top"/>
    </xf>
    <xf numFmtId="164" fontId="5" fillId="0" borderId="10" xfId="1" applyNumberFormat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0" fontId="4" fillId="2" borderId="12" xfId="1" applyFont="1" applyFill="1" applyBorder="1" applyAlignment="1">
      <alignment horizontal="left" vertical="top" wrapText="1"/>
    </xf>
    <xf numFmtId="164" fontId="5" fillId="0" borderId="13" xfId="1" applyNumberFormat="1" applyFont="1" applyBorder="1" applyAlignment="1">
      <alignment horizontal="right" vertical="top"/>
    </xf>
    <xf numFmtId="164" fontId="5" fillId="0" borderId="14" xfId="1" applyNumberFormat="1" applyFont="1" applyBorder="1" applyAlignment="1">
      <alignment horizontal="right" vertical="top"/>
    </xf>
    <xf numFmtId="164" fontId="5" fillId="0" borderId="15" xfId="1" applyNumberFormat="1" applyFont="1" applyBorder="1" applyAlignment="1">
      <alignment horizontal="right" vertical="top"/>
    </xf>
    <xf numFmtId="0" fontId="4" fillId="2" borderId="16" xfId="1" applyFont="1" applyFill="1" applyBorder="1" applyAlignment="1">
      <alignment horizontal="left" vertical="top" wrapText="1"/>
    </xf>
    <xf numFmtId="164" fontId="5" fillId="0" borderId="17" xfId="1" applyNumberFormat="1" applyFont="1" applyBorder="1" applyAlignment="1">
      <alignment horizontal="right" vertical="top"/>
    </xf>
    <xf numFmtId="164" fontId="5" fillId="0" borderId="18" xfId="1" applyNumberFormat="1" applyFont="1" applyBorder="1" applyAlignment="1">
      <alignment horizontal="right" vertical="top"/>
    </xf>
    <xf numFmtId="164" fontId="5" fillId="0" borderId="19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5" fillId="0" borderId="20" xfId="1" applyFont="1" applyFill="1" applyBorder="1" applyAlignment="1">
      <alignment horizontal="left" vertical="top" wrapText="1"/>
    </xf>
    <xf numFmtId="164" fontId="6" fillId="0" borderId="21" xfId="1" applyNumberFormat="1" applyFont="1" applyFill="1" applyBorder="1" applyAlignment="1">
      <alignment horizontal="right" vertical="top"/>
    </xf>
    <xf numFmtId="0" fontId="1" fillId="0" borderId="0" xfId="1" applyFill="1"/>
    <xf numFmtId="0" fontId="5" fillId="0" borderId="22" xfId="1" applyFont="1" applyFill="1" applyBorder="1" applyAlignment="1">
      <alignment horizontal="left" vertical="top" wrapText="1"/>
    </xf>
    <xf numFmtId="164" fontId="6" fillId="0" borderId="23" xfId="1" applyNumberFormat="1" applyFont="1" applyFill="1" applyBorder="1" applyAlignment="1">
      <alignment horizontal="right" vertical="top"/>
    </xf>
    <xf numFmtId="165" fontId="0" fillId="0" borderId="0" xfId="0" applyNumberFormat="1"/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opLeftCell="I27" workbookViewId="0">
      <selection activeCell="U29" sqref="U29:AA49"/>
    </sheetView>
  </sheetViews>
  <sheetFormatPr defaultRowHeight="15"/>
  <sheetData>
    <row r="1" spans="1:8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AZ1" t="s">
        <v>10</v>
      </c>
      <c r="BA1" t="s">
        <v>11</v>
      </c>
      <c r="BB1" t="s">
        <v>12</v>
      </c>
      <c r="BC1" t="s">
        <v>13</v>
      </c>
      <c r="BD1" t="s">
        <v>14</v>
      </c>
      <c r="BE1" t="s">
        <v>15</v>
      </c>
      <c r="BF1" t="s">
        <v>16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24</v>
      </c>
      <c r="BO1" t="s">
        <v>25</v>
      </c>
      <c r="BP1" t="s">
        <v>26</v>
      </c>
      <c r="BQ1" t="s">
        <v>27</v>
      </c>
      <c r="BR1" t="s">
        <v>28</v>
      </c>
      <c r="BS1" t="s">
        <v>29</v>
      </c>
      <c r="BT1" t="s">
        <v>30</v>
      </c>
      <c r="BU1" t="s">
        <v>31</v>
      </c>
      <c r="BV1" t="s">
        <v>32</v>
      </c>
      <c r="BW1" t="s">
        <v>33</v>
      </c>
      <c r="BX1" t="s">
        <v>34</v>
      </c>
      <c r="BY1" t="s">
        <v>35</v>
      </c>
      <c r="BZ1" t="s">
        <v>36</v>
      </c>
      <c r="CA1" t="s">
        <v>37</v>
      </c>
      <c r="CB1" t="s">
        <v>38</v>
      </c>
      <c r="CC1" t="s">
        <v>39</v>
      </c>
      <c r="CD1" t="s">
        <v>40</v>
      </c>
      <c r="CE1" t="s">
        <v>41</v>
      </c>
      <c r="CF1" t="s">
        <v>42</v>
      </c>
      <c r="CG1" t="s">
        <v>43</v>
      </c>
    </row>
    <row r="2" spans="1:85">
      <c r="A2">
        <v>471.59999999999997</v>
      </c>
      <c r="B2">
        <v>-37.83227282054817</v>
      </c>
      <c r="C2">
        <v>329.09999999999985</v>
      </c>
      <c r="D2">
        <v>-54.606494264320588</v>
      </c>
      <c r="E2">
        <v>1365</v>
      </c>
      <c r="F2">
        <v>45.782979476353077</v>
      </c>
      <c r="G2">
        <v>970.29999999999984</v>
      </c>
      <c r="H2">
        <v>-30.71801793727677</v>
      </c>
      <c r="I2">
        <v>327.40000000000003</v>
      </c>
      <c r="J2">
        <v>12.309807509822805</v>
      </c>
      <c r="K2">
        <v>25.699999999999996</v>
      </c>
      <c r="L2">
        <v>-1.0112999170458608</v>
      </c>
      <c r="M2">
        <v>8669.2500000000018</v>
      </c>
      <c r="N2">
        <v>-1236.0728860150277</v>
      </c>
      <c r="O2">
        <v>35929.899999999994</v>
      </c>
      <c r="P2">
        <v>531.68269131445004</v>
      </c>
      <c r="Q2">
        <v>26057.65</v>
      </c>
      <c r="R2">
        <v>-774.54521247619539</v>
      </c>
      <c r="S2">
        <v>8579.3900000000012</v>
      </c>
      <c r="T2">
        <v>-80.174643543638211</v>
      </c>
      <c r="U2">
        <v>674.21000000000015</v>
      </c>
      <c r="V2">
        <v>-52.274047924807356</v>
      </c>
      <c r="W2">
        <v>25621.1</v>
      </c>
      <c r="X2">
        <v>297.17397094646253</v>
      </c>
      <c r="Y2">
        <v>19844.63</v>
      </c>
      <c r="Z2">
        <v>-784.79525244751107</v>
      </c>
      <c r="AA2">
        <v>5947.4999999999991</v>
      </c>
      <c r="AB2">
        <v>-175.69471426060011</v>
      </c>
      <c r="AC2">
        <v>470.64703875097786</v>
      </c>
      <c r="AD2">
        <v>-45.013253479347838</v>
      </c>
      <c r="AE2">
        <v>82373</v>
      </c>
      <c r="AF2">
        <v>-2762.161920054341</v>
      </c>
      <c r="AG2">
        <v>24734.3</v>
      </c>
      <c r="AH2">
        <v>717.89231651300122</v>
      </c>
      <c r="AI2">
        <v>1961.1999999999998</v>
      </c>
      <c r="AJ2">
        <v>-18.364996959749107</v>
      </c>
      <c r="AK2">
        <v>16966.29</v>
      </c>
      <c r="AL2">
        <v>177.28738709925463</v>
      </c>
      <c r="AM2">
        <v>1464.24</v>
      </c>
      <c r="AN2">
        <v>-20.277197012538185</v>
      </c>
      <c r="AO2">
        <v>464.70000000000005</v>
      </c>
      <c r="AP2">
        <v>-6.4234425276345046</v>
      </c>
      <c r="AR2">
        <f>STANDARDIZE(A2,A$23,A$24)</f>
        <v>0.13024606875099401</v>
      </c>
      <c r="AS2">
        <f t="shared" ref="AS2:CG8" si="0">STANDARDIZE(B2,B$23,B$24)</f>
        <v>-0.45480431701000623</v>
      </c>
      <c r="AT2">
        <f t="shared" si="0"/>
        <v>-1.6680063418432267</v>
      </c>
      <c r="AU2">
        <f t="shared" si="0"/>
        <v>0.65571552076701867</v>
      </c>
      <c r="AV2">
        <f t="shared" si="0"/>
        <v>-0.46637586889352717</v>
      </c>
      <c r="AW2">
        <f t="shared" si="0"/>
        <v>-4.461065998163382E-2</v>
      </c>
      <c r="AX2">
        <f t="shared" si="0"/>
        <v>-0.16549299151828378</v>
      </c>
      <c r="AY2">
        <f t="shared" si="0"/>
        <v>-0.97602100060005959</v>
      </c>
      <c r="AZ2">
        <f t="shared" si="0"/>
        <v>1.1426094065826664</v>
      </c>
      <c r="BA2">
        <f t="shared" si="0"/>
        <v>-1.3261210928116249</v>
      </c>
      <c r="BB2">
        <f t="shared" si="0"/>
        <v>-0.70433437786623287</v>
      </c>
      <c r="BC2">
        <f t="shared" si="0"/>
        <v>-0.41524900294781497</v>
      </c>
      <c r="BD2">
        <f t="shared" si="0"/>
        <v>-0.78542803171125664</v>
      </c>
      <c r="BE2">
        <f t="shared" si="0"/>
        <v>0.26941017949279594</v>
      </c>
      <c r="BF2">
        <f t="shared" si="0"/>
        <v>-0.41664690868756232</v>
      </c>
      <c r="BG2">
        <f t="shared" si="0"/>
        <v>0.3195272087900764</v>
      </c>
      <c r="BH2">
        <f t="shared" si="0"/>
        <v>-0.11779038918631422</v>
      </c>
      <c r="BI2">
        <f t="shared" si="0"/>
        <v>-0.99191022017321595</v>
      </c>
      <c r="BJ2">
        <f t="shared" si="0"/>
        <v>0.73089377266238997</v>
      </c>
      <c r="BK2">
        <f t="shared" si="0"/>
        <v>-1.2923700561982123</v>
      </c>
      <c r="BL2">
        <f t="shared" si="0"/>
        <v>-0.5874852926122216</v>
      </c>
      <c r="BM2">
        <f t="shared" si="0"/>
        <v>-0.59305406241801395</v>
      </c>
      <c r="BN2">
        <f t="shared" si="0"/>
        <v>-0.71920798084359938</v>
      </c>
      <c r="BO2">
        <f t="shared" si="0"/>
        <v>8.1072467633486314E-2</v>
      </c>
      <c r="BP2">
        <f t="shared" si="0"/>
        <v>-0.15643557664838817</v>
      </c>
      <c r="BQ2">
        <f t="shared" si="0"/>
        <v>-1.0241068040705035</v>
      </c>
      <c r="BR2">
        <f t="shared" si="0"/>
        <v>0.20554485855501092</v>
      </c>
      <c r="BS2">
        <f t="shared" si="0"/>
        <v>-0.99530248056102788</v>
      </c>
      <c r="BT2">
        <f t="shared" si="0"/>
        <v>-1.1594421230628842</v>
      </c>
      <c r="BU2">
        <f t="shared" si="0"/>
        <v>0.40397603196079807</v>
      </c>
      <c r="BV2">
        <f t="shared" si="0"/>
        <v>-0.13320011902503159</v>
      </c>
      <c r="BW2">
        <f t="shared" si="0"/>
        <v>-0.99965601050320463</v>
      </c>
      <c r="BX2">
        <f t="shared" si="0"/>
        <v>0.47442681815921089</v>
      </c>
      <c r="BY2">
        <f t="shared" si="0"/>
        <v>0.65352549034735119</v>
      </c>
      <c r="BZ2">
        <f t="shared" si="0"/>
        <v>-0.6843898312344916</v>
      </c>
      <c r="CA2">
        <f t="shared" si="0"/>
        <v>0.88383082789445877</v>
      </c>
      <c r="CB2">
        <f t="shared" si="0"/>
        <v>0.17564614451445568</v>
      </c>
      <c r="CC2">
        <f t="shared" si="0"/>
        <v>-0.65567783265648882</v>
      </c>
      <c r="CD2">
        <f t="shared" si="0"/>
        <v>-0.24956012186918192</v>
      </c>
      <c r="CE2">
        <f t="shared" si="0"/>
        <v>-1.0368783058615887</v>
      </c>
      <c r="CF2">
        <f t="shared" si="0"/>
        <v>2.0712556333893451E-2</v>
      </c>
      <c r="CG2">
        <f t="shared" si="0"/>
        <v>-1.1524479188562573</v>
      </c>
    </row>
    <row r="3" spans="1:85">
      <c r="A3">
        <v>501.09999999999985</v>
      </c>
      <c r="B3">
        <v>-41.820504082347028</v>
      </c>
      <c r="C3">
        <v>338.00000000000006</v>
      </c>
      <c r="D3">
        <v>-56.092496504555584</v>
      </c>
      <c r="E3">
        <v>1178</v>
      </c>
      <c r="F3">
        <v>26.2114328569394</v>
      </c>
      <c r="G3">
        <v>655.09999999999991</v>
      </c>
      <c r="H3">
        <v>6.5051423923340872</v>
      </c>
      <c r="I3">
        <v>318.59999999999997</v>
      </c>
      <c r="J3">
        <v>20.104042988500133</v>
      </c>
      <c r="K3">
        <v>27.2</v>
      </c>
      <c r="L3">
        <v>-1.0075299170051228</v>
      </c>
      <c r="M3">
        <v>9627.3900000000031</v>
      </c>
      <c r="N3">
        <v>-1406.9347558125614</v>
      </c>
      <c r="O3">
        <v>32103.600000000002</v>
      </c>
      <c r="P3">
        <v>183.84838310941936</v>
      </c>
      <c r="Q3">
        <v>18115.990000000005</v>
      </c>
      <c r="R3">
        <v>200.75937982645161</v>
      </c>
      <c r="S3">
        <v>8957.7100000000009</v>
      </c>
      <c r="T3">
        <v>119.64372105790385</v>
      </c>
      <c r="U3">
        <v>777.42999999999984</v>
      </c>
      <c r="V3">
        <v>-54.854652892339125</v>
      </c>
      <c r="W3">
        <v>21957.600000000002</v>
      </c>
      <c r="X3">
        <v>133.67401363214617</v>
      </c>
      <c r="Y3">
        <v>13226.180000000002</v>
      </c>
      <c r="Z3">
        <v>152.49175574034055</v>
      </c>
      <c r="AA3">
        <v>5978.85</v>
      </c>
      <c r="AB3">
        <v>-59.869545347199931</v>
      </c>
      <c r="AC3">
        <v>520.62703875097804</v>
      </c>
      <c r="AD3">
        <v>-48.176115078764106</v>
      </c>
      <c r="AE3">
        <v>48375.200000000004</v>
      </c>
      <c r="AF3">
        <v>543.32485088522901</v>
      </c>
      <c r="AG3">
        <v>20315.600000000002</v>
      </c>
      <c r="AH3">
        <v>85.230405998504637</v>
      </c>
      <c r="AI3">
        <v>1706.6</v>
      </c>
      <c r="AJ3">
        <v>-73.021579399660297</v>
      </c>
      <c r="AK3">
        <v>10165.73</v>
      </c>
      <c r="AL3">
        <v>54.277455074766081</v>
      </c>
      <c r="AM3">
        <v>916.54</v>
      </c>
      <c r="AN3">
        <v>25.212490090355793</v>
      </c>
      <c r="AO3">
        <v>490.54999999999995</v>
      </c>
      <c r="AP3">
        <v>9.771451581680493</v>
      </c>
      <c r="AR3">
        <f t="shared" ref="AR3:AR21" si="1">STANDARDIZE(A3,A$23,A$24)</f>
        <v>2.32582265626767</v>
      </c>
      <c r="AS3">
        <f t="shared" si="0"/>
        <v>-2.8617987109867542</v>
      </c>
      <c r="AT3">
        <f t="shared" si="0"/>
        <v>-0.2915337927097274</v>
      </c>
      <c r="AU3">
        <f t="shared" si="0"/>
        <v>-0.36383873777796094</v>
      </c>
      <c r="AV3">
        <f t="shared" si="0"/>
        <v>-2.7584202179891824</v>
      </c>
      <c r="AW3">
        <f t="shared" si="0"/>
        <v>-2.2063049875888847</v>
      </c>
      <c r="AX3">
        <f t="shared" si="0"/>
        <v>-1.2854799142571589</v>
      </c>
      <c r="AY3">
        <f t="shared" si="0"/>
        <v>-0.39509633278234135</v>
      </c>
      <c r="AZ3">
        <f t="shared" si="0"/>
        <v>0.39055534690222221</v>
      </c>
      <c r="BA3">
        <f t="shared" si="0"/>
        <v>0.549661335601346</v>
      </c>
      <c r="BB3">
        <f t="shared" si="0"/>
        <v>0.45031214322594704</v>
      </c>
      <c r="BC3">
        <f t="shared" si="0"/>
        <v>-0.39944894594463326</v>
      </c>
      <c r="BD3">
        <f t="shared" si="0"/>
        <v>1.7759822136021997</v>
      </c>
      <c r="BE3">
        <f t="shared" si="0"/>
        <v>-2.2900581504875976</v>
      </c>
      <c r="BF3">
        <f t="shared" si="0"/>
        <v>-3.0369673641591963</v>
      </c>
      <c r="BG3">
        <f t="shared" si="0"/>
        <v>-1.3943587340058221</v>
      </c>
      <c r="BH3">
        <f t="shared" si="0"/>
        <v>-1.2750859030070147</v>
      </c>
      <c r="BI3">
        <f t="shared" si="0"/>
        <v>-0.40277986821724526</v>
      </c>
      <c r="BJ3">
        <f t="shared" si="0"/>
        <v>1.5088325672984539</v>
      </c>
      <c r="BK3">
        <f t="shared" si="0"/>
        <v>0.43946328432079856</v>
      </c>
      <c r="BL3">
        <f t="shared" si="0"/>
        <v>1.6662538374653979</v>
      </c>
      <c r="BM3">
        <f t="shared" si="0"/>
        <v>-0.95540139792301915</v>
      </c>
      <c r="BN3">
        <f t="shared" si="0"/>
        <v>-2.9328481683821095</v>
      </c>
      <c r="BO3">
        <f t="shared" si="0"/>
        <v>-0.80354942548269437</v>
      </c>
      <c r="BP3">
        <f t="shared" si="0"/>
        <v>-1.3354574917127078</v>
      </c>
      <c r="BQ3">
        <f t="shared" si="0"/>
        <v>-0.29894141762210791</v>
      </c>
      <c r="BR3">
        <f t="shared" si="0"/>
        <v>0.33587334419908721</v>
      </c>
      <c r="BS3">
        <f t="shared" si="0"/>
        <v>0.60498698295861841</v>
      </c>
      <c r="BT3">
        <f t="shared" si="0"/>
        <v>0.4298540568143282</v>
      </c>
      <c r="BU3">
        <f t="shared" si="0"/>
        <v>-0.24330146345566048</v>
      </c>
      <c r="BV3">
        <f t="shared" si="0"/>
        <v>-1.4245846380155465</v>
      </c>
      <c r="BW3">
        <f t="shared" si="0"/>
        <v>-0.40044779915399464</v>
      </c>
      <c r="BX3">
        <f t="shared" si="0"/>
        <v>-3.3857210093049792</v>
      </c>
      <c r="BY3">
        <f t="shared" si="0"/>
        <v>-2.0520528830714144</v>
      </c>
      <c r="BZ3">
        <f t="shared" si="0"/>
        <v>-2.2347559761966855</v>
      </c>
      <c r="CA3">
        <f t="shared" si="0"/>
        <v>-1.7528637953085517</v>
      </c>
      <c r="CB3">
        <f t="shared" si="0"/>
        <v>-1.5538300640480323</v>
      </c>
      <c r="CC3">
        <f t="shared" si="0"/>
        <v>-0.79814001057031625</v>
      </c>
      <c r="CD3">
        <f t="shared" si="0"/>
        <v>-1.5126798341710215</v>
      </c>
      <c r="CE3">
        <f t="shared" si="0"/>
        <v>-0.54795355513452959</v>
      </c>
      <c r="CF3">
        <f t="shared" si="0"/>
        <v>0.90790324602916461</v>
      </c>
      <c r="CG3">
        <f t="shared" si="0"/>
        <v>0.59293110929315918</v>
      </c>
    </row>
    <row r="4" spans="1:85">
      <c r="A4">
        <v>468.60000000000019</v>
      </c>
      <c r="B4">
        <v>-36.585176492513895</v>
      </c>
      <c r="C4">
        <v>336.70000000000005</v>
      </c>
      <c r="D4">
        <v>-52.97335852922955</v>
      </c>
      <c r="E4">
        <v>1402</v>
      </c>
      <c r="F4">
        <v>51.375277405428633</v>
      </c>
      <c r="G4">
        <v>1042.8999999999999</v>
      </c>
      <c r="H4">
        <v>67.338151583468687</v>
      </c>
      <c r="I4">
        <v>319.5</v>
      </c>
      <c r="J4">
        <v>21.398666132246973</v>
      </c>
      <c r="K4">
        <v>26.200000000000003</v>
      </c>
      <c r="L4">
        <v>-0.6132894955820074</v>
      </c>
      <c r="M4">
        <v>8847.89</v>
      </c>
      <c r="N4">
        <v>-1178.3049731031849</v>
      </c>
      <c r="O4">
        <v>36614.599999999991</v>
      </c>
      <c r="P4">
        <v>704.21640172643242</v>
      </c>
      <c r="Q4">
        <v>27710.940000000006</v>
      </c>
      <c r="R4">
        <v>1763.3328833804487</v>
      </c>
      <c r="S4">
        <v>8331.6299999999992</v>
      </c>
      <c r="T4">
        <v>123.82356299581964</v>
      </c>
      <c r="U4">
        <v>688.37000000000012</v>
      </c>
      <c r="V4">
        <v>-41.420001198749368</v>
      </c>
      <c r="W4">
        <v>26736.200000000004</v>
      </c>
      <c r="X4">
        <v>446.84309476138753</v>
      </c>
      <c r="Y4">
        <v>21001.970000000005</v>
      </c>
      <c r="Z4">
        <v>1228.6872290740512</v>
      </c>
      <c r="AA4">
        <v>5937.41</v>
      </c>
      <c r="AB4">
        <v>-64.718956911567957</v>
      </c>
      <c r="AC4">
        <v>494.02703875097802</v>
      </c>
      <c r="AD4">
        <v>-42.048115868115538</v>
      </c>
      <c r="AE4">
        <v>87568.39999999998</v>
      </c>
      <c r="AF4">
        <v>5818.6985480492676</v>
      </c>
      <c r="AG4">
        <v>24541.4</v>
      </c>
      <c r="AH4">
        <v>1002.9341867591037</v>
      </c>
      <c r="AI4">
        <v>2044.3999999999999</v>
      </c>
      <c r="AJ4">
        <v>-10.10379029326495</v>
      </c>
      <c r="AK4">
        <v>17495.560000000001</v>
      </c>
      <c r="AL4">
        <v>1450.911771977293</v>
      </c>
      <c r="AM4">
        <v>1612.4</v>
      </c>
      <c r="AN4">
        <v>128.17270064510288</v>
      </c>
      <c r="AO4">
        <v>465.3300000000001</v>
      </c>
      <c r="AP4">
        <v>10.874487320924656</v>
      </c>
      <c r="AR4">
        <f t="shared" si="1"/>
        <v>-9.3032906250685832E-2</v>
      </c>
      <c r="AS4">
        <f t="shared" si="0"/>
        <v>0.29784859433936456</v>
      </c>
      <c r="AT4">
        <f t="shared" si="0"/>
        <v>-0.49259158078540421</v>
      </c>
      <c r="AU4">
        <f t="shared" si="0"/>
        <v>1.7762188742685183</v>
      </c>
      <c r="AV4">
        <f t="shared" si="0"/>
        <v>-1.2869767735563283E-2</v>
      </c>
      <c r="AW4">
        <f t="shared" si="0"/>
        <v>0.57306350479699841</v>
      </c>
      <c r="AX4">
        <f t="shared" si="0"/>
        <v>9.2473539544033423E-2</v>
      </c>
      <c r="AY4">
        <f t="shared" si="0"/>
        <v>0.55429633951581769</v>
      </c>
      <c r="AZ4">
        <f t="shared" si="0"/>
        <v>0.46746996664226997</v>
      </c>
      <c r="BA4">
        <f t="shared" si="0"/>
        <v>0.86122894875603406</v>
      </c>
      <c r="BB4">
        <f t="shared" si="0"/>
        <v>-0.31945220416883502</v>
      </c>
      <c r="BC4">
        <f t="shared" si="0"/>
        <v>1.2528112832686216</v>
      </c>
      <c r="BD4">
        <f t="shared" si="0"/>
        <v>-0.30786700073166173</v>
      </c>
      <c r="BE4">
        <f t="shared" si="0"/>
        <v>1.1347591526845977</v>
      </c>
      <c r="BF4">
        <f t="shared" si="0"/>
        <v>5.2248216070408526E-2</v>
      </c>
      <c r="BG4">
        <f t="shared" si="0"/>
        <v>1.1696535303121414</v>
      </c>
      <c r="BH4">
        <f t="shared" si="0"/>
        <v>0.1231346944919888</v>
      </c>
      <c r="BI4">
        <f t="shared" si="0"/>
        <v>0.54108883225964266</v>
      </c>
      <c r="BJ4">
        <f t="shared" si="0"/>
        <v>0.2214252915907233</v>
      </c>
      <c r="BK4">
        <f t="shared" si="0"/>
        <v>0.47569013284203959</v>
      </c>
      <c r="BL4">
        <f t="shared" si="0"/>
        <v>-0.27831123640316213</v>
      </c>
      <c r="BM4">
        <f t="shared" si="0"/>
        <v>0.93098195243768467</v>
      </c>
      <c r="BN4">
        <f t="shared" si="0"/>
        <v>-4.5417842144484265E-2</v>
      </c>
      <c r="BO4">
        <f t="shared" si="0"/>
        <v>0.89086218149664564</v>
      </c>
      <c r="BP4">
        <f t="shared" si="0"/>
        <v>4.9734935054585261E-2</v>
      </c>
      <c r="BQ4">
        <f t="shared" si="0"/>
        <v>0.53369543693423127</v>
      </c>
      <c r="BR4">
        <f t="shared" si="0"/>
        <v>0.16359862505744868</v>
      </c>
      <c r="BS4">
        <f t="shared" si="0"/>
        <v>0.53798546417360549</v>
      </c>
      <c r="BT4">
        <f t="shared" si="0"/>
        <v>-0.41598984844244907</v>
      </c>
      <c r="BU4">
        <f t="shared" si="0"/>
        <v>1.0107894464073237</v>
      </c>
      <c r="BV4">
        <f t="shared" si="0"/>
        <v>6.4143801168724951E-2</v>
      </c>
      <c r="BW4">
        <f t="shared" si="0"/>
        <v>0.55585529818915991</v>
      </c>
      <c r="BX4">
        <f t="shared" si="0"/>
        <v>0.30591062201151259</v>
      </c>
      <c r="BY4">
        <f t="shared" si="0"/>
        <v>1.8725069191953927</v>
      </c>
      <c r="BZ4">
        <f t="shared" si="0"/>
        <v>-0.1777501483560365</v>
      </c>
      <c r="CA4">
        <f t="shared" si="0"/>
        <v>1.2823606705284147</v>
      </c>
      <c r="CB4">
        <f t="shared" si="0"/>
        <v>0.31024680576968594</v>
      </c>
      <c r="CC4">
        <f t="shared" si="0"/>
        <v>0.81935187208119764</v>
      </c>
      <c r="CD4">
        <f t="shared" si="0"/>
        <v>9.2130249820868551E-2</v>
      </c>
      <c r="CE4">
        <f t="shared" si="0"/>
        <v>0.55866639515048155</v>
      </c>
      <c r="CF4">
        <f t="shared" si="0"/>
        <v>4.2334611827435781E-2</v>
      </c>
      <c r="CG4">
        <f t="shared" si="0"/>
        <v>0.71180903671774809</v>
      </c>
    </row>
    <row r="5" spans="1:85">
      <c r="A5">
        <v>461.5</v>
      </c>
      <c r="B5">
        <v>-34.787973943248105</v>
      </c>
      <c r="C5">
        <v>326.59999999999997</v>
      </c>
      <c r="D5">
        <v>-53.011857732561403</v>
      </c>
      <c r="E5">
        <v>1349</v>
      </c>
      <c r="F5">
        <v>56.939042936474948</v>
      </c>
      <c r="G5">
        <v>851.50000000000023</v>
      </c>
      <c r="H5">
        <v>119.27740299054794</v>
      </c>
      <c r="I5">
        <v>326.79999999999995</v>
      </c>
      <c r="J5">
        <v>23.999226575965832</v>
      </c>
      <c r="K5">
        <v>25.6</v>
      </c>
      <c r="L5">
        <v>-0.74317008384765648</v>
      </c>
      <c r="M5">
        <v>8480.2000000000007</v>
      </c>
      <c r="N5">
        <v>-1174.6405722445895</v>
      </c>
      <c r="O5">
        <v>34622</v>
      </c>
      <c r="P5">
        <v>697.26771511203128</v>
      </c>
      <c r="Q5">
        <v>22268.289999999997</v>
      </c>
      <c r="R5">
        <v>3223.0832572860818</v>
      </c>
      <c r="S5">
        <v>8442.909999999998</v>
      </c>
      <c r="T5">
        <v>234.50114032428573</v>
      </c>
      <c r="U5">
        <v>661.89000000000021</v>
      </c>
      <c r="V5">
        <v>-38.630692209042692</v>
      </c>
      <c r="W5">
        <v>24845.299999999996</v>
      </c>
      <c r="X5">
        <v>613.60244447119021</v>
      </c>
      <c r="Y5">
        <v>17006.830000000002</v>
      </c>
      <c r="Z5">
        <v>2367.8205195784681</v>
      </c>
      <c r="AA5">
        <v>5942.0099999999993</v>
      </c>
      <c r="AB5">
        <v>-3.8512356858825831</v>
      </c>
      <c r="AC5">
        <v>467.42703875097794</v>
      </c>
      <c r="AD5">
        <v>-41.588753867122911</v>
      </c>
      <c r="AE5">
        <v>69745.000000000015</v>
      </c>
      <c r="AF5">
        <v>9198.3500346307719</v>
      </c>
      <c r="AG5">
        <v>24180.7</v>
      </c>
      <c r="AH5">
        <v>812.99947345938824</v>
      </c>
      <c r="AI5">
        <v>1911.6999999999996</v>
      </c>
      <c r="AJ5">
        <v>-28.574676947333927</v>
      </c>
      <c r="AK5">
        <v>13939.660000000002</v>
      </c>
      <c r="AL5">
        <v>1955.149170815497</v>
      </c>
      <c r="AM5">
        <v>1248.7600000000002</v>
      </c>
      <c r="AN5">
        <v>176.99271257950633</v>
      </c>
      <c r="AO5">
        <v>468.84000000000003</v>
      </c>
      <c r="AP5">
        <v>23.556503305484998</v>
      </c>
      <c r="AR5">
        <f t="shared" si="1"/>
        <v>-0.62145981375471582</v>
      </c>
      <c r="AS5">
        <f t="shared" si="0"/>
        <v>1.3825039658466667</v>
      </c>
      <c r="AT5">
        <f t="shared" si="0"/>
        <v>-2.0546559342964303</v>
      </c>
      <c r="AU5">
        <f t="shared" si="0"/>
        <v>1.7498043604509805</v>
      </c>
      <c r="AV5">
        <f t="shared" si="0"/>
        <v>-0.66248661534021425</v>
      </c>
      <c r="AW5">
        <f t="shared" si="0"/>
        <v>1.1875862414247422</v>
      </c>
      <c r="AX5">
        <f t="shared" si="0"/>
        <v>-0.58762004234752863</v>
      </c>
      <c r="AY5">
        <f t="shared" si="0"/>
        <v>1.3648882425992361</v>
      </c>
      <c r="AZ5">
        <f t="shared" si="0"/>
        <v>1.0913329934226297</v>
      </c>
      <c r="BA5">
        <f t="shared" si="0"/>
        <v>1.4870870714286992</v>
      </c>
      <c r="BB5">
        <f t="shared" si="0"/>
        <v>-0.78131081260570701</v>
      </c>
      <c r="BC5">
        <f t="shared" si="0"/>
        <v>0.70848219148368841</v>
      </c>
      <c r="BD5">
        <f t="shared" si="0"/>
        <v>-1.2908182741356529</v>
      </c>
      <c r="BE5">
        <f t="shared" si="0"/>
        <v>1.1896509665049757</v>
      </c>
      <c r="BF5">
        <f t="shared" si="0"/>
        <v>-1.3123208296324287</v>
      </c>
      <c r="BG5">
        <f t="shared" si="0"/>
        <v>1.1354152276824414</v>
      </c>
      <c r="BH5">
        <f t="shared" si="0"/>
        <v>-0.66999349637695405</v>
      </c>
      <c r="BI5">
        <f t="shared" si="0"/>
        <v>1.4228474729285094</v>
      </c>
      <c r="BJ5">
        <f t="shared" si="0"/>
        <v>0.45025017282116409</v>
      </c>
      <c r="BK5">
        <f t="shared" si="0"/>
        <v>1.4349368910042739</v>
      </c>
      <c r="BL5">
        <f t="shared" si="0"/>
        <v>-0.8564841889749053</v>
      </c>
      <c r="BM5">
        <f t="shared" si="0"/>
        <v>1.3226337910711115</v>
      </c>
      <c r="BN5">
        <f t="shared" si="0"/>
        <v>-1.1879788440870507</v>
      </c>
      <c r="BO5">
        <f t="shared" si="0"/>
        <v>1.793119124301314</v>
      </c>
      <c r="BP5">
        <f t="shared" si="0"/>
        <v>-0.66196608463281448</v>
      </c>
      <c r="BQ5">
        <f t="shared" si="0"/>
        <v>1.4150263693046377</v>
      </c>
      <c r="BR5">
        <f t="shared" si="0"/>
        <v>0.1827217840355238</v>
      </c>
      <c r="BS5">
        <f t="shared" si="0"/>
        <v>1.3789596139177225</v>
      </c>
      <c r="BT5">
        <f t="shared" si="0"/>
        <v>-1.2618337536992281</v>
      </c>
      <c r="BU5">
        <f t="shared" si="0"/>
        <v>1.1047975704260529</v>
      </c>
      <c r="BV5">
        <f t="shared" si="0"/>
        <v>-0.61286655937741341</v>
      </c>
      <c r="BW5">
        <f t="shared" si="0"/>
        <v>1.1685078551626589</v>
      </c>
      <c r="BX5">
        <f t="shared" si="0"/>
        <v>-9.1945721329952795E-3</v>
      </c>
      <c r="BY5">
        <f t="shared" si="0"/>
        <v>1.0602512038998393</v>
      </c>
      <c r="BZ5">
        <f t="shared" si="0"/>
        <v>-0.98581608487011207</v>
      </c>
      <c r="CA5">
        <f t="shared" si="0"/>
        <v>0.39130445456177559</v>
      </c>
      <c r="CB5">
        <f t="shared" si="0"/>
        <v>-0.59406761098825012</v>
      </c>
      <c r="CC5">
        <f t="shared" si="0"/>
        <v>1.4033271401090923</v>
      </c>
      <c r="CD5">
        <f t="shared" si="0"/>
        <v>-0.74650559495079616</v>
      </c>
      <c r="CE5">
        <f t="shared" si="0"/>
        <v>1.0833855938455577</v>
      </c>
      <c r="CF5">
        <f t="shared" si="0"/>
        <v>0.16280034957715936</v>
      </c>
      <c r="CG5">
        <f t="shared" si="0"/>
        <v>2.0785931962619411</v>
      </c>
    </row>
    <row r="6" spans="1:85">
      <c r="A6">
        <v>463.20000000000005</v>
      </c>
      <c r="B6">
        <v>-36.351466692585156</v>
      </c>
      <c r="C6">
        <v>336.6</v>
      </c>
      <c r="D6">
        <v>-55.185663275012047</v>
      </c>
      <c r="E6">
        <v>1419</v>
      </c>
      <c r="F6">
        <v>39.222526308524181</v>
      </c>
      <c r="G6">
        <v>1085.5</v>
      </c>
      <c r="H6">
        <v>-4.4575551737641765</v>
      </c>
      <c r="I6">
        <v>306.39999999999998</v>
      </c>
      <c r="J6">
        <v>15.545408095041431</v>
      </c>
      <c r="K6">
        <v>25.199999999999996</v>
      </c>
      <c r="L6">
        <v>-0.79146430104531063</v>
      </c>
      <c r="M6">
        <v>8752.840000000002</v>
      </c>
      <c r="N6">
        <v>-1215.728312826312</v>
      </c>
      <c r="O6">
        <v>36640.599999999991</v>
      </c>
      <c r="P6">
        <v>280.63688540638333</v>
      </c>
      <c r="Q6">
        <v>28700.149999999998</v>
      </c>
      <c r="R6">
        <v>-136.0512422111052</v>
      </c>
      <c r="S6">
        <v>7878.3</v>
      </c>
      <c r="T6">
        <v>15.295219842841497</v>
      </c>
      <c r="U6">
        <v>654.27</v>
      </c>
      <c r="V6">
        <v>-44.028085732758584</v>
      </c>
      <c r="W6">
        <v>26862.3</v>
      </c>
      <c r="X6">
        <v>109.21018763400198</v>
      </c>
      <c r="Y6">
        <v>22003.07</v>
      </c>
      <c r="Z6">
        <v>-283.70846925828255</v>
      </c>
      <c r="AA6">
        <v>5674.619999999999</v>
      </c>
      <c r="AB6">
        <v>-125.66553414033922</v>
      </c>
      <c r="AC6">
        <v>476.71703875097796</v>
      </c>
      <c r="AD6">
        <v>-43.3018458204456</v>
      </c>
      <c r="AE6">
        <v>89300.599999999991</v>
      </c>
      <c r="AF6">
        <v>-123.1955514636266</v>
      </c>
      <c r="AG6">
        <v>24065.4</v>
      </c>
      <c r="AH6">
        <v>600.20537296914222</v>
      </c>
      <c r="AI6">
        <v>1992.9999999999998</v>
      </c>
      <c r="AJ6">
        <v>-28.403700464579089</v>
      </c>
      <c r="AK6">
        <v>17539.049999999996</v>
      </c>
      <c r="AL6">
        <v>427.08330859229517</v>
      </c>
      <c r="AM6">
        <v>1567.5600000000002</v>
      </c>
      <c r="AN6">
        <v>51.758303907525985</v>
      </c>
      <c r="AO6">
        <v>429.51</v>
      </c>
      <c r="AP6">
        <v>1.8040786265050823</v>
      </c>
      <c r="AR6">
        <f t="shared" si="1"/>
        <v>-0.49493506125375097</v>
      </c>
      <c r="AS6">
        <f t="shared" si="0"/>
        <v>0.43889813267335148</v>
      </c>
      <c r="AT6">
        <f t="shared" si="0"/>
        <v>-0.50805756448353656</v>
      </c>
      <c r="AU6">
        <f t="shared" si="0"/>
        <v>0.25834449717126751</v>
      </c>
      <c r="AV6">
        <f t="shared" si="0"/>
        <v>0.19549790036404174</v>
      </c>
      <c r="AW6">
        <f t="shared" si="0"/>
        <v>-0.76921841200065133</v>
      </c>
      <c r="AX6">
        <f t="shared" si="0"/>
        <v>0.24384233049795551</v>
      </c>
      <c r="AY6">
        <f t="shared" si="0"/>
        <v>-0.5661860894171542</v>
      </c>
      <c r="AZ6">
        <f t="shared" si="0"/>
        <v>-0.65206505401838455</v>
      </c>
      <c r="BA6">
        <f t="shared" si="0"/>
        <v>-0.54743244018885695</v>
      </c>
      <c r="BB6">
        <f t="shared" si="0"/>
        <v>-1.0892165515636254</v>
      </c>
      <c r="BC6">
        <f t="shared" si="0"/>
        <v>0.50608129588645134</v>
      </c>
      <c r="BD6">
        <f t="shared" si="0"/>
        <v>-0.56196561243458321</v>
      </c>
      <c r="BE6">
        <f t="shared" si="0"/>
        <v>0.57416682780285466</v>
      </c>
      <c r="BF6">
        <f t="shared" si="0"/>
        <v>7.0053493189887558E-2</v>
      </c>
      <c r="BG6">
        <f t="shared" si="0"/>
        <v>-0.91745220236704361</v>
      </c>
      <c r="BH6">
        <f t="shared" si="0"/>
        <v>0.26728696180468742</v>
      </c>
      <c r="BI6">
        <f t="shared" si="0"/>
        <v>-0.60622950012661891</v>
      </c>
      <c r="BJ6">
        <f t="shared" si="0"/>
        <v>-0.71075644284670114</v>
      </c>
      <c r="BK6">
        <f t="shared" si="0"/>
        <v>-0.46492913125019181</v>
      </c>
      <c r="BL6">
        <f t="shared" si="0"/>
        <v>-1.0228617531213113</v>
      </c>
      <c r="BM6">
        <f t="shared" si="0"/>
        <v>0.56477616210553128</v>
      </c>
      <c r="BN6">
        <f t="shared" si="0"/>
        <v>3.0777060994206913E-2</v>
      </c>
      <c r="BO6">
        <f t="shared" si="0"/>
        <v>-0.93591176014520139</v>
      </c>
      <c r="BP6">
        <f t="shared" si="0"/>
        <v>0.22807258800518315</v>
      </c>
      <c r="BQ6">
        <f t="shared" si="0"/>
        <v>-0.63642321558447457</v>
      </c>
      <c r="BR6">
        <f t="shared" si="0"/>
        <v>-0.92887418969232904</v>
      </c>
      <c r="BS6">
        <f t="shared" si="0"/>
        <v>-0.30407819342150333</v>
      </c>
      <c r="BT6">
        <f t="shared" si="0"/>
        <v>-0.96642435972045104</v>
      </c>
      <c r="BU6">
        <f t="shared" si="0"/>
        <v>0.7542144563342299</v>
      </c>
      <c r="BV6">
        <f t="shared" si="0"/>
        <v>0.12994030164214926</v>
      </c>
      <c r="BW6">
        <f t="shared" si="0"/>
        <v>-0.52127251448198553</v>
      </c>
      <c r="BX6">
        <f t="shared" si="0"/>
        <v>-0.10991990865881024</v>
      </c>
      <c r="BY6">
        <f t="shared" si="0"/>
        <v>0.15023732965014702</v>
      </c>
      <c r="BZ6">
        <f t="shared" si="0"/>
        <v>-0.49074629859585167</v>
      </c>
      <c r="CA6">
        <f t="shared" si="0"/>
        <v>0.39955255117977151</v>
      </c>
      <c r="CB6">
        <f t="shared" si="0"/>
        <v>0.32130691263005812</v>
      </c>
      <c r="CC6">
        <f t="shared" si="0"/>
        <v>-0.36638029038319048</v>
      </c>
      <c r="CD6">
        <f t="shared" si="0"/>
        <v>-1.1280902086406195E-2</v>
      </c>
      <c r="CE6">
        <f t="shared" si="0"/>
        <v>-0.26263821818684674</v>
      </c>
      <c r="CF6">
        <f t="shared" si="0"/>
        <v>-1.1870336862338726</v>
      </c>
      <c r="CG6">
        <f t="shared" si="0"/>
        <v>-0.26573987500240864</v>
      </c>
    </row>
    <row r="7" spans="1:85">
      <c r="A7">
        <v>469.2999999999999</v>
      </c>
      <c r="B7">
        <v>-37.840721896285231</v>
      </c>
      <c r="C7">
        <v>336.7</v>
      </c>
      <c r="D7">
        <v>-54.930388608890539</v>
      </c>
      <c r="E7">
        <v>1405</v>
      </c>
      <c r="F7">
        <v>45.539483115775354</v>
      </c>
      <c r="G7">
        <v>885.7</v>
      </c>
      <c r="H7">
        <v>18.399681466179427</v>
      </c>
      <c r="I7">
        <v>327.8</v>
      </c>
      <c r="J7">
        <v>16.036462394839198</v>
      </c>
      <c r="K7">
        <v>25.799999999999997</v>
      </c>
      <c r="L7">
        <v>-0.97351000919976638</v>
      </c>
      <c r="M7">
        <v>8859.68</v>
      </c>
      <c r="N7">
        <v>-1260.2902391523321</v>
      </c>
      <c r="O7">
        <v>36759.799999999996</v>
      </c>
      <c r="P7">
        <v>496.20977945011771</v>
      </c>
      <c r="Q7">
        <v>23655.309999999998</v>
      </c>
      <c r="R7">
        <v>451.7531328115777</v>
      </c>
      <c r="S7">
        <v>8565.7099999999991</v>
      </c>
      <c r="T7">
        <v>4.6234542615828502</v>
      </c>
      <c r="U7">
        <v>674.81</v>
      </c>
      <c r="V7">
        <v>-48.995304856502209</v>
      </c>
      <c r="W7">
        <v>26662.399999999994</v>
      </c>
      <c r="X7">
        <v>289.71383751383502</v>
      </c>
      <c r="Y7">
        <v>18061.740000000002</v>
      </c>
      <c r="Z7">
        <v>140.78876947771499</v>
      </c>
      <c r="AA7">
        <v>6122.4500000000007</v>
      </c>
      <c r="AB7">
        <v>-138.01409641841579</v>
      </c>
      <c r="AC7">
        <v>484.99703875097799</v>
      </c>
      <c r="AD7">
        <v>-48.554211978990551</v>
      </c>
      <c r="AE7">
        <v>74107.000000000015</v>
      </c>
      <c r="AF7">
        <v>1452.3879516872573</v>
      </c>
      <c r="AG7">
        <v>25486.899999999998</v>
      </c>
      <c r="AH7">
        <v>490.19420003533412</v>
      </c>
      <c r="AI7">
        <v>2027.4999999999998</v>
      </c>
      <c r="AJ7">
        <v>-46.939268659083389</v>
      </c>
      <c r="AK7">
        <v>15379.500000000002</v>
      </c>
      <c r="AL7">
        <v>677.72527564097845</v>
      </c>
      <c r="AM7">
        <v>1324.3600000000001</v>
      </c>
      <c r="AN7">
        <v>74.535582854942035</v>
      </c>
      <c r="AO7">
        <v>467.11999999999995</v>
      </c>
      <c r="AP7">
        <v>-1.1130728347766179</v>
      </c>
      <c r="AR7">
        <f t="shared" si="1"/>
        <v>-4.093447875031192E-2</v>
      </c>
      <c r="AS7">
        <f t="shared" si="0"/>
        <v>-0.45990353934653133</v>
      </c>
      <c r="AT7">
        <f t="shared" si="0"/>
        <v>-0.49259158078541304</v>
      </c>
      <c r="AU7">
        <f t="shared" si="0"/>
        <v>0.43348984076218505</v>
      </c>
      <c r="AV7">
        <f t="shared" si="0"/>
        <v>2.3900997223190546E-2</v>
      </c>
      <c r="AW7">
        <f t="shared" si="0"/>
        <v>-7.1505044553763358E-2</v>
      </c>
      <c r="AX7">
        <f t="shared" si="0"/>
        <v>-0.46609861862395835</v>
      </c>
      <c r="AY7">
        <f t="shared" si="0"/>
        <v>-0.20946375620550148</v>
      </c>
      <c r="AZ7">
        <f t="shared" si="0"/>
        <v>1.1767936820226845</v>
      </c>
      <c r="BA7">
        <f t="shared" si="0"/>
        <v>-0.42925394410964968</v>
      </c>
      <c r="BB7">
        <f t="shared" si="0"/>
        <v>-0.6273579431267533</v>
      </c>
      <c r="BC7">
        <f t="shared" si="0"/>
        <v>-0.25687163115436368</v>
      </c>
      <c r="BD7">
        <f t="shared" si="0"/>
        <v>-0.27634861428265861</v>
      </c>
      <c r="BE7">
        <f t="shared" si="0"/>
        <v>-9.3359749598642364E-2</v>
      </c>
      <c r="BF7">
        <f t="shared" si="0"/>
        <v>0.15168384059919443</v>
      </c>
      <c r="BG7">
        <f t="shared" si="0"/>
        <v>0.14474133068606673</v>
      </c>
      <c r="BH7">
        <f t="shared" si="0"/>
        <v>-0.46787051156274778</v>
      </c>
      <c r="BI7">
        <f t="shared" si="0"/>
        <v>-0.2511677060251572</v>
      </c>
      <c r="BJ7">
        <f t="shared" si="0"/>
        <v>0.70276361113082153</v>
      </c>
      <c r="BK7">
        <f t="shared" si="0"/>
        <v>-0.5574217280777225</v>
      </c>
      <c r="BL7">
        <f t="shared" si="0"/>
        <v>-0.57438469701014727</v>
      </c>
      <c r="BM7">
        <f t="shared" si="0"/>
        <v>-0.13267991389338141</v>
      </c>
      <c r="BN7">
        <f t="shared" si="0"/>
        <v>-9.0010894100363822E-2</v>
      </c>
      <c r="BO7">
        <f t="shared" si="0"/>
        <v>4.0709170489723639E-2</v>
      </c>
      <c r="BP7">
        <f t="shared" si="0"/>
        <v>-0.474042626962136</v>
      </c>
      <c r="BQ7">
        <f t="shared" si="0"/>
        <v>-0.30799584863587509</v>
      </c>
      <c r="BR7">
        <f t="shared" si="0"/>
        <v>0.93284848099298334</v>
      </c>
      <c r="BS7">
        <f t="shared" si="0"/>
        <v>-0.47469114644898519</v>
      </c>
      <c r="BT7">
        <f t="shared" si="0"/>
        <v>-0.70313159522698732</v>
      </c>
      <c r="BU7">
        <f t="shared" si="0"/>
        <v>-0.32067873935305286</v>
      </c>
      <c r="BV7">
        <f t="shared" si="0"/>
        <v>-0.44717880099785273</v>
      </c>
      <c r="BW7">
        <f t="shared" si="0"/>
        <v>-0.23565570879560049</v>
      </c>
      <c r="BX7">
        <f t="shared" si="0"/>
        <v>1.1318933252652705</v>
      </c>
      <c r="BY7">
        <f t="shared" si="0"/>
        <v>-0.32022540151394596</v>
      </c>
      <c r="BZ7">
        <f t="shared" si="0"/>
        <v>-0.28066133394072318</v>
      </c>
      <c r="CA7">
        <f t="shared" si="0"/>
        <v>-0.49462397458804841</v>
      </c>
      <c r="CB7">
        <f t="shared" si="0"/>
        <v>-0.22789643918230873</v>
      </c>
      <c r="CC7">
        <f t="shared" si="0"/>
        <v>-7.6102912656872093E-2</v>
      </c>
      <c r="CD7">
        <f t="shared" si="0"/>
        <v>-0.57215494632925334</v>
      </c>
      <c r="CE7">
        <f t="shared" si="0"/>
        <v>-1.7827226051057604E-2</v>
      </c>
      <c r="CF7">
        <f t="shared" si="0"/>
        <v>0.10376870600749025</v>
      </c>
      <c r="CG7">
        <f t="shared" si="0"/>
        <v>-0.58013124725151455</v>
      </c>
    </row>
    <row r="8" spans="1:85">
      <c r="A8">
        <v>465.3</v>
      </c>
      <c r="B8">
        <v>-37.103887796471319</v>
      </c>
      <c r="C8">
        <v>336.10000000000008</v>
      </c>
      <c r="D8">
        <v>-54.547225437904181</v>
      </c>
      <c r="E8">
        <v>1408</v>
      </c>
      <c r="F8">
        <v>53.242732964212905</v>
      </c>
      <c r="G8">
        <v>1309.1000000000001</v>
      </c>
      <c r="H8">
        <v>92.586331834638884</v>
      </c>
      <c r="I8">
        <v>317.60000000000002</v>
      </c>
      <c r="J8">
        <v>16.394627310444864</v>
      </c>
      <c r="K8">
        <v>25.599999999999998</v>
      </c>
      <c r="L8">
        <v>-0.74399677497229977</v>
      </c>
      <c r="M8">
        <v>8775.0800000000017</v>
      </c>
      <c r="N8">
        <v>-1221.164706845648</v>
      </c>
      <c r="O8">
        <v>36545.700000000004</v>
      </c>
      <c r="P8">
        <v>698.97028011463897</v>
      </c>
      <c r="Q8">
        <v>34787.1</v>
      </c>
      <c r="R8">
        <v>2501.911188448139</v>
      </c>
      <c r="S8">
        <v>8220.02</v>
      </c>
      <c r="T8">
        <v>9.2180445950726977</v>
      </c>
      <c r="U8">
        <v>667.12</v>
      </c>
      <c r="V8">
        <v>-43.252709902760834</v>
      </c>
      <c r="W8">
        <v>26800.800000000003</v>
      </c>
      <c r="X8">
        <v>449.36905209657971</v>
      </c>
      <c r="Y8">
        <v>26894.43</v>
      </c>
      <c r="Z8">
        <v>1834.5879569209344</v>
      </c>
      <c r="AA8">
        <v>5868.1600000000008</v>
      </c>
      <c r="AB8">
        <v>-152.71415451469792</v>
      </c>
      <c r="AC8">
        <v>484.55703875097805</v>
      </c>
      <c r="AD8">
        <v>-41.578558413905824</v>
      </c>
      <c r="AE8">
        <v>111973.79999999999</v>
      </c>
      <c r="AF8">
        <v>8296.6278549692615</v>
      </c>
      <c r="AG8">
        <v>24510.699999999997</v>
      </c>
      <c r="AH8">
        <v>459.7343923989398</v>
      </c>
      <c r="AI8">
        <v>2023.3</v>
      </c>
      <c r="AJ8">
        <v>-22.600196178429243</v>
      </c>
      <c r="AK8">
        <v>21338.85</v>
      </c>
      <c r="AL8">
        <v>1639.7533148886405</v>
      </c>
      <c r="AM8">
        <v>2045.89</v>
      </c>
      <c r="AN8">
        <v>145.04169930752579</v>
      </c>
      <c r="AO8">
        <v>447.66999999999996</v>
      </c>
      <c r="AP8">
        <v>2.9558921079739862</v>
      </c>
      <c r="AR8">
        <f t="shared" si="1"/>
        <v>-0.33863977875256579</v>
      </c>
      <c r="AS8">
        <f t="shared" si="0"/>
        <v>-1.5206271028384321E-2</v>
      </c>
      <c r="AT8">
        <f t="shared" si="0"/>
        <v>-0.58538748297417209</v>
      </c>
      <c r="AU8">
        <f t="shared" si="0"/>
        <v>0.69638018649609223</v>
      </c>
      <c r="AV8">
        <f t="shared" si="0"/>
        <v>6.0671762181944373E-2</v>
      </c>
      <c r="AW8">
        <f t="shared" si="0"/>
        <v>0.7793255936846637</v>
      </c>
      <c r="AX8">
        <f t="shared" si="0"/>
        <v>1.0383508201058638</v>
      </c>
      <c r="AY8">
        <f t="shared" si="0"/>
        <v>0.94833302515814766</v>
      </c>
      <c r="AZ8">
        <f t="shared" si="0"/>
        <v>0.30509465830217725</v>
      </c>
      <c r="BA8">
        <f t="shared" si="0"/>
        <v>-0.34305697751747094</v>
      </c>
      <c r="BB8">
        <f t="shared" ref="BB8:BB21" si="2">STANDARDIZE(K8,K$23,K$24)</f>
        <v>-0.78131081260570978</v>
      </c>
      <c r="BC8">
        <f t="shared" ref="BC8:BC21" si="3">STANDARDIZE(L8,L$23,L$24)</f>
        <v>0.70501753186770821</v>
      </c>
      <c r="BD8">
        <f t="shared" ref="BD8:BD21" si="4">STANDARDIZE(M8,M$23,M$24)</f>
        <v>-0.50251108193197336</v>
      </c>
      <c r="BE8">
        <f t="shared" ref="BE8:BE21" si="5">STANDARDIZE(N8,N$23,N$24)</f>
        <v>0.49273099698657524</v>
      </c>
      <c r="BF8">
        <f t="shared" ref="BF8:BF21" si="6">STANDARDIZE(O8,O$23,O$24)</f>
        <v>5.0642317037980595E-3</v>
      </c>
      <c r="BG8">
        <f t="shared" ref="BG8:BG21" si="7">STANDARDIZE(P8,P$23,P$24)</f>
        <v>1.1438042857938271</v>
      </c>
      <c r="BH8">
        <f t="shared" ref="BH8:BH21" si="8">STANDARDIZE(Q8,Q$23,Q$24)</f>
        <v>1.1543055357364493</v>
      </c>
      <c r="BI8">
        <f t="shared" ref="BI8:BI21" si="9">STANDARDIZE(R8,R$23,R$24)</f>
        <v>0.9872252497907833</v>
      </c>
      <c r="BJ8">
        <f t="shared" ref="BJ8:BJ21" si="10">STANDARDIZE(S8,S$23,S$24)</f>
        <v>-8.0781680977156066E-3</v>
      </c>
      <c r="BK8">
        <f t="shared" ref="BK8:BK21" si="11">STANDARDIZE(T8,T$23,T$24)</f>
        <v>-0.5176002394901682</v>
      </c>
      <c r="BL8">
        <f t="shared" ref="BL8:BL21" si="12">STANDARDIZE(U8,U$23,U$24)</f>
        <v>-0.74229066397678956</v>
      </c>
      <c r="BM8">
        <f t="shared" ref="BM8:BM21" si="13">STANDARDIZE(V8,V$23,V$24)</f>
        <v>0.67364806212492379</v>
      </c>
      <c r="BN8">
        <f t="shared" ref="BN8:BN21" si="14">STANDARDIZE(W8,W$23,W$24)</f>
        <v>-6.3838156356853916E-3</v>
      </c>
      <c r="BO8">
        <f t="shared" ref="BO8:BO21" si="15">STANDARDIZE(X8,X$23,X$24)</f>
        <v>0.90452895668419331</v>
      </c>
      <c r="BP8">
        <f t="shared" ref="BP8:BP21" si="16">STANDARDIZE(Y8,Y$23,Y$24)</f>
        <v>1.0994277594530315</v>
      </c>
      <c r="BQ8">
        <f t="shared" ref="BQ8:BQ21" si="17">STANDARDIZE(Z8,Z$23,Z$24)</f>
        <v>1.0024720567104322</v>
      </c>
      <c r="BR8">
        <f t="shared" ref="BR8:BR21" si="18">STANDARDIZE(AA8,AA$23,AA$24)</f>
        <v>-0.12428806173208236</v>
      </c>
      <c r="BS8">
        <f t="shared" ref="BS8:BS21" si="19">STANDARDIZE(AB8,AB$23,AB$24)</f>
        <v>-0.67779335907943328</v>
      </c>
      <c r="BT8">
        <f t="shared" ref="BT8:BT21" si="20">STANDARDIZE(AC8,AC$23,AC$24)</f>
        <v>-0.71712299817108249</v>
      </c>
      <c r="BU8">
        <f t="shared" ref="BU8:BU21" si="21">STANDARDIZE(AD8,AD$23,AD$24)</f>
        <v>1.1068840630579813</v>
      </c>
      <c r="BV8">
        <f t="shared" ref="BV8:BV21" si="22">STANDARDIZE(AE8,AE$23,AE$24)</f>
        <v>0.99116718914592139</v>
      </c>
      <c r="BW8">
        <f t="shared" ref="BW8:BW21" si="23">STANDARDIZE(AF8,AF$23,AF$24)</f>
        <v>1.0050465038242895</v>
      </c>
      <c r="BX8">
        <f t="shared" ref="BX8:BX21" si="24">STANDARDIZE(AG8,AG$23,AG$24)</f>
        <v>0.27909129997037663</v>
      </c>
      <c r="BY8">
        <f t="shared" ref="BY8:BY21" si="25">STANDARDIZE(AH8,AH$23,AH$24)</f>
        <v>-0.45048675505821928</v>
      </c>
      <c r="BZ8">
        <f t="shared" ref="BZ8:BZ21" si="26">STANDARDIZE(AI8,AI$23,AI$24)</f>
        <v>-0.30623689485525946</v>
      </c>
      <c r="CA8">
        <f t="shared" ref="CA8:CA21" si="27">STANDARDIZE(AJ8,AJ$23,AJ$24)</f>
        <v>0.67952008416355869</v>
      </c>
      <c r="CB8">
        <f t="shared" ref="CB8:CB21" si="28">STANDARDIZE(AK8,AK$23,AK$24)</f>
        <v>1.2876484635164183</v>
      </c>
      <c r="CC8">
        <f t="shared" ref="CC8:CC21" si="29">STANDARDIZE(AL8,AL$23,AL$24)</f>
        <v>1.0380559802860727</v>
      </c>
      <c r="CD8">
        <f t="shared" ref="CD8:CD21" si="30">STANDARDIZE(AM8,AM$23,AM$24)</f>
        <v>1.0918559465265913</v>
      </c>
      <c r="CE8">
        <f t="shared" ref="CE8:CE21" si="31">STANDARDIZE(AN8,AN$23,AN$24)</f>
        <v>0.73997498378475057</v>
      </c>
      <c r="CF8">
        <f t="shared" ref="CF8:CF21" si="32">STANDARDIZE(AO8,AO$23,AO$24)</f>
        <v>-0.56376935645181636</v>
      </c>
      <c r="CG8">
        <f t="shared" ref="CG8:CG21" si="33">STANDARDIZE(AP8,AP$23,AP$24)</f>
        <v>-0.14160500376917992</v>
      </c>
    </row>
    <row r="9" spans="1:85">
      <c r="A9">
        <v>448.8</v>
      </c>
      <c r="B9">
        <v>-34.885854085792204</v>
      </c>
      <c r="C9">
        <v>332.69999999999993</v>
      </c>
      <c r="D9">
        <v>-54.437526169766855</v>
      </c>
      <c r="E9">
        <v>1508</v>
      </c>
      <c r="F9">
        <v>46.204027820016961</v>
      </c>
      <c r="G9">
        <v>1200.4000000000001</v>
      </c>
      <c r="H9">
        <v>34.834859953455044</v>
      </c>
      <c r="I9">
        <v>304.3</v>
      </c>
      <c r="J9">
        <v>17.061013930802943</v>
      </c>
      <c r="K9">
        <v>24.6</v>
      </c>
      <c r="L9">
        <v>-0.61867282450375383</v>
      </c>
      <c r="M9">
        <v>8349.8300000000017</v>
      </c>
      <c r="N9">
        <v>-1172.816549853165</v>
      </c>
      <c r="O9">
        <v>37699.000000000007</v>
      </c>
      <c r="P9">
        <v>307.70882371804214</v>
      </c>
      <c r="Q9">
        <v>30391.279999999995</v>
      </c>
      <c r="R9">
        <v>777.7611272633593</v>
      </c>
      <c r="S9">
        <v>7585.829999999999</v>
      </c>
      <c r="T9">
        <v>64.182278373327151</v>
      </c>
      <c r="U9">
        <v>616.15000000000009</v>
      </c>
      <c r="V9">
        <v>-36.9805503442674</v>
      </c>
      <c r="W9">
        <v>28154.3</v>
      </c>
      <c r="X9">
        <v>162.0772062925889</v>
      </c>
      <c r="Y9">
        <v>23948</v>
      </c>
      <c r="Z9">
        <v>562.59644701867398</v>
      </c>
      <c r="AA9">
        <v>5607.32</v>
      </c>
      <c r="AB9">
        <v>-106.1271486557373</v>
      </c>
      <c r="AC9">
        <v>456.70703875097792</v>
      </c>
      <c r="AD9">
        <v>-40.343480995120331</v>
      </c>
      <c r="AE9">
        <v>105332.1</v>
      </c>
      <c r="AF9">
        <v>3203.0614645082997</v>
      </c>
      <c r="AG9">
        <v>25323.100000000002</v>
      </c>
      <c r="AH9">
        <v>593.46456938133031</v>
      </c>
      <c r="AI9">
        <v>2068.5999999999995</v>
      </c>
      <c r="AJ9">
        <v>-24.943021248271879</v>
      </c>
      <c r="AK9">
        <v>18621.179999999997</v>
      </c>
      <c r="AL9">
        <v>907.39536861131683</v>
      </c>
      <c r="AM9">
        <v>1691.4299999999998</v>
      </c>
      <c r="AN9">
        <v>65.849568095471327</v>
      </c>
      <c r="AO9">
        <v>414.25</v>
      </c>
      <c r="AP9">
        <v>9.0092460580779239</v>
      </c>
      <c r="AR9">
        <f t="shared" si="1"/>
        <v>-1.5666741412618979</v>
      </c>
      <c r="AS9">
        <f t="shared" ref="AS9:AS21" si="34">STANDARDIZE(B9,B$23,B$24)</f>
        <v>1.3234309234576886</v>
      </c>
      <c r="AT9">
        <f t="shared" ref="AT9:AT21" si="35">STANDARDIZE(C9,C$23,C$24)</f>
        <v>-1.1112309287105757</v>
      </c>
      <c r="AU9">
        <f t="shared" ref="AU9:AU21" si="36">STANDARDIZE(D9,D$23,D$24)</f>
        <v>0.77164545390981565</v>
      </c>
      <c r="AV9">
        <f t="shared" ref="AV9:AV21" si="37">STANDARDIZE(E9,E$23,E$24)</f>
        <v>1.2863639274737386</v>
      </c>
      <c r="AW9">
        <f t="shared" ref="AW9:AW21" si="38">STANDARDIZE(F9,F$23,F$24)</f>
        <v>1.8944953771056897E-3</v>
      </c>
      <c r="AX9">
        <f t="shared" ref="AX9:AX21" si="39">STANDARDIZE(G9,G$23,G$24)</f>
        <v>0.65211167511311063</v>
      </c>
      <c r="AY9">
        <f t="shared" ref="AY9:AY21" si="40">STANDARDIZE(H9,H$23,H$24)</f>
        <v>4.703248212304327E-2</v>
      </c>
      <c r="AZ9">
        <f t="shared" ref="AZ9:AZ21" si="41">STANDARDIZE(I9,I$23,I$24)</f>
        <v>-0.83153250007848634</v>
      </c>
      <c r="BA9">
        <f t="shared" ref="BA9:BA21" si="42">STANDARDIZE(J9,J$23,J$24)</f>
        <v>-0.1826825166204655</v>
      </c>
      <c r="BB9">
        <f t="shared" si="2"/>
        <v>-1.5510751600004917</v>
      </c>
      <c r="BC9">
        <f t="shared" si="3"/>
        <v>1.2302497705600377</v>
      </c>
      <c r="BD9">
        <f t="shared" si="4"/>
        <v>-1.6393383794245588</v>
      </c>
      <c r="BE9">
        <f t="shared" si="5"/>
        <v>1.2169743684410432</v>
      </c>
      <c r="BF9">
        <f t="shared" si="6"/>
        <v>0.79486523562284506</v>
      </c>
      <c r="BG9">
        <f t="shared" si="7"/>
        <v>-0.78406048849033083</v>
      </c>
      <c r="BH9">
        <f t="shared" si="8"/>
        <v>0.51372626571439883</v>
      </c>
      <c r="BI9">
        <f t="shared" si="9"/>
        <v>-5.4243374869911612E-2</v>
      </c>
      <c r="BJ9">
        <f t="shared" si="10"/>
        <v>-1.3121620234853422</v>
      </c>
      <c r="BK9">
        <f t="shared" si="11"/>
        <v>-4.1223141804084609E-2</v>
      </c>
      <c r="BL9">
        <f t="shared" si="12"/>
        <v>-1.8551862603733835</v>
      </c>
      <c r="BM9">
        <f t="shared" si="13"/>
        <v>1.5543331466212464</v>
      </c>
      <c r="BN9">
        <f t="shared" si="14"/>
        <v>0.811457591170202</v>
      </c>
      <c r="BO9">
        <f t="shared" si="15"/>
        <v>-0.64987301801109221</v>
      </c>
      <c r="BP9">
        <f t="shared" si="16"/>
        <v>0.57454571891439121</v>
      </c>
      <c r="BQ9">
        <f t="shared" si="17"/>
        <v>1.8350643760598133E-2</v>
      </c>
      <c r="BR9">
        <f t="shared" si="18"/>
        <v>-1.2086543199585453</v>
      </c>
      <c r="BS9">
        <f t="shared" si="19"/>
        <v>-3.4127605664784247E-2</v>
      </c>
      <c r="BT9">
        <f t="shared" si="20"/>
        <v>-1.6027152072463209</v>
      </c>
      <c r="BU9">
        <f t="shared" si="21"/>
        <v>1.3596418247078876</v>
      </c>
      <c r="BV9">
        <f t="shared" si="22"/>
        <v>0.73888649569577813</v>
      </c>
      <c r="BW9">
        <f t="shared" si="23"/>
        <v>8.1700861346036019E-2</v>
      </c>
      <c r="BX9">
        <f t="shared" si="24"/>
        <v>0.98879870147578086</v>
      </c>
      <c r="BY9">
        <f t="shared" si="25"/>
        <v>0.12141028616365655</v>
      </c>
      <c r="BZ9">
        <f t="shared" si="26"/>
        <v>-3.0386202134180765E-2</v>
      </c>
      <c r="CA9">
        <f t="shared" si="27"/>
        <v>0.56649958436281533</v>
      </c>
      <c r="CB9">
        <f t="shared" si="28"/>
        <v>0.59650749751890941</v>
      </c>
      <c r="CC9">
        <f t="shared" si="29"/>
        <v>0.18988619170026194</v>
      </c>
      <c r="CD9">
        <f t="shared" si="30"/>
        <v>0.27439125194468461</v>
      </c>
      <c r="CE9">
        <f t="shared" si="31"/>
        <v>-0.11118481700304282</v>
      </c>
      <c r="CF9">
        <f t="shared" si="32"/>
        <v>-1.7107679192996319</v>
      </c>
      <c r="CG9">
        <f t="shared" si="33"/>
        <v>0.51078561781567033</v>
      </c>
    </row>
    <row r="10" spans="1:85">
      <c r="A10">
        <v>484.39999999999992</v>
      </c>
      <c r="B10">
        <v>-37.946061581434996</v>
      </c>
      <c r="C10">
        <v>343.09999999999991</v>
      </c>
      <c r="D10">
        <v>-56.807767220642937</v>
      </c>
      <c r="E10">
        <v>1309</v>
      </c>
      <c r="F10">
        <v>42.771685018898985</v>
      </c>
      <c r="G10">
        <v>948.30000000000018</v>
      </c>
      <c r="H10">
        <v>-23.229695210219536</v>
      </c>
      <c r="I10">
        <v>326.8</v>
      </c>
      <c r="J10">
        <v>16.227618413875835</v>
      </c>
      <c r="K10">
        <v>25.900000000000006</v>
      </c>
      <c r="L10">
        <v>-0.83802222130215243</v>
      </c>
      <c r="M10">
        <v>9395.0699999999979</v>
      </c>
      <c r="N10">
        <v>-1305.8641065562026</v>
      </c>
      <c r="O10">
        <v>35052.299999999996</v>
      </c>
      <c r="P10">
        <v>494.84241776828321</v>
      </c>
      <c r="Q10">
        <v>26081.799999999996</v>
      </c>
      <c r="R10">
        <v>-502.65255198483726</v>
      </c>
      <c r="S10">
        <v>8849.7999999999975</v>
      </c>
      <c r="T10">
        <v>11.892727260236214</v>
      </c>
      <c r="U10">
        <v>707.67000000000007</v>
      </c>
      <c r="V10">
        <v>-43.799163982217294</v>
      </c>
      <c r="W10">
        <v>25277.200000000001</v>
      </c>
      <c r="X10">
        <v>250.50843494616018</v>
      </c>
      <c r="Y10">
        <v>19431.349999999995</v>
      </c>
      <c r="Z10">
        <v>-512.58242664288753</v>
      </c>
      <c r="AA10">
        <v>6208.68</v>
      </c>
      <c r="AB10">
        <v>-123.96974552567741</v>
      </c>
      <c r="AC10">
        <v>499.62703875097782</v>
      </c>
      <c r="AD10">
        <v>-41.160116198529764</v>
      </c>
      <c r="AE10">
        <v>74857.899999999994</v>
      </c>
      <c r="AF10">
        <v>-1841.2329178259035</v>
      </c>
      <c r="AG10">
        <v>23341.399999999998</v>
      </c>
      <c r="AH10">
        <v>447.31747341721814</v>
      </c>
      <c r="AI10">
        <v>1865.2</v>
      </c>
      <c r="AJ10">
        <v>-33.816208961533484</v>
      </c>
      <c r="AK10">
        <v>16306.68</v>
      </c>
      <c r="AL10">
        <v>24.369991177487613</v>
      </c>
      <c r="AM10">
        <v>1396.7400000000002</v>
      </c>
      <c r="AN10">
        <v>-4.9227422497445978</v>
      </c>
      <c r="AO10">
        <v>474.24</v>
      </c>
      <c r="AP10">
        <v>0.37502885990437318</v>
      </c>
      <c r="AR10">
        <f t="shared" si="1"/>
        <v>1.08290302875823</v>
      </c>
      <c r="AS10">
        <f t="shared" si="34"/>
        <v>-0.52347859680305353</v>
      </c>
      <c r="AT10">
        <f t="shared" si="35"/>
        <v>0.49723137589482108</v>
      </c>
      <c r="AU10">
        <f t="shared" si="36"/>
        <v>-0.85458988528905333</v>
      </c>
      <c r="AV10">
        <f t="shared" si="37"/>
        <v>-1.1527634814569319</v>
      </c>
      <c r="AW10">
        <f t="shared" si="38"/>
        <v>-0.37721074897902934</v>
      </c>
      <c r="AX10">
        <f t="shared" si="39"/>
        <v>-0.24366466759777258</v>
      </c>
      <c r="AY10">
        <f t="shared" si="40"/>
        <v>-0.85915420707132573</v>
      </c>
      <c r="AZ10">
        <f t="shared" si="41"/>
        <v>1.0913329934226346</v>
      </c>
      <c r="BA10">
        <f t="shared" si="42"/>
        <v>-0.38324980392486441</v>
      </c>
      <c r="BB10">
        <f t="shared" si="2"/>
        <v>-0.55038150838726829</v>
      </c>
      <c r="BC10">
        <f t="shared" si="3"/>
        <v>0.31095721470376136</v>
      </c>
      <c r="BD10">
        <f t="shared" si="4"/>
        <v>1.1549176215893051</v>
      </c>
      <c r="BE10">
        <f t="shared" si="5"/>
        <v>-0.77604495275808971</v>
      </c>
      <c r="BF10">
        <f t="shared" si="6"/>
        <v>-1.0176434933050535</v>
      </c>
      <c r="BG10">
        <f t="shared" si="7"/>
        <v>0.13800392178207638</v>
      </c>
      <c r="BH10">
        <f t="shared" si="8"/>
        <v>-0.11427113922361584</v>
      </c>
      <c r="BI10">
        <f t="shared" si="9"/>
        <v>-0.82767412405134566</v>
      </c>
      <c r="BJ10">
        <f t="shared" si="10"/>
        <v>1.2869374115330161</v>
      </c>
      <c r="BK10">
        <f t="shared" si="11"/>
        <v>-0.49441866344196406</v>
      </c>
      <c r="BL10">
        <f t="shared" si="12"/>
        <v>0.1430912554637056</v>
      </c>
      <c r="BM10">
        <f t="shared" si="13"/>
        <v>0.59691947244997157</v>
      </c>
      <c r="BN10">
        <f t="shared" si="14"/>
        <v>-0.92700676902279666</v>
      </c>
      <c r="BO10">
        <f t="shared" si="15"/>
        <v>-0.17141294874193486</v>
      </c>
      <c r="BP10">
        <f t="shared" si="16"/>
        <v>-0.23005797721918483</v>
      </c>
      <c r="BQ10">
        <f t="shared" si="17"/>
        <v>-0.81349968234962222</v>
      </c>
      <c r="BR10">
        <f t="shared" si="18"/>
        <v>1.291324567662463</v>
      </c>
      <c r="BS10">
        <f t="shared" si="19"/>
        <v>-0.2806484615432025</v>
      </c>
      <c r="BT10">
        <f t="shared" si="20"/>
        <v>-0.23791744733576578</v>
      </c>
      <c r="BU10">
        <f t="shared" si="21"/>
        <v>1.1925179805190291</v>
      </c>
      <c r="BV10">
        <f t="shared" si="22"/>
        <v>-0.41865634850651651</v>
      </c>
      <c r="BW10">
        <f t="shared" si="23"/>
        <v>-0.83271290697716638</v>
      </c>
      <c r="BX10">
        <f t="shared" si="24"/>
        <v>-0.74240164018258181</v>
      </c>
      <c r="BY10">
        <f t="shared" si="25"/>
        <v>-0.50358770345278725</v>
      </c>
      <c r="BZ10">
        <f t="shared" si="26"/>
        <v>-1.2689740807096304</v>
      </c>
      <c r="CA10">
        <f t="shared" si="27"/>
        <v>0.13844709205872643</v>
      </c>
      <c r="CB10">
        <f t="shared" si="28"/>
        <v>7.8982234712028487E-3</v>
      </c>
      <c r="CC10">
        <f t="shared" si="29"/>
        <v>-0.83277690836030327</v>
      </c>
      <c r="CD10">
        <f t="shared" si="30"/>
        <v>-0.40523034385270185</v>
      </c>
      <c r="CE10">
        <f t="shared" si="31"/>
        <v>-0.87184808812304637</v>
      </c>
      <c r="CF10">
        <f t="shared" si="32"/>
        <v>0.34813225380750601</v>
      </c>
      <c r="CG10">
        <f t="shared" si="33"/>
        <v>-0.41975344717958391</v>
      </c>
    </row>
    <row r="11" spans="1:85">
      <c r="A11">
        <v>460.80000000000007</v>
      </c>
      <c r="B11">
        <v>-35.822859668886345</v>
      </c>
      <c r="C11">
        <v>342.59999999999997</v>
      </c>
      <c r="D11">
        <v>-55.414862653196217</v>
      </c>
      <c r="E11">
        <v>1482</v>
      </c>
      <c r="F11">
        <v>47.664013932305309</v>
      </c>
      <c r="G11">
        <v>1790.6</v>
      </c>
      <c r="H11">
        <v>121.2393345129867</v>
      </c>
      <c r="I11">
        <v>292.70000000000005</v>
      </c>
      <c r="J11">
        <v>22.994459146039564</v>
      </c>
      <c r="K11">
        <v>25.9</v>
      </c>
      <c r="L11">
        <v>-0.51202778173307495</v>
      </c>
      <c r="M11">
        <v>8852.5799999999981</v>
      </c>
      <c r="N11">
        <v>-1219.6424033481464</v>
      </c>
      <c r="O11">
        <v>37685.599999999999</v>
      </c>
      <c r="P11">
        <v>423.80768784219129</v>
      </c>
      <c r="Q11">
        <v>45918.62999999999</v>
      </c>
      <c r="R11">
        <v>3116.0339220926762</v>
      </c>
      <c r="S11">
        <v>7539.45</v>
      </c>
      <c r="T11">
        <v>204.86209250933126</v>
      </c>
      <c r="U11">
        <v>670.12999999999988</v>
      </c>
      <c r="V11">
        <v>-36.414070486431683</v>
      </c>
      <c r="W11">
        <v>28316.799999999999</v>
      </c>
      <c r="X11">
        <v>317.67696627360266</v>
      </c>
      <c r="Y11">
        <v>35962.310000000005</v>
      </c>
      <c r="Z11">
        <v>2283.9953058218939</v>
      </c>
      <c r="AA11">
        <v>5520.9599999999991</v>
      </c>
      <c r="AB11">
        <v>-22.796473155464941</v>
      </c>
      <c r="AC11">
        <v>498.05703875097794</v>
      </c>
      <c r="AD11">
        <v>-40.544873506546416</v>
      </c>
      <c r="AE11">
        <v>155697.00000000003</v>
      </c>
      <c r="AF11">
        <v>11036.438049625238</v>
      </c>
      <c r="AG11">
        <v>23686.699999999997</v>
      </c>
      <c r="AH11">
        <v>796.02588115801257</v>
      </c>
      <c r="AI11">
        <v>2126.9</v>
      </c>
      <c r="AJ11">
        <v>-22.047232994981041</v>
      </c>
      <c r="AK11">
        <v>25521.919999999998</v>
      </c>
      <c r="AL11">
        <v>1687.7273432858592</v>
      </c>
      <c r="AM11">
        <v>2705.96</v>
      </c>
      <c r="AN11">
        <v>220.21809821544221</v>
      </c>
      <c r="AO11">
        <v>420.85</v>
      </c>
      <c r="AP11">
        <v>15.589525438278034</v>
      </c>
      <c r="AR11">
        <f t="shared" si="1"/>
        <v>-0.67355824125510666</v>
      </c>
      <c r="AS11">
        <f t="shared" si="34"/>
        <v>0.75792530515629497</v>
      </c>
      <c r="AT11">
        <f t="shared" si="35"/>
        <v>0.41990145740418561</v>
      </c>
      <c r="AU11">
        <f t="shared" si="36"/>
        <v>0.10108955114468729</v>
      </c>
      <c r="AV11">
        <f t="shared" si="37"/>
        <v>0.96768396449787208</v>
      </c>
      <c r="AW11">
        <f t="shared" si="38"/>
        <v>0.16315122989539352</v>
      </c>
      <c r="AX11">
        <f t="shared" si="39"/>
        <v>2.7492445488456108</v>
      </c>
      <c r="AY11">
        <f t="shared" si="40"/>
        <v>1.3955072015447287</v>
      </c>
      <c r="AZ11">
        <f t="shared" si="41"/>
        <v>-1.8228764878390613</v>
      </c>
      <c r="BA11">
        <f t="shared" si="42"/>
        <v>1.2452769420255791</v>
      </c>
      <c r="BB11">
        <f t="shared" si="2"/>
        <v>-0.55038150838727373</v>
      </c>
      <c r="BC11">
        <f t="shared" si="3"/>
        <v>1.6771987723307826</v>
      </c>
      <c r="BD11">
        <f t="shared" si="4"/>
        <v>-0.29532915234779639</v>
      </c>
      <c r="BE11">
        <f t="shared" si="5"/>
        <v>0.51553472490486696</v>
      </c>
      <c r="BF11">
        <f t="shared" si="6"/>
        <v>0.78568866972279983</v>
      </c>
      <c r="BG11">
        <f t="shared" si="7"/>
        <v>-0.21200590243247272</v>
      </c>
      <c r="BH11">
        <f t="shared" si="8"/>
        <v>2.7764436946302498</v>
      </c>
      <c r="BI11">
        <f t="shared" si="9"/>
        <v>1.3581845840044986</v>
      </c>
      <c r="BJ11">
        <f t="shared" si="10"/>
        <v>-1.4075331413094596</v>
      </c>
      <c r="BK11">
        <f t="shared" si="11"/>
        <v>1.1780541400642777</v>
      </c>
      <c r="BL11">
        <f t="shared" si="12"/>
        <v>-0.67656934270636349</v>
      </c>
      <c r="BM11">
        <f t="shared" si="13"/>
        <v>1.6338735914729627</v>
      </c>
      <c r="BN11">
        <f t="shared" si="14"/>
        <v>0.90964689933862242</v>
      </c>
      <c r="BO11">
        <f t="shared" si="15"/>
        <v>0.19200459776229803</v>
      </c>
      <c r="BP11">
        <f t="shared" si="16"/>
        <v>2.7147952916053408</v>
      </c>
      <c r="BQ11">
        <f t="shared" si="17"/>
        <v>1.3501720151987047</v>
      </c>
      <c r="BR11">
        <f t="shared" si="18"/>
        <v>-1.5676708437295837</v>
      </c>
      <c r="BS11">
        <f t="shared" si="19"/>
        <v>1.1172042097091759</v>
      </c>
      <c r="BT11">
        <f t="shared" si="20"/>
        <v>-0.28784131693174464</v>
      </c>
      <c r="BU11">
        <f t="shared" si="21"/>
        <v>1.3184269829280368</v>
      </c>
      <c r="BV11">
        <f t="shared" si="22"/>
        <v>2.6519647584217609</v>
      </c>
      <c r="BW11">
        <f t="shared" si="23"/>
        <v>1.5017106504212181</v>
      </c>
      <c r="BX11">
        <f t="shared" si="24"/>
        <v>-0.44074978673623266</v>
      </c>
      <c r="BY11">
        <f t="shared" si="25"/>
        <v>0.98766364412010932</v>
      </c>
      <c r="BZ11">
        <f t="shared" si="26"/>
        <v>0.32462694103666345</v>
      </c>
      <c r="CA11">
        <f t="shared" si="27"/>
        <v>0.70619564614605179</v>
      </c>
      <c r="CB11">
        <f t="shared" si="28"/>
        <v>2.3514608618705957</v>
      </c>
      <c r="CC11">
        <f t="shared" si="29"/>
        <v>1.0936164090765461</v>
      </c>
      <c r="CD11">
        <f t="shared" si="30"/>
        <v>2.614126219484552</v>
      </c>
      <c r="CE11">
        <f t="shared" si="31"/>
        <v>1.5479735530752541</v>
      </c>
      <c r="CF11">
        <f t="shared" si="32"/>
        <v>-1.4842511474625397</v>
      </c>
      <c r="CG11">
        <f t="shared" si="33"/>
        <v>1.2199647919455778</v>
      </c>
    </row>
    <row r="12" spans="1:85">
      <c r="A12">
        <v>451.90000000000003</v>
      </c>
      <c r="B12">
        <v>-36.136116924676301</v>
      </c>
      <c r="C12">
        <v>336.4</v>
      </c>
      <c r="D12">
        <v>-55.463739004325518</v>
      </c>
      <c r="E12">
        <v>1504</v>
      </c>
      <c r="F12">
        <v>41.759417713712857</v>
      </c>
      <c r="G12">
        <v>1390.8999999999999</v>
      </c>
      <c r="H12">
        <v>-144.19920967104562</v>
      </c>
      <c r="I12">
        <v>304.00000000000006</v>
      </c>
      <c r="J12">
        <v>11.92548632100722</v>
      </c>
      <c r="K12">
        <v>25.200000000000003</v>
      </c>
      <c r="L12">
        <v>-1.1147614973910807</v>
      </c>
      <c r="M12">
        <v>8494.1799999999985</v>
      </c>
      <c r="N12">
        <v>-1206.6005365532885</v>
      </c>
      <c r="O12">
        <v>37893.999999999993</v>
      </c>
      <c r="P12">
        <v>247.33429204753983</v>
      </c>
      <c r="Q12">
        <v>35446.120000000003</v>
      </c>
      <c r="R12">
        <v>-3476.7089812456834</v>
      </c>
      <c r="S12">
        <v>7625.38</v>
      </c>
      <c r="T12">
        <v>-87.984237389148049</v>
      </c>
      <c r="U12">
        <v>634.12000000000012</v>
      </c>
      <c r="V12">
        <v>-50.788080533069895</v>
      </c>
      <c r="W12">
        <v>28469.299999999996</v>
      </c>
      <c r="X12">
        <v>24.149653889671839</v>
      </c>
      <c r="Y12">
        <v>28017.600000000002</v>
      </c>
      <c r="Z12">
        <v>-2969.8942489131196</v>
      </c>
      <c r="AA12">
        <v>5630.7400000000007</v>
      </c>
      <c r="AB12">
        <v>-209.81458667565451</v>
      </c>
      <c r="AC12">
        <v>472.26703875097797</v>
      </c>
      <c r="AD12">
        <v>-48.597175417638503</v>
      </c>
      <c r="AE12">
        <v>123083.20000000001</v>
      </c>
      <c r="AF12">
        <v>-12729.842501104233</v>
      </c>
      <c r="AG12">
        <v>25239.600000000002</v>
      </c>
      <c r="AH12">
        <v>392.39589178336934</v>
      </c>
      <c r="AI12">
        <v>2115.8000000000002</v>
      </c>
      <c r="AJ12">
        <v>-47.688899468740466</v>
      </c>
      <c r="AK12">
        <v>20940.12</v>
      </c>
      <c r="AL12">
        <v>-1351.8083044574391</v>
      </c>
      <c r="AM12">
        <v>2033.12</v>
      </c>
      <c r="AN12">
        <v>-151.31110167224003</v>
      </c>
      <c r="AO12">
        <v>422.93</v>
      </c>
      <c r="AP12">
        <v>-9.1741444800759613</v>
      </c>
      <c r="AR12">
        <f t="shared" si="1"/>
        <v>-1.335952533760143</v>
      </c>
      <c r="AS12">
        <f t="shared" si="34"/>
        <v>0.5688669459329444</v>
      </c>
      <c r="AT12">
        <f t="shared" si="35"/>
        <v>-0.53898953187980136</v>
      </c>
      <c r="AU12">
        <f t="shared" si="36"/>
        <v>6.7555219508593181E-2</v>
      </c>
      <c r="AV12">
        <f t="shared" si="37"/>
        <v>1.2373362408620669</v>
      </c>
      <c r="AW12">
        <f t="shared" si="38"/>
        <v>-0.48901655228087826</v>
      </c>
      <c r="AX12">
        <f t="shared" si="39"/>
        <v>1.3290073248014211</v>
      </c>
      <c r="AY12">
        <f t="shared" si="40"/>
        <v>-2.7470695367195521</v>
      </c>
      <c r="AZ12">
        <f t="shared" si="41"/>
        <v>-0.85717070665849737</v>
      </c>
      <c r="BA12">
        <f t="shared" si="42"/>
        <v>-1.4186129009972039</v>
      </c>
      <c r="BB12">
        <f t="shared" si="2"/>
        <v>-1.0892165515636199</v>
      </c>
      <c r="BC12">
        <f t="shared" si="3"/>
        <v>-0.84885612481240114</v>
      </c>
      <c r="BD12">
        <f t="shared" si="4"/>
        <v>-1.2534453273538921</v>
      </c>
      <c r="BE12">
        <f t="shared" si="5"/>
        <v>0.71089864702989325</v>
      </c>
      <c r="BF12">
        <f t="shared" si="6"/>
        <v>0.92840481401892783</v>
      </c>
      <c r="BG12">
        <f t="shared" si="7"/>
        <v>-1.0815442578946024</v>
      </c>
      <c r="BH12">
        <f t="shared" si="8"/>
        <v>1.2503409854432013</v>
      </c>
      <c r="BI12">
        <f t="shared" si="9"/>
        <v>-2.6241456312455442</v>
      </c>
      <c r="BJ12">
        <f t="shared" si="10"/>
        <v>-1.2308354234434276</v>
      </c>
      <c r="BK12">
        <f t="shared" si="11"/>
        <v>-1.3600561020956257</v>
      </c>
      <c r="BL12">
        <f t="shared" si="12"/>
        <v>-1.462823422091122</v>
      </c>
      <c r="BM12">
        <f t="shared" si="13"/>
        <v>-0.38440673676461068</v>
      </c>
      <c r="BN12">
        <f t="shared" si="14"/>
        <v>1.0017937885428301</v>
      </c>
      <c r="BO12">
        <f t="shared" si="15"/>
        <v>-1.3961345738168069</v>
      </c>
      <c r="BP12">
        <f t="shared" si="16"/>
        <v>1.299511169366651</v>
      </c>
      <c r="BQ12">
        <f t="shared" si="17"/>
        <v>-2.7146862577039919</v>
      </c>
      <c r="BR12">
        <f t="shared" si="18"/>
        <v>-1.1112924975092864</v>
      </c>
      <c r="BS12">
        <f t="shared" si="19"/>
        <v>-1.4667170516312467</v>
      </c>
      <c r="BT12">
        <f t="shared" si="20"/>
        <v>-1.1079283213141595</v>
      </c>
      <c r="BU12">
        <f t="shared" si="21"/>
        <v>-0.32947117812674359</v>
      </c>
      <c r="BV12">
        <f t="shared" si="22"/>
        <v>1.4131505873444301</v>
      </c>
      <c r="BW12">
        <f t="shared" si="23"/>
        <v>-2.8065656931498677</v>
      </c>
      <c r="BX12">
        <f t="shared" si="24"/>
        <v>0.91585363989810864</v>
      </c>
      <c r="BY12">
        <f t="shared" si="25"/>
        <v>-0.73845982240436714</v>
      </c>
      <c r="BZ12">
        <f t="shared" si="26"/>
        <v>0.25703438719110089</v>
      </c>
      <c r="CA12">
        <f t="shared" si="27"/>
        <v>-0.5307870026621716</v>
      </c>
      <c r="CB12">
        <f t="shared" si="28"/>
        <v>1.1862459248078239</v>
      </c>
      <c r="CC12">
        <f t="shared" si="29"/>
        <v>-2.4265779451323657</v>
      </c>
      <c r="CD12">
        <f t="shared" si="30"/>
        <v>1.0624054467528197</v>
      </c>
      <c r="CE12">
        <f t="shared" si="31"/>
        <v>-2.4452353039571464</v>
      </c>
      <c r="CF12">
        <f t="shared" si="32"/>
        <v>-1.4128640436108511</v>
      </c>
      <c r="CG12">
        <f t="shared" si="33"/>
        <v>-1.448900459272654</v>
      </c>
    </row>
    <row r="13" spans="1:85">
      <c r="A13">
        <v>466</v>
      </c>
      <c r="B13">
        <v>-35.476567112722414</v>
      </c>
      <c r="C13">
        <v>346</v>
      </c>
      <c r="D13">
        <v>-56.347364542222252</v>
      </c>
      <c r="E13">
        <v>1416</v>
      </c>
      <c r="F13">
        <v>53.844819890406697</v>
      </c>
      <c r="G13">
        <v>1238</v>
      </c>
      <c r="H13">
        <v>21.961021258694231</v>
      </c>
      <c r="I13">
        <v>309.2</v>
      </c>
      <c r="J13">
        <v>24.093892217495068</v>
      </c>
      <c r="K13">
        <v>28.2</v>
      </c>
      <c r="L13">
        <v>-1.0931035311418973</v>
      </c>
      <c r="M13">
        <v>9091.409999999998</v>
      </c>
      <c r="N13">
        <v>-1236.7125781659329</v>
      </c>
      <c r="O13">
        <v>36379.600000000006</v>
      </c>
      <c r="P13">
        <v>630.49538446155611</v>
      </c>
      <c r="Q13">
        <v>32509.880000000005</v>
      </c>
      <c r="R13">
        <v>562.07443936808477</v>
      </c>
      <c r="S13">
        <v>8045.17</v>
      </c>
      <c r="T13">
        <v>285.52699336087085</v>
      </c>
      <c r="U13">
        <v>740.17000000000007</v>
      </c>
      <c r="V13">
        <v>-46.977955411806121</v>
      </c>
      <c r="W13">
        <v>27425.4</v>
      </c>
      <c r="X13">
        <v>448.78301089187642</v>
      </c>
      <c r="Y13">
        <v>25649.13</v>
      </c>
      <c r="Z13">
        <v>307.15685879887008</v>
      </c>
      <c r="AA13">
        <v>5899.3500000000013</v>
      </c>
      <c r="AB13">
        <v>24.517235461410806</v>
      </c>
      <c r="AC13">
        <v>547.74703875097805</v>
      </c>
      <c r="AD13">
        <v>-50.667299806702765</v>
      </c>
      <c r="AE13">
        <v>106152.7</v>
      </c>
      <c r="AF13">
        <v>1860.9899532251466</v>
      </c>
      <c r="AG13">
        <v>23825.4</v>
      </c>
      <c r="AH13">
        <v>501.31408393265417</v>
      </c>
      <c r="AI13">
        <v>2204.1</v>
      </c>
      <c r="AJ13">
        <v>-68.106488493156817</v>
      </c>
      <c r="AK13">
        <v>18974.350000000002</v>
      </c>
      <c r="AL13">
        <v>40.781639765712121</v>
      </c>
      <c r="AM13">
        <v>1986.6499999999999</v>
      </c>
      <c r="AN13">
        <v>21.103277702695543</v>
      </c>
      <c r="AO13">
        <v>484.3</v>
      </c>
      <c r="AP13">
        <v>16.534577039752246</v>
      </c>
      <c r="AR13">
        <f t="shared" si="1"/>
        <v>-0.28654135125217073</v>
      </c>
      <c r="AS13">
        <f t="shared" si="34"/>
        <v>0.96692127019632268</v>
      </c>
      <c r="AT13">
        <f t="shared" si="35"/>
        <v>0.9457449031405718</v>
      </c>
      <c r="AU13">
        <f t="shared" si="36"/>
        <v>-0.53870509136364653</v>
      </c>
      <c r="AV13">
        <f t="shared" si="37"/>
        <v>0.15872713540528791</v>
      </c>
      <c r="AW13">
        <f t="shared" si="38"/>
        <v>0.84582661776768508</v>
      </c>
      <c r="AX13">
        <f t="shared" si="39"/>
        <v>0.78571417604896598</v>
      </c>
      <c r="AY13">
        <f t="shared" si="40"/>
        <v>-0.15388357124450266</v>
      </c>
      <c r="AZ13">
        <f t="shared" si="41"/>
        <v>-0.41277512593824411</v>
      </c>
      <c r="BA13">
        <f t="shared" si="42"/>
        <v>1.509869568498587</v>
      </c>
      <c r="BB13">
        <f t="shared" si="2"/>
        <v>1.2200764906207318</v>
      </c>
      <c r="BC13">
        <f t="shared" si="3"/>
        <v>-0.75808766390726445</v>
      </c>
      <c r="BD13">
        <f t="shared" si="4"/>
        <v>0.34313872175015564</v>
      </c>
      <c r="BE13">
        <f t="shared" si="5"/>
        <v>0.25982775011215714</v>
      </c>
      <c r="BF13">
        <f t="shared" si="6"/>
        <v>-0.108684096355642</v>
      </c>
      <c r="BG13">
        <f t="shared" si="7"/>
        <v>0.80640754738739584</v>
      </c>
      <c r="BH13">
        <f t="shared" si="8"/>
        <v>0.82245847983343046</v>
      </c>
      <c r="BI13">
        <f t="shared" si="9"/>
        <v>-0.18452839080730229</v>
      </c>
      <c r="BJ13">
        <f t="shared" si="10"/>
        <v>-0.36762193591891507</v>
      </c>
      <c r="BK13">
        <f t="shared" si="11"/>
        <v>1.8771798935100572</v>
      </c>
      <c r="BL13">
        <f t="shared" si="12"/>
        <v>0.85270685057630835</v>
      </c>
      <c r="BM13">
        <f t="shared" si="13"/>
        <v>0.15057971137475068</v>
      </c>
      <c r="BN13">
        <f t="shared" si="14"/>
        <v>0.37102567286890081</v>
      </c>
      <c r="BO13">
        <f t="shared" si="15"/>
        <v>0.90135816148360448</v>
      </c>
      <c r="BP13">
        <f t="shared" si="16"/>
        <v>0.87758790407456733</v>
      </c>
      <c r="BQ13">
        <f t="shared" si="17"/>
        <v>-0.17927926691507409</v>
      </c>
      <c r="BR13">
        <f t="shared" si="18"/>
        <v>5.375270556231538E-3</v>
      </c>
      <c r="BS13">
        <f t="shared" si="19"/>
        <v>1.7709103954194318</v>
      </c>
      <c r="BT13">
        <f t="shared" si="20"/>
        <v>1.2922332564595831</v>
      </c>
      <c r="BU13">
        <f t="shared" si="21"/>
        <v>-0.75312073965082027</v>
      </c>
      <c r="BV13">
        <f t="shared" si="22"/>
        <v>0.77005645776048837</v>
      </c>
      <c r="BW13">
        <f t="shared" si="23"/>
        <v>-0.16158562730329676</v>
      </c>
      <c r="BX13">
        <f t="shared" si="24"/>
        <v>-0.3195823610976285</v>
      </c>
      <c r="BY13">
        <f t="shared" si="25"/>
        <v>-0.27267122306964819</v>
      </c>
      <c r="BZ13">
        <f t="shared" si="26"/>
        <v>0.79473010832292079</v>
      </c>
      <c r="CA13">
        <f t="shared" si="27"/>
        <v>-1.5157543166839165</v>
      </c>
      <c r="CB13">
        <f t="shared" si="28"/>
        <v>0.68632349981548846</v>
      </c>
      <c r="CC13">
        <f t="shared" si="29"/>
        <v>-0.81376999434486086</v>
      </c>
      <c r="CD13">
        <f t="shared" si="30"/>
        <v>0.95523514726283154</v>
      </c>
      <c r="CE13">
        <f t="shared" si="31"/>
        <v>-0.59211951384461969</v>
      </c>
      <c r="CF13">
        <f t="shared" si="32"/>
        <v>0.69339872724404228</v>
      </c>
      <c r="CG13">
        <f t="shared" si="33"/>
        <v>1.3218162294788041</v>
      </c>
    </row>
    <row r="14" spans="1:85">
      <c r="A14">
        <v>448.2</v>
      </c>
      <c r="B14">
        <v>-35.572640698257871</v>
      </c>
      <c r="C14">
        <v>345.5</v>
      </c>
      <c r="D14">
        <v>-56.920021078037031</v>
      </c>
      <c r="E14">
        <v>1561</v>
      </c>
      <c r="F14">
        <v>43.250669962233502</v>
      </c>
      <c r="G14">
        <v>1275.5999999999999</v>
      </c>
      <c r="H14">
        <v>54.260735933594802</v>
      </c>
      <c r="I14">
        <v>298.10000000000002</v>
      </c>
      <c r="J14">
        <v>13.37977350555262</v>
      </c>
      <c r="K14">
        <v>28.300000000000004</v>
      </c>
      <c r="L14">
        <v>-0.62492681688236518</v>
      </c>
      <c r="M14">
        <v>8646.08</v>
      </c>
      <c r="N14">
        <v>-1228.3755934022829</v>
      </c>
      <c r="O14">
        <v>38931.69999999999</v>
      </c>
      <c r="P14">
        <v>336.49102526933274</v>
      </c>
      <c r="Q14">
        <v>32389.239999999998</v>
      </c>
      <c r="R14">
        <v>1364.941612777066</v>
      </c>
      <c r="S14">
        <v>7430.5900000000011</v>
      </c>
      <c r="T14">
        <v>-43.246646756451867</v>
      </c>
      <c r="U14">
        <v>709.12</v>
      </c>
      <c r="V14">
        <v>-44.717371683164913</v>
      </c>
      <c r="W14">
        <v>30134.3</v>
      </c>
      <c r="X14">
        <v>77.467646023009678</v>
      </c>
      <c r="Y14">
        <v>26111.9</v>
      </c>
      <c r="Z14">
        <v>1033.1124839547235</v>
      </c>
      <c r="AA14">
        <v>5720.13</v>
      </c>
      <c r="AB14">
        <v>-160.68921494986535</v>
      </c>
      <c r="AC14">
        <v>548.98703875097794</v>
      </c>
      <c r="AD14">
        <v>-48.793383533870433</v>
      </c>
      <c r="AE14">
        <v>114320.90000000001</v>
      </c>
      <c r="AF14">
        <v>4907.0456292645931</v>
      </c>
      <c r="AG14">
        <v>25808.200000000004</v>
      </c>
      <c r="AH14">
        <v>637.58899210868549</v>
      </c>
      <c r="AI14">
        <v>2467.7000000000003</v>
      </c>
      <c r="AJ14">
        <v>-13.799036761661064</v>
      </c>
      <c r="AK14">
        <v>20219.089999999997</v>
      </c>
      <c r="AL14">
        <v>857.65948870348154</v>
      </c>
      <c r="AM14">
        <v>2191.1300000000006</v>
      </c>
      <c r="AN14">
        <v>156.27628478971099</v>
      </c>
      <c r="AO14">
        <v>466.96000000000004</v>
      </c>
      <c r="AP14">
        <v>3.156054046879829</v>
      </c>
      <c r="AR14">
        <f t="shared" si="1"/>
        <v>-1.6113299362622389</v>
      </c>
      <c r="AS14">
        <f t="shared" si="34"/>
        <v>0.90893852882219583</v>
      </c>
      <c r="AT14">
        <f t="shared" si="35"/>
        <v>0.8684149846499275</v>
      </c>
      <c r="AU14">
        <f t="shared" si="36"/>
        <v>-0.93160787035356496</v>
      </c>
      <c r="AV14">
        <f t="shared" si="37"/>
        <v>1.9359807750783895</v>
      </c>
      <c r="AW14">
        <f t="shared" si="38"/>
        <v>-0.32430644585214008</v>
      </c>
      <c r="AX14">
        <f t="shared" si="39"/>
        <v>0.91931667698482133</v>
      </c>
      <c r="AY14">
        <f t="shared" si="40"/>
        <v>0.35020315465333185</v>
      </c>
      <c r="AZ14">
        <f t="shared" si="41"/>
        <v>-1.3613887693987943</v>
      </c>
      <c r="BA14">
        <f t="shared" si="42"/>
        <v>-1.0686200948907918</v>
      </c>
      <c r="BB14">
        <f t="shared" si="2"/>
        <v>1.2970529253602141</v>
      </c>
      <c r="BC14">
        <f t="shared" si="3"/>
        <v>1.2040393103447158</v>
      </c>
      <c r="BD14">
        <f t="shared" si="4"/>
        <v>-0.8473687453688824</v>
      </c>
      <c r="BE14">
        <f t="shared" si="5"/>
        <v>0.38471370913494202</v>
      </c>
      <c r="BF14">
        <f t="shared" si="6"/>
        <v>1.6390408165913639</v>
      </c>
      <c r="BG14">
        <f t="shared" si="7"/>
        <v>-0.64224178493565431</v>
      </c>
      <c r="BH14">
        <f t="shared" si="8"/>
        <v>0.80487825972990834</v>
      </c>
      <c r="BI14">
        <f t="shared" si="9"/>
        <v>0.30044156030060115</v>
      </c>
      <c r="BJ14">
        <f t="shared" si="10"/>
        <v>-1.6313817805145796</v>
      </c>
      <c r="BK14">
        <f t="shared" si="11"/>
        <v>-0.97231370821359531</v>
      </c>
      <c r="BL14">
        <f t="shared" si="12"/>
        <v>0.17475102816872792</v>
      </c>
      <c r="BM14">
        <f t="shared" si="13"/>
        <v>0.46799229527075048</v>
      </c>
      <c r="BN14">
        <f t="shared" si="14"/>
        <v>2.0078565460838789</v>
      </c>
      <c r="BO14">
        <f t="shared" si="15"/>
        <v>-1.1076558248745467</v>
      </c>
      <c r="BP14">
        <f t="shared" si="16"/>
        <v>0.96002653723404052</v>
      </c>
      <c r="BQ14">
        <f t="shared" si="17"/>
        <v>0.38238208853072997</v>
      </c>
      <c r="BR14">
        <f t="shared" si="18"/>
        <v>-0.73967963206356291</v>
      </c>
      <c r="BS14">
        <f t="shared" si="19"/>
        <v>-0.78798016307946017</v>
      </c>
      <c r="BT14">
        <f t="shared" si="20"/>
        <v>1.3316635738474898</v>
      </c>
      <c r="BU14">
        <f t="shared" si="21"/>
        <v>-0.36962503692297538</v>
      </c>
      <c r="BV14">
        <f t="shared" si="22"/>
        <v>1.0803202697723933</v>
      </c>
      <c r="BW14">
        <f t="shared" si="23"/>
        <v>0.39059373379906048</v>
      </c>
      <c r="BX14">
        <f t="shared" si="24"/>
        <v>1.4125789334677441</v>
      </c>
      <c r="BY14">
        <f t="shared" si="25"/>
        <v>0.31010835994786007</v>
      </c>
      <c r="BZ14">
        <f t="shared" si="26"/>
        <v>2.3999010266734122</v>
      </c>
      <c r="CA14">
        <f t="shared" si="27"/>
        <v>1.1040978509432064</v>
      </c>
      <c r="CB14">
        <f t="shared" si="28"/>
        <v>1.0028780505945509</v>
      </c>
      <c r="CC14">
        <f t="shared" si="29"/>
        <v>0.13228530000380748</v>
      </c>
      <c r="CD14">
        <f t="shared" si="30"/>
        <v>1.4268121397249112</v>
      </c>
      <c r="CE14">
        <f t="shared" si="31"/>
        <v>0.86072470215442887</v>
      </c>
      <c r="CF14">
        <f t="shared" si="32"/>
        <v>9.8277390326594105E-2</v>
      </c>
      <c r="CG14">
        <f t="shared" si="33"/>
        <v>-0.12003286825277425</v>
      </c>
    </row>
    <row r="15" spans="1:85">
      <c r="A15">
        <v>477.19999999999993</v>
      </c>
      <c r="B15">
        <v>-38.916540934193705</v>
      </c>
      <c r="C15">
        <v>348.09999999999997</v>
      </c>
      <c r="D15">
        <v>-58.741947787099292</v>
      </c>
      <c r="E15">
        <v>1348</v>
      </c>
      <c r="F15">
        <v>26.654844555995716</v>
      </c>
      <c r="G15">
        <v>868.80000000000007</v>
      </c>
      <c r="H15">
        <v>-35.145837266327646</v>
      </c>
      <c r="I15">
        <v>322.5</v>
      </c>
      <c r="J15">
        <v>10.184154023378891</v>
      </c>
      <c r="K15">
        <v>27.400000000000002</v>
      </c>
      <c r="L15">
        <v>-1.4859860636861164</v>
      </c>
      <c r="M15">
        <v>9364.58</v>
      </c>
      <c r="N15">
        <v>-1367.7588757745511</v>
      </c>
      <c r="O15">
        <v>35441.800000000003</v>
      </c>
      <c r="P15">
        <v>17.385301908687296</v>
      </c>
      <c r="Q15">
        <v>23635.550000000003</v>
      </c>
      <c r="R15">
        <v>-1052.9348360125177</v>
      </c>
      <c r="S15">
        <v>8590.06</v>
      </c>
      <c r="T15">
        <v>-140.27358452427205</v>
      </c>
      <c r="U15">
        <v>734.7700000000001</v>
      </c>
      <c r="V15">
        <v>-63.341715212860045</v>
      </c>
      <c r="W15">
        <v>26048.499999999993</v>
      </c>
      <c r="X15">
        <v>-96.448302333611608</v>
      </c>
      <c r="Y15">
        <v>17970.150000000001</v>
      </c>
      <c r="Z15">
        <v>-823.86680557000795</v>
      </c>
      <c r="AA15">
        <v>6239.3899999999994</v>
      </c>
      <c r="AB15">
        <v>-237.14594258719671</v>
      </c>
      <c r="AC15">
        <v>534.53703875097801</v>
      </c>
      <c r="AD15">
        <v>-57.664912938125539</v>
      </c>
      <c r="AE15">
        <v>68763.999999999985</v>
      </c>
      <c r="AF15">
        <v>-2334.4937019220165</v>
      </c>
      <c r="AG15">
        <v>23993.5</v>
      </c>
      <c r="AH15">
        <v>93.299764205800017</v>
      </c>
      <c r="AI15">
        <v>2038.6999999999998</v>
      </c>
      <c r="AJ15">
        <v>-87.376725788317614</v>
      </c>
      <c r="AK15">
        <v>15093.35</v>
      </c>
      <c r="AL15">
        <v>-309.43602398847469</v>
      </c>
      <c r="AM15">
        <v>1372.25</v>
      </c>
      <c r="AN15">
        <v>-50.687306267325042</v>
      </c>
      <c r="AO15">
        <v>495.07</v>
      </c>
      <c r="AP15">
        <v>-17.487218109817672</v>
      </c>
      <c r="AR15">
        <f t="shared" si="1"/>
        <v>0.54703348875415869</v>
      </c>
      <c r="AS15">
        <f t="shared" si="34"/>
        <v>-1.1091864477832869</v>
      </c>
      <c r="AT15">
        <f t="shared" si="35"/>
        <v>1.2705305608012725</v>
      </c>
      <c r="AU15">
        <f t="shared" si="36"/>
        <v>-2.1816417429051405</v>
      </c>
      <c r="AV15">
        <f t="shared" si="37"/>
        <v>-0.67474353699313216</v>
      </c>
      <c r="AW15">
        <f t="shared" si="38"/>
        <v>-2.1573297801980726</v>
      </c>
      <c r="AX15">
        <f t="shared" si="39"/>
        <v>-0.52614867888502104</v>
      </c>
      <c r="AY15">
        <f t="shared" si="40"/>
        <v>-1.0451239314127223</v>
      </c>
      <c r="AZ15">
        <f t="shared" si="41"/>
        <v>0.72385203244241947</v>
      </c>
      <c r="BA15">
        <f t="shared" si="42"/>
        <v>-1.8376867838501123</v>
      </c>
      <c r="BB15">
        <f t="shared" si="2"/>
        <v>0.60426501270490618</v>
      </c>
      <c r="BC15">
        <f t="shared" si="3"/>
        <v>-2.4046569855717892</v>
      </c>
      <c r="BD15">
        <f t="shared" si="4"/>
        <v>1.0734082405180609</v>
      </c>
      <c r="BE15">
        <f t="shared" si="5"/>
        <v>-1.7032132074045401</v>
      </c>
      <c r="BF15">
        <f t="shared" si="6"/>
        <v>-0.75090674568823779</v>
      </c>
      <c r="BG15">
        <f t="shared" si="7"/>
        <v>-2.214573210078314</v>
      </c>
      <c r="BH15">
        <f t="shared" si="8"/>
        <v>-0.47075003037280649</v>
      </c>
      <c r="BI15">
        <f t="shared" si="9"/>
        <v>-1.1600707909213033</v>
      </c>
      <c r="BJ15">
        <f t="shared" si="10"/>
        <v>0.75283447613766352</v>
      </c>
      <c r="BK15">
        <f t="shared" si="11"/>
        <v>-1.8132498558487333</v>
      </c>
      <c r="BL15">
        <f t="shared" si="12"/>
        <v>0.73480149015759944</v>
      </c>
      <c r="BM15">
        <f t="shared" si="13"/>
        <v>-2.1470849205068854</v>
      </c>
      <c r="BN15">
        <f t="shared" si="14"/>
        <v>-0.4609549943132466</v>
      </c>
      <c r="BO15">
        <f t="shared" si="15"/>
        <v>-2.0486337798874978</v>
      </c>
      <c r="BP15">
        <f t="shared" si="16"/>
        <v>-0.49035862499804189</v>
      </c>
      <c r="BQ15">
        <f t="shared" si="17"/>
        <v>-1.0543358989706815</v>
      </c>
      <c r="BR15">
        <f t="shared" si="18"/>
        <v>1.4189924398834934</v>
      </c>
      <c r="BS15">
        <f t="shared" si="19"/>
        <v>-1.8443386109112363</v>
      </c>
      <c r="BT15">
        <f t="shared" si="20"/>
        <v>0.87217318170612268</v>
      </c>
      <c r="BU15">
        <f t="shared" si="21"/>
        <v>-2.1851775525181911</v>
      </c>
      <c r="BV15">
        <f t="shared" si="22"/>
        <v>-0.65012921205287277</v>
      </c>
      <c r="BW15">
        <f t="shared" si="23"/>
        <v>-0.922129665430242</v>
      </c>
      <c r="BX15">
        <f t="shared" si="24"/>
        <v>-0.17273128503527416</v>
      </c>
      <c r="BY15">
        <f t="shared" si="25"/>
        <v>-2.0175442763571696</v>
      </c>
      <c r="BZ15">
        <f t="shared" si="26"/>
        <v>-0.21245983816862324</v>
      </c>
      <c r="CA15">
        <f t="shared" si="27"/>
        <v>-2.4453721009618894</v>
      </c>
      <c r="CB15">
        <f t="shared" si="28"/>
        <v>-0.30066833106770618</v>
      </c>
      <c r="CC15">
        <f t="shared" si="29"/>
        <v>-1.2193695284733852</v>
      </c>
      <c r="CD15">
        <f t="shared" si="30"/>
        <v>-0.46170980661383448</v>
      </c>
      <c r="CE15">
        <f t="shared" si="31"/>
        <v>-1.3637272255595527</v>
      </c>
      <c r="CF15">
        <f t="shared" si="32"/>
        <v>1.063032914014568</v>
      </c>
      <c r="CG15">
        <f t="shared" si="33"/>
        <v>-2.3448287855015706</v>
      </c>
    </row>
    <row r="16" spans="1:85">
      <c r="A16">
        <v>470.8</v>
      </c>
      <c r="B16">
        <v>-36.815962468205612</v>
      </c>
      <c r="C16">
        <v>338.00000000000006</v>
      </c>
      <c r="D16">
        <v>-54.634040743323496</v>
      </c>
      <c r="E16">
        <v>1388</v>
      </c>
      <c r="F16">
        <v>61.713238582801267</v>
      </c>
      <c r="G16">
        <v>928.4000000000002</v>
      </c>
      <c r="H16">
        <v>88.913280488340234</v>
      </c>
      <c r="I16">
        <v>325</v>
      </c>
      <c r="J16">
        <v>20.27611626534992</v>
      </c>
      <c r="K16">
        <v>28.599999999999994</v>
      </c>
      <c r="L16">
        <v>-1.0453035982385626</v>
      </c>
      <c r="M16">
        <v>8882.2899999999972</v>
      </c>
      <c r="N16">
        <v>-1234.9992972459138</v>
      </c>
      <c r="O16">
        <v>36317.399999999987</v>
      </c>
      <c r="P16">
        <v>809.66929153238357</v>
      </c>
      <c r="Q16">
        <v>24932.46</v>
      </c>
      <c r="R16">
        <v>2412.914808084503</v>
      </c>
      <c r="S16">
        <v>8508.5500000000011</v>
      </c>
      <c r="T16">
        <v>140.69277486369273</v>
      </c>
      <c r="U16">
        <v>750.41000000000008</v>
      </c>
      <c r="V16">
        <v>-53.912098900756916</v>
      </c>
      <c r="W16">
        <v>26415.9</v>
      </c>
      <c r="X16">
        <v>578.46658537379551</v>
      </c>
      <c r="Y16">
        <v>18872.850000000002</v>
      </c>
      <c r="Z16">
        <v>1596.269441845661</v>
      </c>
      <c r="AA16">
        <v>6081.08</v>
      </c>
      <c r="AB16">
        <v>-70.080978952881054</v>
      </c>
      <c r="AC16">
        <v>540.51703875097803</v>
      </c>
      <c r="AD16">
        <v>-51.437642119831381</v>
      </c>
      <c r="AE16">
        <v>76959.7</v>
      </c>
      <c r="AF16">
        <v>7781.4668403824062</v>
      </c>
      <c r="AG16">
        <v>24910.800000000003</v>
      </c>
      <c r="AH16">
        <v>789.23268950125089</v>
      </c>
      <c r="AI16">
        <v>2225.1</v>
      </c>
      <c r="AJ16">
        <v>-24.806867164989136</v>
      </c>
      <c r="AK16">
        <v>15765.119999999999</v>
      </c>
      <c r="AL16">
        <v>1819.8243444155635</v>
      </c>
      <c r="AM16">
        <v>1587.34</v>
      </c>
      <c r="AN16">
        <v>173.14887700641071</v>
      </c>
      <c r="AO16">
        <v>515.69000000000005</v>
      </c>
      <c r="AP16">
        <v>4.4197182218748559</v>
      </c>
      <c r="AR16">
        <f t="shared" si="1"/>
        <v>7.0705008750544918E-2</v>
      </c>
      <c r="AS16">
        <f t="shared" si="34"/>
        <v>0.15856365491790728</v>
      </c>
      <c r="AT16">
        <f t="shared" si="35"/>
        <v>-0.2915337927097274</v>
      </c>
      <c r="AU16">
        <f t="shared" si="36"/>
        <v>0.63681573097202282</v>
      </c>
      <c r="AV16">
        <f t="shared" si="37"/>
        <v>-0.18446667087641447</v>
      </c>
      <c r="AW16">
        <f t="shared" si="38"/>
        <v>1.714900298317606</v>
      </c>
      <c r="AX16">
        <f t="shared" si="39"/>
        <v>-0.31437450186967486</v>
      </c>
      <c r="AY16">
        <f t="shared" si="40"/>
        <v>0.89100940958301966</v>
      </c>
      <c r="AZ16">
        <f t="shared" si="41"/>
        <v>0.93750375394254404</v>
      </c>
      <c r="BA16">
        <f t="shared" si="42"/>
        <v>0.59107296987866254</v>
      </c>
      <c r="BB16">
        <f t="shared" si="2"/>
        <v>1.527982229578642</v>
      </c>
      <c r="BC16">
        <f t="shared" si="3"/>
        <v>-0.55775831206112381</v>
      </c>
      <c r="BD16">
        <f t="shared" si="4"/>
        <v>-0.21590495714849309</v>
      </c>
      <c r="BE16">
        <f t="shared" si="5"/>
        <v>0.28549227233905733</v>
      </c>
      <c r="BF16">
        <f t="shared" si="6"/>
        <v>-0.15127979777225481</v>
      </c>
      <c r="BG16">
        <f t="shared" si="7"/>
        <v>1.6892521472464173</v>
      </c>
      <c r="BH16">
        <f t="shared" si="8"/>
        <v>-0.28175829252087115</v>
      </c>
      <c r="BI16">
        <f t="shared" si="9"/>
        <v>0.93346720404770878</v>
      </c>
      <c r="BJ16">
        <f t="shared" si="10"/>
        <v>0.58522559701209675</v>
      </c>
      <c r="BK16">
        <f t="shared" si="11"/>
        <v>0.62189623156233775</v>
      </c>
      <c r="BL16">
        <f t="shared" si="12"/>
        <v>1.0762903488517872</v>
      </c>
      <c r="BM16">
        <f t="shared" si="13"/>
        <v>-0.82305571475320027</v>
      </c>
      <c r="BN16">
        <f t="shared" si="14"/>
        <v>-0.23895652156814795</v>
      </c>
      <c r="BO16">
        <f t="shared" si="15"/>
        <v>1.6030154037771063</v>
      </c>
      <c r="BP16">
        <f t="shared" si="16"/>
        <v>-0.32955011504048953</v>
      </c>
      <c r="BQ16">
        <f t="shared" si="17"/>
        <v>0.81808847241590654</v>
      </c>
      <c r="BR16">
        <f t="shared" si="18"/>
        <v>0.76086476644448819</v>
      </c>
      <c r="BS16">
        <f t="shared" si="19"/>
        <v>0.46390150248917134</v>
      </c>
      <c r="BT16">
        <f t="shared" si="20"/>
        <v>1.0623290671736241</v>
      </c>
      <c r="BU16">
        <f t="shared" si="21"/>
        <v>-0.9107707750324624</v>
      </c>
      <c r="BV16">
        <f t="shared" si="22"/>
        <v>-0.33882083026668131</v>
      </c>
      <c r="BW16">
        <f t="shared" si="23"/>
        <v>0.91165974069418321</v>
      </c>
      <c r="BX16">
        <f t="shared" si="24"/>
        <v>0.62861608005692826</v>
      </c>
      <c r="BY16">
        <f t="shared" si="25"/>
        <v>0.95861256308051179</v>
      </c>
      <c r="BZ16">
        <f t="shared" si="26"/>
        <v>0.92260791289560773</v>
      </c>
      <c r="CA16">
        <f t="shared" si="27"/>
        <v>0.57306780951142255</v>
      </c>
      <c r="CB16">
        <f t="shared" si="28"/>
        <v>-0.12982795430078992</v>
      </c>
      <c r="CC16">
        <f t="shared" si="29"/>
        <v>1.2466026449609511</v>
      </c>
      <c r="CD16">
        <f t="shared" si="30"/>
        <v>3.4336238518541881E-2</v>
      </c>
      <c r="CE16">
        <f t="shared" si="31"/>
        <v>1.0420719144359665</v>
      </c>
      <c r="CF16">
        <f t="shared" si="32"/>
        <v>1.7707262223904523</v>
      </c>
      <c r="CG16">
        <f t="shared" si="33"/>
        <v>1.6156534084314826E-2</v>
      </c>
    </row>
    <row r="17" spans="1:85">
      <c r="A17">
        <v>480.2</v>
      </c>
      <c r="B17">
        <v>-38.11108589466722</v>
      </c>
      <c r="C17">
        <v>349.5</v>
      </c>
      <c r="D17">
        <v>-57.802806459744637</v>
      </c>
      <c r="E17">
        <v>1373</v>
      </c>
      <c r="F17">
        <v>48.73662252762179</v>
      </c>
      <c r="G17">
        <v>747.29999999999984</v>
      </c>
      <c r="H17">
        <v>2.9304163048081429</v>
      </c>
      <c r="I17">
        <v>309.89999999999992</v>
      </c>
      <c r="J17">
        <v>14.091043845160836</v>
      </c>
      <c r="K17">
        <v>27.099999999999998</v>
      </c>
      <c r="L17">
        <v>-1.0492942410329122</v>
      </c>
      <c r="M17">
        <v>9382.32</v>
      </c>
      <c r="N17">
        <v>-1335.1923978600391</v>
      </c>
      <c r="O17">
        <v>36646.69999999999</v>
      </c>
      <c r="P17">
        <v>552.73193761197172</v>
      </c>
      <c r="Q17">
        <v>20044.260000000009</v>
      </c>
      <c r="R17">
        <v>63.571509081200631</v>
      </c>
      <c r="S17">
        <v>8256.0400000000009</v>
      </c>
      <c r="T17">
        <v>-18.946099471365102</v>
      </c>
      <c r="U17">
        <v>727.90000000000009</v>
      </c>
      <c r="V17">
        <v>-54.180663692053244</v>
      </c>
      <c r="W17">
        <v>27107.599999999999</v>
      </c>
      <c r="X17">
        <v>299.83107147258977</v>
      </c>
      <c r="Y17">
        <v>15549.779999999997</v>
      </c>
      <c r="Z17">
        <v>-53.485496458143245</v>
      </c>
      <c r="AA17">
        <v>5983.1599999999989</v>
      </c>
      <c r="AB17">
        <v>-169.46575269005092</v>
      </c>
      <c r="AC17">
        <v>527.35703875097806</v>
      </c>
      <c r="AD17">
        <v>-52.662595883506462</v>
      </c>
      <c r="AE17">
        <v>62950.299999999996</v>
      </c>
      <c r="AF17">
        <v>127.12724430731684</v>
      </c>
      <c r="AG17">
        <v>23509.899999999998</v>
      </c>
      <c r="AH17">
        <v>363.38761804398803</v>
      </c>
      <c r="AI17">
        <v>2060.6999999999998</v>
      </c>
      <c r="AJ17">
        <v>-37.74753981740357</v>
      </c>
      <c r="AK17">
        <v>11839.66</v>
      </c>
      <c r="AL17">
        <v>410.5351106902163</v>
      </c>
      <c r="AM17">
        <v>1213.54</v>
      </c>
      <c r="AN17">
        <v>53.818591292251497</v>
      </c>
      <c r="AO17">
        <v>464.42999999999995</v>
      </c>
      <c r="AP17">
        <v>-0.33356654066663038</v>
      </c>
      <c r="AR17">
        <f t="shared" si="1"/>
        <v>0.77031246375585971</v>
      </c>
      <c r="AS17">
        <f t="shared" si="34"/>
        <v>-0.6230747763487362</v>
      </c>
      <c r="AT17">
        <f t="shared" si="35"/>
        <v>1.4870543325750816</v>
      </c>
      <c r="AU17">
        <f t="shared" si="36"/>
        <v>-1.5372917454726982</v>
      </c>
      <c r="AV17">
        <f t="shared" si="37"/>
        <v>-0.3683204956701836</v>
      </c>
      <c r="AW17">
        <f t="shared" si="38"/>
        <v>0.28162178111583053</v>
      </c>
      <c r="AX17">
        <f t="shared" si="39"/>
        <v>-0.95786952632402367</v>
      </c>
      <c r="AY17">
        <f t="shared" si="40"/>
        <v>-0.45088543146570531</v>
      </c>
      <c r="AZ17">
        <f t="shared" si="41"/>
        <v>-0.35295264391821507</v>
      </c>
      <c r="BA17">
        <f t="shared" si="42"/>
        <v>-0.89744379305357436</v>
      </c>
      <c r="BB17">
        <f t="shared" si="2"/>
        <v>0.37333570848646747</v>
      </c>
      <c r="BC17">
        <f t="shared" si="3"/>
        <v>-0.57448308207404941</v>
      </c>
      <c r="BD17">
        <f t="shared" si="4"/>
        <v>1.1208328525286857</v>
      </c>
      <c r="BE17">
        <f t="shared" si="5"/>
        <v>-1.2153754649054669</v>
      </c>
      <c r="BF17">
        <f t="shared" si="6"/>
        <v>7.423088512945665E-2</v>
      </c>
      <c r="BG17">
        <f t="shared" si="7"/>
        <v>0.4232432784381171</v>
      </c>
      <c r="BH17">
        <f t="shared" si="8"/>
        <v>-0.99408945888386568</v>
      </c>
      <c r="BI17">
        <f t="shared" si="9"/>
        <v>-0.4856478657783192</v>
      </c>
      <c r="BJ17">
        <f t="shared" si="10"/>
        <v>6.5989698741974037E-2</v>
      </c>
      <c r="BK17">
        <f t="shared" si="11"/>
        <v>-0.7616999437325741</v>
      </c>
      <c r="BL17">
        <f t="shared" si="12"/>
        <v>0.58479967051379689</v>
      </c>
      <c r="BM17">
        <f t="shared" si="13"/>
        <v>-0.86076537499219385</v>
      </c>
      <c r="BN17">
        <f t="shared" si="14"/>
        <v>0.17899759818628974</v>
      </c>
      <c r="BO17">
        <f t="shared" si="15"/>
        <v>9.5448797366123245E-2</v>
      </c>
      <c r="BP17">
        <f t="shared" si="16"/>
        <v>-0.92152744436877565</v>
      </c>
      <c r="BQ17">
        <f t="shared" si="17"/>
        <v>-0.45830303512588522</v>
      </c>
      <c r="BR17">
        <f t="shared" si="18"/>
        <v>0.35379091271984514</v>
      </c>
      <c r="BS17">
        <f t="shared" si="19"/>
        <v>-0.9092405161060344</v>
      </c>
      <c r="BT17">
        <f t="shared" si="20"/>
        <v>0.64385892457290417</v>
      </c>
      <c r="BU17">
        <f t="shared" si="21"/>
        <v>-1.161456737484599</v>
      </c>
      <c r="BV17">
        <f t="shared" si="22"/>
        <v>-0.8709588592081341</v>
      </c>
      <c r="BW17">
        <f t="shared" si="23"/>
        <v>-0.47589478795996865</v>
      </c>
      <c r="BX17">
        <f t="shared" si="24"/>
        <v>-0.59520112669949476</v>
      </c>
      <c r="BY17">
        <f t="shared" si="25"/>
        <v>-0.8625136918962989</v>
      </c>
      <c r="BZ17">
        <f t="shared" si="26"/>
        <v>-7.8492614330570296E-2</v>
      </c>
      <c r="CA17">
        <f t="shared" si="27"/>
        <v>-5.1204702235230708E-2</v>
      </c>
      <c r="CB17">
        <f t="shared" si="28"/>
        <v>-1.1281265764236299</v>
      </c>
      <c r="CC17">
        <f t="shared" si="29"/>
        <v>-0.38554534701625859</v>
      </c>
      <c r="CD17">
        <f t="shared" si="30"/>
        <v>-0.82773085744353136</v>
      </c>
      <c r="CE17">
        <f t="shared" si="31"/>
        <v>-0.24049417719301583</v>
      </c>
      <c r="CF17">
        <f t="shared" si="32"/>
        <v>1.14459611223728E-2</v>
      </c>
      <c r="CG17">
        <f t="shared" si="33"/>
        <v>-0.49612119267094834</v>
      </c>
    </row>
    <row r="18" spans="1:85">
      <c r="A18">
        <v>475.70000000000005</v>
      </c>
      <c r="B18">
        <v>-37.789694574077096</v>
      </c>
      <c r="C18">
        <v>342.1</v>
      </c>
      <c r="D18">
        <v>-55.329307622575797</v>
      </c>
      <c r="E18">
        <v>1416</v>
      </c>
      <c r="F18">
        <v>47.517928031915439</v>
      </c>
      <c r="G18">
        <v>825.69999999999993</v>
      </c>
      <c r="H18">
        <v>102.61386227931759</v>
      </c>
      <c r="I18">
        <v>309.2</v>
      </c>
      <c r="J18">
        <v>21.997265641815265</v>
      </c>
      <c r="K18">
        <v>26.8</v>
      </c>
      <c r="L18">
        <v>-1.2074569762848104</v>
      </c>
      <c r="M18">
        <v>9081.4600000000009</v>
      </c>
      <c r="N18">
        <v>-1260.793637337671</v>
      </c>
      <c r="O18">
        <v>37515.399999999994</v>
      </c>
      <c r="P18">
        <v>422.95235400196174</v>
      </c>
      <c r="Q18">
        <v>22162.749999999996</v>
      </c>
      <c r="R18">
        <v>2764.244737688382</v>
      </c>
      <c r="S18">
        <v>8167.079999999999</v>
      </c>
      <c r="T18">
        <v>180.49448504667095</v>
      </c>
      <c r="U18">
        <v>708.75999999999988</v>
      </c>
      <c r="V18">
        <v>-57.019495189028426</v>
      </c>
      <c r="W18">
        <v>27354.5</v>
      </c>
      <c r="X18">
        <v>265.46205216882322</v>
      </c>
      <c r="Y18">
        <v>16854.670000000006</v>
      </c>
      <c r="Z18">
        <v>1953.0092144134401</v>
      </c>
      <c r="AA18">
        <v>5851.05</v>
      </c>
      <c r="AB18">
        <v>-26.321951457371462</v>
      </c>
      <c r="AC18">
        <v>510.30703875097799</v>
      </c>
      <c r="AD18">
        <v>-51.716252568824657</v>
      </c>
      <c r="AE18">
        <v>69174.3</v>
      </c>
      <c r="AF18">
        <v>8785.9140744654633</v>
      </c>
      <c r="AG18">
        <v>24167.899999999998</v>
      </c>
      <c r="AH18">
        <v>789.26848970976903</v>
      </c>
      <c r="AI18">
        <v>2124.2000000000003</v>
      </c>
      <c r="AJ18">
        <v>-48.660527090918869</v>
      </c>
      <c r="AK18">
        <v>13022.11</v>
      </c>
      <c r="AL18">
        <v>1549.7200034876005</v>
      </c>
      <c r="AM18">
        <v>1265.3099999999997</v>
      </c>
      <c r="AN18">
        <v>188.67489624941632</v>
      </c>
      <c r="AO18">
        <v>456.07999999999993</v>
      </c>
      <c r="AP18">
        <v>2.3274606368491182</v>
      </c>
      <c r="AR18">
        <f t="shared" si="1"/>
        <v>0.43539400125331884</v>
      </c>
      <c r="AS18">
        <f t="shared" si="34"/>
        <v>-0.42910731153720699</v>
      </c>
      <c r="AT18">
        <f t="shared" si="35"/>
        <v>0.34257153891355013</v>
      </c>
      <c r="AU18">
        <f t="shared" si="36"/>
        <v>0.15978932524139422</v>
      </c>
      <c r="AV18">
        <f t="shared" si="37"/>
        <v>0.15872713540528791</v>
      </c>
      <c r="AW18">
        <f t="shared" si="38"/>
        <v>0.14701591527989272</v>
      </c>
      <c r="AX18">
        <f t="shared" si="39"/>
        <v>-0.67929409884074976</v>
      </c>
      <c r="AY18">
        <f t="shared" si="40"/>
        <v>1.1048280605346328</v>
      </c>
      <c r="AZ18">
        <f t="shared" si="41"/>
        <v>-0.41277512593824411</v>
      </c>
      <c r="BA18">
        <f t="shared" si="42"/>
        <v>1.0052895746861308</v>
      </c>
      <c r="BB18">
        <f t="shared" si="2"/>
        <v>0.14240640426803419</v>
      </c>
      <c r="BC18">
        <f t="shared" si="3"/>
        <v>-1.2373425530967594</v>
      </c>
      <c r="BD18">
        <f t="shared" si="4"/>
        <v>0.3165392353067743</v>
      </c>
      <c r="BE18">
        <f t="shared" si="5"/>
        <v>-0.10090052926043212</v>
      </c>
      <c r="BF18">
        <f t="shared" si="6"/>
        <v>0.66913258642528406</v>
      </c>
      <c r="BG18">
        <f t="shared" si="7"/>
        <v>-0.21622039367323601</v>
      </c>
      <c r="BH18">
        <f t="shared" si="8"/>
        <v>-0.68537327447481233</v>
      </c>
      <c r="BI18">
        <f t="shared" si="9"/>
        <v>1.1456871881570134</v>
      </c>
      <c r="BJ18">
        <f t="shared" si="10"/>
        <v>-0.11693860314749982</v>
      </c>
      <c r="BK18">
        <f t="shared" si="11"/>
        <v>0.9668591624821754</v>
      </c>
      <c r="BL18">
        <f t="shared" si="12"/>
        <v>0.16689067080747785</v>
      </c>
      <c r="BM18">
        <f t="shared" si="13"/>
        <v>-1.2593707569931796</v>
      </c>
      <c r="BN18">
        <f t="shared" si="14"/>
        <v>0.32818492241264757</v>
      </c>
      <c r="BO18">
        <f t="shared" si="15"/>
        <v>-9.0505911249463222E-2</v>
      </c>
      <c r="BP18">
        <f t="shared" si="16"/>
        <v>-0.68907212526108574</v>
      </c>
      <c r="BQ18">
        <f t="shared" si="17"/>
        <v>1.0940928689089158</v>
      </c>
      <c r="BR18">
        <f t="shared" si="18"/>
        <v>-0.19541789871358572</v>
      </c>
      <c r="BS18">
        <f t="shared" si="19"/>
        <v>1.0684947121678738</v>
      </c>
      <c r="BT18">
        <f t="shared" si="20"/>
        <v>0.10169206048914112</v>
      </c>
      <c r="BU18">
        <f t="shared" si="21"/>
        <v>-0.96778821571165818</v>
      </c>
      <c r="BV18">
        <f t="shared" si="22"/>
        <v>-0.63454423102051682</v>
      </c>
      <c r="BW18">
        <f t="shared" si="23"/>
        <v>1.09374276574846</v>
      </c>
      <c r="BX18">
        <f t="shared" si="24"/>
        <v>-2.0376569596401464E-2</v>
      </c>
      <c r="BY18">
        <f t="shared" si="25"/>
        <v>0.95876566265600516</v>
      </c>
      <c r="BZ18">
        <f t="shared" si="26"/>
        <v>0.30818550902017622</v>
      </c>
      <c r="CA18">
        <f t="shared" si="27"/>
        <v>-0.57765940508451163</v>
      </c>
      <c r="CB18">
        <f t="shared" si="28"/>
        <v>-0.82741323181455151</v>
      </c>
      <c r="CC18">
        <f t="shared" si="29"/>
        <v>0.93378519974103058</v>
      </c>
      <c r="CD18">
        <f t="shared" si="30"/>
        <v>-0.70833756274594895</v>
      </c>
      <c r="CE18">
        <f t="shared" si="31"/>
        <v>1.2089461132186419</v>
      </c>
      <c r="CF18">
        <f t="shared" si="32"/>
        <v>-0.27513207597455414</v>
      </c>
      <c r="CG18">
        <f t="shared" si="33"/>
        <v>-0.20933320890140994</v>
      </c>
    </row>
    <row r="19" spans="1:85">
      <c r="A19">
        <v>462</v>
      </c>
      <c r="B19">
        <v>-35.76150605929913</v>
      </c>
      <c r="C19">
        <v>338.00000000000006</v>
      </c>
      <c r="D19">
        <v>-54.775059583474501</v>
      </c>
      <c r="E19">
        <v>1465</v>
      </c>
      <c r="F19">
        <v>45.747292229403932</v>
      </c>
      <c r="G19">
        <v>912.19999999999982</v>
      </c>
      <c r="H19">
        <v>66.70562269768493</v>
      </c>
      <c r="I19">
        <v>293.60000000000002</v>
      </c>
      <c r="J19">
        <v>20.740789270671804</v>
      </c>
      <c r="K19">
        <v>28.299999999999994</v>
      </c>
      <c r="L19">
        <v>-1.0693851136863766</v>
      </c>
      <c r="M19">
        <v>8790.02</v>
      </c>
      <c r="N19">
        <v>-1196.0663703725074</v>
      </c>
      <c r="O19">
        <v>37666.700000000004</v>
      </c>
      <c r="P19">
        <v>433.53400841230331</v>
      </c>
      <c r="Q19">
        <v>24034.359999999997</v>
      </c>
      <c r="R19">
        <v>1728.3240947116021</v>
      </c>
      <c r="S19">
        <v>7547.96</v>
      </c>
      <c r="T19">
        <v>150.58871109231848</v>
      </c>
      <c r="U19">
        <v>735.45999999999992</v>
      </c>
      <c r="V19">
        <v>-52.221646819080107</v>
      </c>
      <c r="W19">
        <v>27921.4</v>
      </c>
      <c r="X19">
        <v>286.01944022633097</v>
      </c>
      <c r="Y19">
        <v>18727.890000000003</v>
      </c>
      <c r="Z19">
        <v>1206.795677892786</v>
      </c>
      <c r="AA19">
        <v>5418.75</v>
      </c>
      <c r="AB19">
        <v>-38.182041562783262</v>
      </c>
      <c r="AC19">
        <v>538.77703875097802</v>
      </c>
      <c r="AD19">
        <v>-49.184057223806505</v>
      </c>
      <c r="AE19">
        <v>78899.299999999988</v>
      </c>
      <c r="AF19">
        <v>5951.6197701329374</v>
      </c>
      <c r="AG19">
        <v>23547</v>
      </c>
      <c r="AH19">
        <v>731.68866800295996</v>
      </c>
      <c r="AI19">
        <v>2305.9</v>
      </c>
      <c r="AJ19">
        <v>-39.658487215993965</v>
      </c>
      <c r="AK19">
        <v>13193.27</v>
      </c>
      <c r="AL19">
        <v>862.96216585713989</v>
      </c>
      <c r="AM19">
        <v>1536.01</v>
      </c>
      <c r="AN19">
        <v>140.47824312771527</v>
      </c>
      <c r="AO19">
        <v>460.83</v>
      </c>
      <c r="AP19">
        <v>3.7616850818984009</v>
      </c>
      <c r="AR19">
        <f t="shared" si="1"/>
        <v>-0.58424665125443309</v>
      </c>
      <c r="AS19">
        <f t="shared" si="34"/>
        <v>0.79495369810361249</v>
      </c>
      <c r="AT19">
        <f t="shared" si="35"/>
        <v>-0.2915337927097274</v>
      </c>
      <c r="AU19">
        <f t="shared" si="36"/>
        <v>0.54006193402734615</v>
      </c>
      <c r="AV19">
        <f t="shared" si="37"/>
        <v>0.75931629639826714</v>
      </c>
      <c r="AW19">
        <f t="shared" si="38"/>
        <v>-4.8552347411760739E-2</v>
      </c>
      <c r="AX19">
        <f t="shared" si="39"/>
        <v>-0.37193728152820982</v>
      </c>
      <c r="AY19">
        <f t="shared" si="40"/>
        <v>0.54442475339563712</v>
      </c>
      <c r="AZ19">
        <f t="shared" si="41"/>
        <v>-1.7459618680990183</v>
      </c>
      <c r="BA19">
        <f t="shared" si="42"/>
        <v>0.70290247011959595</v>
      </c>
      <c r="BB19">
        <f t="shared" si="2"/>
        <v>1.2970529253602059</v>
      </c>
      <c r="BC19">
        <f t="shared" si="3"/>
        <v>-0.65868385919294514</v>
      </c>
      <c r="BD19">
        <f t="shared" si="4"/>
        <v>-0.46257175253858651</v>
      </c>
      <c r="BE19">
        <f t="shared" si="5"/>
        <v>0.86869783741923368</v>
      </c>
      <c r="BF19">
        <f t="shared" si="6"/>
        <v>0.77274560289364402</v>
      </c>
      <c r="BG19">
        <f t="shared" si="7"/>
        <v>-0.16408134839332494</v>
      </c>
      <c r="BH19">
        <f t="shared" si="8"/>
        <v>-0.41263358823516438</v>
      </c>
      <c r="BI19">
        <f t="shared" si="9"/>
        <v>0.51994185914703206</v>
      </c>
      <c r="BJ19">
        <f t="shared" si="10"/>
        <v>-1.3900340422865343</v>
      </c>
      <c r="BK19">
        <f t="shared" si="11"/>
        <v>0.70766468598122534</v>
      </c>
      <c r="BL19">
        <f t="shared" si="12"/>
        <v>0.74986717509998635</v>
      </c>
      <c r="BM19">
        <f t="shared" si="13"/>
        <v>-0.58569632991858944</v>
      </c>
      <c r="BN19">
        <f t="shared" si="14"/>
        <v>0.67072965349374103</v>
      </c>
      <c r="BO19">
        <f t="shared" si="15"/>
        <v>2.0720512534832862E-2</v>
      </c>
      <c r="BP19">
        <f t="shared" si="16"/>
        <v>-0.35537353544975797</v>
      </c>
      <c r="BQ19">
        <f t="shared" si="17"/>
        <v>0.51675826077192677</v>
      </c>
      <c r="BR19">
        <f t="shared" si="18"/>
        <v>-1.9925791218055129</v>
      </c>
      <c r="BS19">
        <f t="shared" si="19"/>
        <v>0.90463069703076071</v>
      </c>
      <c r="BT19">
        <f t="shared" si="20"/>
        <v>1.006999428258331</v>
      </c>
      <c r="BU19">
        <f t="shared" si="21"/>
        <v>-0.44957614436112481</v>
      </c>
      <c r="BV19">
        <f t="shared" si="22"/>
        <v>-0.26514637447736578</v>
      </c>
      <c r="BW19">
        <f t="shared" si="23"/>
        <v>0.57995083789463797</v>
      </c>
      <c r="BX19">
        <f t="shared" si="24"/>
        <v>-0.56279080592665898</v>
      </c>
      <c r="BY19">
        <f t="shared" si="25"/>
        <v>0.71252558123785659</v>
      </c>
      <c r="BZ19">
        <f t="shared" si="26"/>
        <v>1.4146329895371852</v>
      </c>
      <c r="CA19">
        <f t="shared" si="27"/>
        <v>-0.1433909404916463</v>
      </c>
      <c r="CB19">
        <f t="shared" si="28"/>
        <v>-0.78388488299363746</v>
      </c>
      <c r="CC19">
        <f t="shared" si="29"/>
        <v>0.13842651903914258</v>
      </c>
      <c r="CD19">
        <f t="shared" si="30"/>
        <v>-8.4042316954259511E-2</v>
      </c>
      <c r="CE19">
        <f t="shared" si="31"/>
        <v>0.69092679688205871</v>
      </c>
      <c r="CF19">
        <f t="shared" si="32"/>
        <v>-0.11210864169785766</v>
      </c>
      <c r="CG19">
        <f t="shared" si="33"/>
        <v>-5.4761943961281555E-2</v>
      </c>
    </row>
    <row r="20" spans="1:85">
      <c r="A20">
        <v>480.6</v>
      </c>
      <c r="B20">
        <v>-37.244953476599733</v>
      </c>
      <c r="C20">
        <v>348.19999999999993</v>
      </c>
      <c r="D20">
        <v>-56.282881153694156</v>
      </c>
      <c r="E20">
        <v>1402</v>
      </c>
      <c r="F20">
        <v>40.850215172564688</v>
      </c>
      <c r="G20">
        <v>703.60000000000014</v>
      </c>
      <c r="H20">
        <v>7.9163816287681676</v>
      </c>
      <c r="I20">
        <v>312.8</v>
      </c>
      <c r="J20">
        <v>19.580529014964597</v>
      </c>
      <c r="K20">
        <v>25.800000000000008</v>
      </c>
      <c r="L20">
        <v>-0.80071078577348542</v>
      </c>
      <c r="M20">
        <v>9425.3799999999992</v>
      </c>
      <c r="N20">
        <v>-1274.4701377716253</v>
      </c>
      <c r="O20">
        <v>37239.699999999997</v>
      </c>
      <c r="P20">
        <v>390.80791517711884</v>
      </c>
      <c r="Q20">
        <v>19162.48</v>
      </c>
      <c r="R20">
        <v>370.37692051509998</v>
      </c>
      <c r="S20">
        <v>8399.4499999999989</v>
      </c>
      <c r="T20">
        <v>142.71514402160744</v>
      </c>
      <c r="U20">
        <v>700.44999999999993</v>
      </c>
      <c r="V20">
        <v>-44.938501413409782</v>
      </c>
      <c r="W20">
        <v>27283.3</v>
      </c>
      <c r="X20">
        <v>204.96463049329438</v>
      </c>
      <c r="Y20">
        <v>14583.900000000001</v>
      </c>
      <c r="Z20">
        <v>111.29336466304068</v>
      </c>
      <c r="AA20">
        <v>6046.5099999999993</v>
      </c>
      <c r="AB20">
        <v>-54.259827161607937</v>
      </c>
      <c r="AC20">
        <v>506.21703875097791</v>
      </c>
      <c r="AD20">
        <v>-45.752190391373077</v>
      </c>
      <c r="AE20">
        <v>57587.8</v>
      </c>
      <c r="AF20">
        <v>548.6868205006092</v>
      </c>
      <c r="AG20">
        <v>24109.099999999995</v>
      </c>
      <c r="AH20">
        <v>440.85009730707662</v>
      </c>
      <c r="AI20">
        <v>1990.8000000000002</v>
      </c>
      <c r="AJ20">
        <v>-42.21103795087501</v>
      </c>
      <c r="AK20">
        <v>11305.69</v>
      </c>
      <c r="AL20">
        <v>288.4954042548535</v>
      </c>
      <c r="AM20">
        <v>1069.0600000000004</v>
      </c>
      <c r="AN20">
        <v>28.229175184923683</v>
      </c>
      <c r="AO20">
        <v>449.67999999999995</v>
      </c>
      <c r="AP20">
        <v>10.699869706775596</v>
      </c>
      <c r="AR20">
        <f t="shared" si="1"/>
        <v>0.80008299375608849</v>
      </c>
      <c r="AS20">
        <f t="shared" si="34"/>
        <v>-0.10034283382099916</v>
      </c>
      <c r="AT20">
        <f t="shared" si="35"/>
        <v>1.2859965444993959</v>
      </c>
      <c r="AU20">
        <f t="shared" si="36"/>
        <v>-0.49446268607034499</v>
      </c>
      <c r="AV20">
        <f t="shared" si="37"/>
        <v>-1.2869767735563283E-2</v>
      </c>
      <c r="AW20">
        <f t="shared" si="38"/>
        <v>-0.58943876285347196</v>
      </c>
      <c r="AX20">
        <f t="shared" si="39"/>
        <v>-1.1131469010819188</v>
      </c>
      <c r="AY20">
        <f t="shared" si="40"/>
        <v>-0.37307177394915075</v>
      </c>
      <c r="AZ20">
        <f t="shared" si="41"/>
        <v>-0.10511664697806283</v>
      </c>
      <c r="BA20">
        <f t="shared" si="42"/>
        <v>0.42367100399370317</v>
      </c>
      <c r="BB20">
        <f t="shared" si="2"/>
        <v>-0.62735794312674509</v>
      </c>
      <c r="BC20">
        <f t="shared" si="3"/>
        <v>0.46732931068604394</v>
      </c>
      <c r="BD20">
        <f t="shared" si="4"/>
        <v>1.235945805920879</v>
      </c>
      <c r="BE20">
        <f t="shared" si="5"/>
        <v>-0.30577110551684611</v>
      </c>
      <c r="BF20">
        <f t="shared" si="6"/>
        <v>0.48032816712373344</v>
      </c>
      <c r="BG20">
        <f t="shared" si="7"/>
        <v>-0.37460586785276134</v>
      </c>
      <c r="BH20">
        <f t="shared" si="8"/>
        <v>-1.1225865285364105</v>
      </c>
      <c r="BI20">
        <f t="shared" si="9"/>
        <v>-0.30032280789736393</v>
      </c>
      <c r="BJ20">
        <f t="shared" si="10"/>
        <v>0.36088344620115276</v>
      </c>
      <c r="BK20">
        <f t="shared" si="11"/>
        <v>0.63942418171595961</v>
      </c>
      <c r="BL20">
        <f t="shared" si="12"/>
        <v>-1.4552578281312619E-2</v>
      </c>
      <c r="BM20">
        <f t="shared" si="13"/>
        <v>0.43694307636150947</v>
      </c>
      <c r="BN20">
        <f t="shared" si="14"/>
        <v>0.28516289938746847</v>
      </c>
      <c r="BO20">
        <f t="shared" si="15"/>
        <v>-0.41782919970984567</v>
      </c>
      <c r="BP20">
        <f t="shared" si="16"/>
        <v>-1.093590946748082</v>
      </c>
      <c r="BQ20">
        <f t="shared" si="17"/>
        <v>-0.33081601625159684</v>
      </c>
      <c r="BR20">
        <f t="shared" si="18"/>
        <v>0.61715006951576046</v>
      </c>
      <c r="BS20">
        <f t="shared" si="19"/>
        <v>0.68249321921051154</v>
      </c>
      <c r="BT20">
        <f t="shared" si="20"/>
        <v>-2.8364389604854788E-2</v>
      </c>
      <c r="BU20">
        <f t="shared" si="21"/>
        <v>0.25275309075630714</v>
      </c>
      <c r="BV20">
        <f t="shared" si="22"/>
        <v>-1.0746499651940105</v>
      </c>
      <c r="BW20">
        <f t="shared" si="23"/>
        <v>-0.3994757982218512</v>
      </c>
      <c r="BX20">
        <f t="shared" si="24"/>
        <v>-7.1743870443914476E-2</v>
      </c>
      <c r="BY20">
        <f t="shared" si="25"/>
        <v>-0.53124543445501293</v>
      </c>
      <c r="BZ20">
        <f t="shared" si="26"/>
        <v>-0.50414302097965447</v>
      </c>
      <c r="CA20">
        <f t="shared" si="27"/>
        <v>-0.26652884077132361</v>
      </c>
      <c r="CB20">
        <f t="shared" si="28"/>
        <v>-1.263922512506263</v>
      </c>
      <c r="CC20">
        <f t="shared" si="29"/>
        <v>-0.52688387216303101</v>
      </c>
      <c r="CD20">
        <f t="shared" si="30"/>
        <v>-1.1609343192535901</v>
      </c>
      <c r="CE20">
        <f t="shared" si="31"/>
        <v>-0.51553011804762539</v>
      </c>
      <c r="CF20">
        <f t="shared" si="32"/>
        <v>-0.4947847032105207</v>
      </c>
      <c r="CG20">
        <f t="shared" si="33"/>
        <v>0.69298990028968366</v>
      </c>
    </row>
    <row r="21" spans="1:85">
      <c r="A21">
        <v>489.79999999999995</v>
      </c>
      <c r="B21">
        <v>-38.771992924878411</v>
      </c>
      <c r="C21">
        <v>347.7</v>
      </c>
      <c r="D21">
        <v>-56.939208893611713</v>
      </c>
      <c r="E21">
        <v>1363</v>
      </c>
      <c r="F21">
        <v>58.709258279858062</v>
      </c>
      <c r="G21">
        <v>707.5999999999998</v>
      </c>
      <c r="H21">
        <v>68.692495652886151</v>
      </c>
      <c r="I21">
        <v>328.40000000000003</v>
      </c>
      <c r="J21">
        <v>18.061513356433281</v>
      </c>
      <c r="K21">
        <v>28.899999999999995</v>
      </c>
      <c r="L21">
        <v>-0.90046220058101922</v>
      </c>
      <c r="M21">
        <v>9493.5299999999988</v>
      </c>
      <c r="N21">
        <v>-1348.7279234415423</v>
      </c>
      <c r="O21">
        <v>37080</v>
      </c>
      <c r="P21">
        <v>676.09599903578396</v>
      </c>
      <c r="Q21">
        <v>19314.920000000006</v>
      </c>
      <c r="R21">
        <v>1993.0291989035447</v>
      </c>
      <c r="S21">
        <v>8957.94</v>
      </c>
      <c r="T21">
        <v>61.336682012633787</v>
      </c>
      <c r="U21">
        <v>789.12</v>
      </c>
      <c r="V21">
        <v>-52.260601693314051</v>
      </c>
      <c r="W21">
        <v>26833.100000000006</v>
      </c>
      <c r="X21">
        <v>485.25056624849435</v>
      </c>
      <c r="Y21">
        <v>14737.27</v>
      </c>
      <c r="Z21">
        <v>1427.2870344989919</v>
      </c>
      <c r="AA21">
        <v>6283.0199999999995</v>
      </c>
      <c r="AB21">
        <v>-158.27679924810366</v>
      </c>
      <c r="AC21">
        <v>562.07703875097798</v>
      </c>
      <c r="AD21">
        <v>-50.960064634814174</v>
      </c>
      <c r="AE21">
        <v>60372</v>
      </c>
      <c r="AF21">
        <v>5326.4843684542429</v>
      </c>
      <c r="AG21">
        <v>24526.899999999998</v>
      </c>
      <c r="AH21">
        <v>556.46465076515574</v>
      </c>
      <c r="AI21">
        <v>2210.4</v>
      </c>
      <c r="AJ21">
        <v>-14.851859457161167</v>
      </c>
      <c r="AK21">
        <v>11885.28</v>
      </c>
      <c r="AL21">
        <v>1698.3228003164404</v>
      </c>
      <c r="AM21">
        <v>1220.74</v>
      </c>
      <c r="AN21">
        <v>101.57249904579881</v>
      </c>
      <c r="AO21">
        <v>522.9</v>
      </c>
      <c r="AP21">
        <v>5.0919897769230165</v>
      </c>
      <c r="AR21">
        <f t="shared" si="1"/>
        <v>1.4848051837612868</v>
      </c>
      <c r="AS21">
        <f t="shared" si="34"/>
        <v>-1.0219482147813517</v>
      </c>
      <c r="AT21">
        <f t="shared" si="35"/>
        <v>1.2086666260087604</v>
      </c>
      <c r="AU21">
        <f t="shared" si="36"/>
        <v>-0.94477273548744867</v>
      </c>
      <c r="AV21">
        <f t="shared" si="37"/>
        <v>-0.49088971219936306</v>
      </c>
      <c r="AW21">
        <f t="shared" si="38"/>
        <v>1.3831080640403757</v>
      </c>
      <c r="AX21">
        <f t="shared" si="39"/>
        <v>-1.0989338690674673</v>
      </c>
      <c r="AY21">
        <f t="shared" si="40"/>
        <v>0.57543296176041958</v>
      </c>
      <c r="AZ21">
        <f t="shared" si="41"/>
        <v>1.2280700951827164</v>
      </c>
      <c r="BA21">
        <f t="shared" si="42"/>
        <v>5.8100462976288278E-2</v>
      </c>
      <c r="BB21">
        <f t="shared" si="2"/>
        <v>1.758911533797078</v>
      </c>
      <c r="BC21">
        <f t="shared" si="3"/>
        <v>4.927147963133445E-2</v>
      </c>
      <c r="BD21">
        <f t="shared" si="4"/>
        <v>1.4181322381939403</v>
      </c>
      <c r="BE21">
        <f t="shared" si="5"/>
        <v>-1.4181342729212556</v>
      </c>
      <c r="BF21">
        <f t="shared" si="6"/>
        <v>0.37096267650908921</v>
      </c>
      <c r="BG21">
        <f t="shared" si="7"/>
        <v>1.0310957120050015</v>
      </c>
      <c r="BH21">
        <f t="shared" si="8"/>
        <v>-1.1003722650037442</v>
      </c>
      <c r="BI21">
        <f t="shared" si="9"/>
        <v>0.67983632947753725</v>
      </c>
      <c r="BJ21">
        <f t="shared" si="10"/>
        <v>1.5093055159206943</v>
      </c>
      <c r="BK21">
        <f t="shared" si="11"/>
        <v>-6.5886033330273666E-2</v>
      </c>
      <c r="BL21">
        <f t="shared" si="12"/>
        <v>1.921497108445904</v>
      </c>
      <c r="BM21">
        <f t="shared" si="13"/>
        <v>-0.59116605312736981</v>
      </c>
      <c r="BN21">
        <f t="shared" si="14"/>
        <v>1.3133197618716244E-2</v>
      </c>
      <c r="BO21">
        <f t="shared" si="15"/>
        <v>1.0986670683897577</v>
      </c>
      <c r="BP21">
        <f t="shared" si="16"/>
        <v>-1.0662693546663389</v>
      </c>
      <c r="BQ21">
        <f t="shared" si="17"/>
        <v>0.68734923069372955</v>
      </c>
      <c r="BR21">
        <f t="shared" si="18"/>
        <v>1.6003714455820846</v>
      </c>
      <c r="BS21">
        <f t="shared" si="19"/>
        <v>-0.75464920862995677</v>
      </c>
      <c r="BT21">
        <f t="shared" si="20"/>
        <v>1.7479078114343782</v>
      </c>
      <c r="BU21">
        <f t="shared" si="21"/>
        <v>-0.81303486448035966</v>
      </c>
      <c r="BV21">
        <f t="shared" si="22"/>
        <v>-0.96889392280969777</v>
      </c>
      <c r="BW21">
        <f t="shared" si="23"/>
        <v>0.46662826489747361</v>
      </c>
      <c r="BX21">
        <f t="shared" si="24"/>
        <v>0.2932435155099975</v>
      </c>
      <c r="BY21">
        <f t="shared" si="25"/>
        <v>-3.6819849019868928E-2</v>
      </c>
      <c r="BZ21">
        <f t="shared" si="26"/>
        <v>0.83309344969472798</v>
      </c>
      <c r="CA21">
        <f t="shared" si="27"/>
        <v>1.0533085074370863</v>
      </c>
      <c r="CB21">
        <f t="shared" si="28"/>
        <v>-1.1165247811840289</v>
      </c>
      <c r="CC21">
        <f t="shared" si="29"/>
        <v>1.105887384758969</v>
      </c>
      <c r="CD21">
        <f t="shared" si="30"/>
        <v>-0.81112603376528913</v>
      </c>
      <c r="CE21">
        <f t="shared" si="31"/>
        <v>0.27276649641493111</v>
      </c>
      <c r="CF21">
        <f t="shared" si="32"/>
        <v>2.018178635260969</v>
      </c>
      <c r="CG21">
        <f t="shared" si="33"/>
        <v>8.8609534732683126E-2</v>
      </c>
    </row>
    <row r="23" spans="1:85">
      <c r="A23">
        <f>AVERAGE(A2:A21)</f>
        <v>469.84999999999991</v>
      </c>
      <c r="B23">
        <f t="shared" ref="B23:AP23" si="43">AVERAGE(B2:B21)</f>
        <v>-37.0786920063845</v>
      </c>
      <c r="C23">
        <f t="shared" si="43"/>
        <v>339.88500000000005</v>
      </c>
      <c r="D23">
        <f t="shared" si="43"/>
        <v>-55.562200863209419</v>
      </c>
      <c r="E23">
        <f t="shared" si="43"/>
        <v>1403.05</v>
      </c>
      <c r="F23">
        <f t="shared" si="43"/>
        <v>46.186875439072182</v>
      </c>
      <c r="G23">
        <f t="shared" si="43"/>
        <v>1016.8749999999998</v>
      </c>
      <c r="H23">
        <f t="shared" si="43"/>
        <v>31.821220285953565</v>
      </c>
      <c r="I23">
        <f t="shared" si="43"/>
        <v>314.03000000000003</v>
      </c>
      <c r="J23">
        <f t="shared" si="43"/>
        <v>17.820094797970452</v>
      </c>
      <c r="K23">
        <f t="shared" si="43"/>
        <v>26.615000000000002</v>
      </c>
      <c r="L23">
        <f t="shared" si="43"/>
        <v>-0.91221870754678158</v>
      </c>
      <c r="M23">
        <f t="shared" si="43"/>
        <v>8963.0529999999999</v>
      </c>
      <c r="N23">
        <f t="shared" si="43"/>
        <v>-1254.0578426841266</v>
      </c>
      <c r="O23">
        <f t="shared" si="43"/>
        <v>36538.304999999993</v>
      </c>
      <c r="P23">
        <f t="shared" si="43"/>
        <v>466.83442875103145</v>
      </c>
      <c r="Q23">
        <f t="shared" si="43"/>
        <v>26865.958000000002</v>
      </c>
      <c r="R23">
        <f t="shared" si="43"/>
        <v>867.56096941539397</v>
      </c>
      <c r="S23">
        <f t="shared" si="43"/>
        <v>8223.9485000000004</v>
      </c>
      <c r="T23">
        <f t="shared" si="43"/>
        <v>68.938590996665994</v>
      </c>
      <c r="U23">
        <f t="shared" si="43"/>
        <v>701.11650000000009</v>
      </c>
      <c r="V23">
        <f t="shared" si="43"/>
        <v>-48.050370503921002</v>
      </c>
      <c r="W23">
        <f t="shared" si="43"/>
        <v>26811.364999999998</v>
      </c>
      <c r="X23">
        <f t="shared" si="43"/>
        <v>282.18977815111145</v>
      </c>
      <c r="Y23">
        <f t="shared" si="43"/>
        <v>20722.782500000005</v>
      </c>
      <c r="Z23">
        <f t="shared" si="43"/>
        <v>538.87796802048194</v>
      </c>
      <c r="AA23">
        <f t="shared" si="43"/>
        <v>5898.0570000000007</v>
      </c>
      <c r="AB23">
        <f t="shared" si="43"/>
        <v>-103.65707322198436</v>
      </c>
      <c r="AC23">
        <f t="shared" si="43"/>
        <v>507.10903875097802</v>
      </c>
      <c r="AD23">
        <f t="shared" si="43"/>
        <v>-46.987244986269118</v>
      </c>
      <c r="AE23">
        <f t="shared" si="43"/>
        <v>85879.709999999992</v>
      </c>
      <c r="AF23">
        <f t="shared" si="43"/>
        <v>2752.3648431358961</v>
      </c>
      <c r="AG23">
        <f t="shared" si="43"/>
        <v>24191.225000000002</v>
      </c>
      <c r="AH23">
        <f t="shared" si="43"/>
        <v>565.07446087253425</v>
      </c>
      <c r="AI23">
        <f t="shared" si="43"/>
        <v>2073.59</v>
      </c>
      <c r="AJ23">
        <f t="shared" si="43"/>
        <v>-36.686107065805203</v>
      </c>
      <c r="AK23">
        <f t="shared" si="43"/>
        <v>16275.623000000001</v>
      </c>
      <c r="AL23">
        <f t="shared" si="43"/>
        <v>743.43685081042418</v>
      </c>
      <c r="AM23">
        <f t="shared" si="43"/>
        <v>1572.4515000000004</v>
      </c>
      <c r="AN23">
        <f t="shared" si="43"/>
        <v>76.194232644647371</v>
      </c>
      <c r="AO23">
        <f t="shared" si="43"/>
        <v>464.09649999999999</v>
      </c>
      <c r="AP23">
        <f t="shared" si="43"/>
        <v>4.2698061658405617</v>
      </c>
    </row>
    <row r="24" spans="1:85">
      <c r="A24">
        <f>STDEV(A2:A21)</f>
        <v>13.43610610885867</v>
      </c>
      <c r="B24">
        <f t="shared" ref="B24:AP24" si="44">STDEV(B2:B21)</f>
        <v>1.6569341714210017</v>
      </c>
      <c r="C24">
        <f t="shared" si="44"/>
        <v>6.4658027547318886</v>
      </c>
      <c r="D24">
        <f t="shared" si="44"/>
        <v>1.4575018718039494</v>
      </c>
      <c r="E24">
        <f t="shared" si="44"/>
        <v>81.586553974744149</v>
      </c>
      <c r="F24">
        <f t="shared" si="44"/>
        <v>9.0537993135584287</v>
      </c>
      <c r="G24">
        <f t="shared" si="44"/>
        <v>281.43185746240073</v>
      </c>
      <c r="H24">
        <f t="shared" si="44"/>
        <v>64.075709625900558</v>
      </c>
      <c r="I24">
        <f t="shared" si="44"/>
        <v>11.701286478979027</v>
      </c>
      <c r="J24">
        <f t="shared" si="44"/>
        <v>4.1551916472912787</v>
      </c>
      <c r="K24">
        <f t="shared" si="44"/>
        <v>1.2990988779675652</v>
      </c>
      <c r="L24">
        <f t="shared" si="44"/>
        <v>0.23860673667055349</v>
      </c>
      <c r="M24">
        <f t="shared" si="44"/>
        <v>374.06737235984917</v>
      </c>
      <c r="N24">
        <f t="shared" si="44"/>
        <v>66.756782178602919</v>
      </c>
      <c r="O24">
        <f t="shared" si="44"/>
        <v>1460.2412433983357</v>
      </c>
      <c r="P24">
        <f t="shared" si="44"/>
        <v>202.95067455749196</v>
      </c>
      <c r="Q24">
        <f t="shared" si="44"/>
        <v>6862.2576560254392</v>
      </c>
      <c r="R24">
        <f t="shared" si="44"/>
        <v>1655.4988027090099</v>
      </c>
      <c r="S24">
        <f t="shared" si="44"/>
        <v>486.31075170506915</v>
      </c>
      <c r="T24">
        <f t="shared" si="44"/>
        <v>115.37967304732611</v>
      </c>
      <c r="U24">
        <f t="shared" si="44"/>
        <v>45.799444408832159</v>
      </c>
      <c r="V24">
        <f t="shared" si="44"/>
        <v>7.1219096007292775</v>
      </c>
      <c r="W24">
        <f t="shared" si="44"/>
        <v>1654.9663403399263</v>
      </c>
      <c r="X24">
        <f t="shared" si="44"/>
        <v>184.82467886745292</v>
      </c>
      <c r="Y24">
        <f t="shared" si="44"/>
        <v>5613.5088885425339</v>
      </c>
      <c r="Z24">
        <f t="shared" si="44"/>
        <v>1292.5148189688875</v>
      </c>
      <c r="AA24">
        <f t="shared" si="44"/>
        <v>240.54603139959218</v>
      </c>
      <c r="AB24">
        <f t="shared" si="44"/>
        <v>72.37763639251645</v>
      </c>
      <c r="AC24">
        <f t="shared" si="44"/>
        <v>31.447882800461773</v>
      </c>
      <c r="AD24">
        <f t="shared" si="44"/>
        <v>4.8864074864541385</v>
      </c>
      <c r="AE24">
        <f t="shared" si="44"/>
        <v>26326.628126668526</v>
      </c>
      <c r="AF24">
        <f t="shared" si="44"/>
        <v>5516.4243552283015</v>
      </c>
      <c r="AG24">
        <f t="shared" si="44"/>
        <v>1144.6970938682241</v>
      </c>
      <c r="AH24">
        <f t="shared" si="44"/>
        <v>233.83610570299825</v>
      </c>
      <c r="AI24">
        <f t="shared" si="44"/>
        <v>164.21927221985899</v>
      </c>
      <c r="AJ24">
        <f t="shared" si="44"/>
        <v>20.729204648475875</v>
      </c>
      <c r="AK24">
        <f t="shared" si="44"/>
        <v>3932.1500731441192</v>
      </c>
      <c r="AL24">
        <f t="shared" si="44"/>
        <v>863.45677025164377</v>
      </c>
      <c r="AM24">
        <f t="shared" si="44"/>
        <v>433.608940360769</v>
      </c>
      <c r="AN24">
        <f t="shared" si="44"/>
        <v>93.040262402850743</v>
      </c>
      <c r="AO24">
        <f t="shared" si="44"/>
        <v>29.136915321867011</v>
      </c>
      <c r="AP24">
        <f t="shared" si="44"/>
        <v>9.2787261953560058</v>
      </c>
    </row>
    <row r="27" spans="1:85">
      <c r="A27" s="26" t="s">
        <v>55</v>
      </c>
      <c r="B27" s="26"/>
      <c r="C27" s="26"/>
      <c r="D27" s="26"/>
      <c r="E27" s="26"/>
      <c r="F27" s="26"/>
      <c r="G27" s="26"/>
      <c r="H27" s="26"/>
      <c r="I27" s="1"/>
      <c r="U27" s="25">
        <f>VAR(U30:U49)</f>
        <v>15.479932862173397</v>
      </c>
      <c r="V27" s="25">
        <f t="shared" ref="V27:AA27" si="45">VAR(V30:V49)</f>
        <v>10.266882743793413</v>
      </c>
      <c r="W27" s="25">
        <f t="shared" si="45"/>
        <v>5.4764455046395497</v>
      </c>
      <c r="X27" s="25">
        <f t="shared" si="45"/>
        <v>3.4201552191468494</v>
      </c>
      <c r="Y27" s="25">
        <f t="shared" si="45"/>
        <v>2.2301738049855806</v>
      </c>
      <c r="Z27" s="25">
        <f t="shared" si="45"/>
        <v>1.6856570477650457</v>
      </c>
      <c r="AA27" s="25">
        <f t="shared" si="45"/>
        <v>1.3271494533966817</v>
      </c>
    </row>
    <row r="28" spans="1:85">
      <c r="A28" s="2" t="s">
        <v>44</v>
      </c>
      <c r="B28" s="27" t="s">
        <v>45</v>
      </c>
      <c r="C28" s="28"/>
      <c r="D28" s="28"/>
      <c r="E28" s="28"/>
      <c r="F28" s="28"/>
      <c r="G28" s="28"/>
      <c r="H28" s="29"/>
      <c r="I28" s="1"/>
      <c r="M28" t="s">
        <v>56</v>
      </c>
    </row>
    <row r="29" spans="1:85">
      <c r="A29" s="3"/>
      <c r="B29" s="4" t="s">
        <v>46</v>
      </c>
      <c r="C29" s="5" t="s">
        <v>47</v>
      </c>
      <c r="D29" s="5" t="s">
        <v>48</v>
      </c>
      <c r="E29" s="5" t="s">
        <v>49</v>
      </c>
      <c r="F29" s="5" t="s">
        <v>50</v>
      </c>
      <c r="G29" s="5" t="s">
        <v>51</v>
      </c>
      <c r="H29" s="6" t="s">
        <v>52</v>
      </c>
      <c r="I29" s="1"/>
      <c r="J29" s="20" t="s">
        <v>46</v>
      </c>
      <c r="K29" s="21">
        <v>15.479932862172987</v>
      </c>
      <c r="L29" s="22"/>
      <c r="U29" t="s">
        <v>57</v>
      </c>
      <c r="V29" t="s">
        <v>58</v>
      </c>
      <c r="W29" t="s">
        <v>59</v>
      </c>
      <c r="X29" t="s">
        <v>60</v>
      </c>
      <c r="Y29" t="s">
        <v>61</v>
      </c>
      <c r="Z29" t="s">
        <v>62</v>
      </c>
      <c r="AA29" t="s">
        <v>63</v>
      </c>
    </row>
    <row r="30" spans="1:85">
      <c r="A30" s="7" t="s">
        <v>2</v>
      </c>
      <c r="B30" s="8">
        <v>-0.83550065817786245</v>
      </c>
      <c r="C30" s="9">
        <v>0.38663390816735932</v>
      </c>
      <c r="D30" s="9">
        <v>-7.9193392666534315E-2</v>
      </c>
      <c r="E30" s="9">
        <v>-0.1526883724768042</v>
      </c>
      <c r="F30" s="9">
        <v>0.20232747230216505</v>
      </c>
      <c r="G30" s="9">
        <v>-8.148098421545745E-2</v>
      </c>
      <c r="H30" s="10">
        <v>0.11289985959726179</v>
      </c>
      <c r="I30" s="1"/>
      <c r="J30" s="23" t="s">
        <v>47</v>
      </c>
      <c r="K30" s="24">
        <v>10.266882743793367</v>
      </c>
      <c r="L30" s="22"/>
      <c r="M30">
        <f>B30/SQRT(K$29)</f>
        <v>-0.21235488697284743</v>
      </c>
      <c r="N30">
        <f>C30/SQRT(K$30)</f>
        <v>0.12066481138835633</v>
      </c>
      <c r="O30">
        <f>D30/SQRT(K$31)</f>
        <v>-3.3840717574343336E-2</v>
      </c>
      <c r="P30">
        <f>E30/SQRT(K$32)</f>
        <v>-8.2562542352334775E-2</v>
      </c>
      <c r="Q30">
        <f>F30/SQRT(K$33)</f>
        <v>0.13548321712893643</v>
      </c>
      <c r="R30">
        <f>G30/SQRT(K$34)</f>
        <v>-6.2758370086618637E-2</v>
      </c>
      <c r="S30">
        <f>H30/SQRT(K$35)</f>
        <v>9.8001672077463645E-2</v>
      </c>
      <c r="U30">
        <f t="array" ref="U30:U49">MMULT($AR$2:$CG$21,M30:M71)</f>
        <v>-1.0439302813489251</v>
      </c>
      <c r="V30">
        <f t="array" ref="V30:V49">MMULT($AR$2:$CG$21,N30:N71)</f>
        <v>-2.0270384032462165</v>
      </c>
      <c r="W30">
        <f t="array" ref="W30:W49">MMULT($AR$2:$CG$21,O30:O71)</f>
        <v>-2.716408666396406</v>
      </c>
      <c r="X30">
        <f t="array" ref="X30:X49">MMULT($AR$2:$CG$21,P30:P71)</f>
        <v>2.6841991270922425</v>
      </c>
      <c r="Y30">
        <f t="array" ref="Y30:Y49">MMULT($AR$2:$CG$21,Q30:Q71)</f>
        <v>0.49879628396112252</v>
      </c>
      <c r="Z30">
        <f t="array" ref="Z30:Z49">MMULT($AR$2:$CG$21,R30:R71)</f>
        <v>0.56321255540088533</v>
      </c>
      <c r="AA30">
        <f t="array" ref="AA30:AA49">MMULT($AR$2:$CG$21,S30:S71)</f>
        <v>-0.93177612194022807</v>
      </c>
    </row>
    <row r="31" spans="1:85">
      <c r="A31" s="11" t="s">
        <v>3</v>
      </c>
      <c r="B31" s="12">
        <v>0.8616786658123442</v>
      </c>
      <c r="C31" s="13">
        <v>-7.1717593625773166E-2</v>
      </c>
      <c r="D31" s="13">
        <v>6.5946462252872498E-2</v>
      </c>
      <c r="E31" s="13">
        <v>0.13326389319844842</v>
      </c>
      <c r="F31" s="13">
        <v>-0.24175192769639689</v>
      </c>
      <c r="G31" s="13">
        <v>0.20235202718244077</v>
      </c>
      <c r="H31" s="14">
        <v>0.143450699931014</v>
      </c>
      <c r="I31" s="1"/>
      <c r="J31" s="23" t="s">
        <v>48</v>
      </c>
      <c r="K31" s="24">
        <v>5.4764455046385949</v>
      </c>
      <c r="L31" s="22"/>
      <c r="M31">
        <f t="shared" ref="M31:M71" si="46">B31/SQRT(K$29)</f>
        <v>0.21900841596529413</v>
      </c>
      <c r="N31">
        <f t="shared" ref="N31:N71" si="47">C31/SQRT(K$30)</f>
        <v>-2.2382387383195586E-2</v>
      </c>
      <c r="O31">
        <f t="shared" ref="O31:O71" si="48">D31/SQRT(K$31)</f>
        <v>2.8180073223073535E-2</v>
      </c>
      <c r="P31">
        <f t="shared" ref="P31:P71" si="49">E31/SQRT(K$32)</f>
        <v>7.205922525571086E-2</v>
      </c>
      <c r="Q31">
        <f t="shared" ref="Q31:Q71" si="50">F31/SQRT(K$33)</f>
        <v>-0.16188275639857039</v>
      </c>
      <c r="R31">
        <f t="shared" ref="R31:R71" si="51">G31/SQRT(K$34)</f>
        <v>0.15585579300457197</v>
      </c>
      <c r="S31">
        <f t="shared" ref="S31:S71" si="52">H31/SQRT(K$35)</f>
        <v>0.12452104461485827</v>
      </c>
      <c r="U31">
        <v>-8.2735953895971903</v>
      </c>
      <c r="V31">
        <v>1.8419101440473358</v>
      </c>
      <c r="W31">
        <v>-2.6925117131374754</v>
      </c>
      <c r="X31">
        <v>-4.3045488131100678</v>
      </c>
      <c r="Y31">
        <v>0.14470326990560384</v>
      </c>
      <c r="Z31">
        <v>-0.27440336381340713</v>
      </c>
      <c r="AA31">
        <v>-0.92548066726972489</v>
      </c>
    </row>
    <row r="32" spans="1:85">
      <c r="A32" s="11" t="s">
        <v>4</v>
      </c>
      <c r="B32" s="12">
        <v>-0.36378317028608786</v>
      </c>
      <c r="C32" s="13">
        <v>-6.0744083716791228E-2</v>
      </c>
      <c r="D32" s="13">
        <v>0.71823351898261489</v>
      </c>
      <c r="E32" s="13">
        <v>-0.23505872398081062</v>
      </c>
      <c r="F32" s="13">
        <v>0.18429952871839178</v>
      </c>
      <c r="G32" s="13">
        <v>-0.14602913282604035</v>
      </c>
      <c r="H32" s="14">
        <v>0.41305434479415204</v>
      </c>
      <c r="I32" s="1"/>
      <c r="J32" s="23" t="s">
        <v>49</v>
      </c>
      <c r="K32" s="24">
        <v>3.4201552191466278</v>
      </c>
      <c r="L32" s="22"/>
      <c r="M32">
        <f t="shared" si="46"/>
        <v>-9.2460889470994262E-2</v>
      </c>
      <c r="N32">
        <f t="shared" si="47"/>
        <v>-1.8957658006220186E-2</v>
      </c>
      <c r="O32">
        <f t="shared" si="48"/>
        <v>0.30691370643334631</v>
      </c>
      <c r="P32">
        <f t="shared" si="49"/>
        <v>-0.12710231656244608</v>
      </c>
      <c r="Q32">
        <f t="shared" si="50"/>
        <v>0.12341128360870318</v>
      </c>
      <c r="R32">
        <f t="shared" si="51"/>
        <v>-0.11247471357355129</v>
      </c>
      <c r="S32">
        <f t="shared" si="52"/>
        <v>0.35854797865195814</v>
      </c>
      <c r="U32">
        <v>2.7728839737963384</v>
      </c>
      <c r="V32">
        <v>2.5636408610355459</v>
      </c>
      <c r="W32">
        <v>-1.6158449864785802</v>
      </c>
      <c r="X32">
        <v>1.0677433162219108</v>
      </c>
      <c r="Y32">
        <v>0.30527575376470012</v>
      </c>
      <c r="Z32">
        <v>0.11936678787888375</v>
      </c>
      <c r="AA32">
        <v>0.52345214588271194</v>
      </c>
    </row>
    <row r="33" spans="1:27">
      <c r="A33" s="11" t="s">
        <v>5</v>
      </c>
      <c r="B33" s="12">
        <v>0.58611173692977336</v>
      </c>
      <c r="C33" s="13">
        <v>0.34533554261005828</v>
      </c>
      <c r="D33" s="13">
        <v>-0.55288907812918464</v>
      </c>
      <c r="E33" s="13">
        <v>0.19450160060233498</v>
      </c>
      <c r="F33" s="13">
        <v>-0.22115382013618176</v>
      </c>
      <c r="G33" s="13">
        <v>0.15329382892332971</v>
      </c>
      <c r="H33" s="14">
        <v>-0.19708990200750157</v>
      </c>
      <c r="I33" s="1"/>
      <c r="J33" s="23" t="s">
        <v>50</v>
      </c>
      <c r="K33" s="24">
        <v>2.2301738049854651</v>
      </c>
      <c r="L33" s="22"/>
      <c r="M33">
        <f t="shared" si="46"/>
        <v>0.14896899293966243</v>
      </c>
      <c r="N33">
        <f t="shared" si="47"/>
        <v>0.10777597938125245</v>
      </c>
      <c r="O33">
        <f t="shared" si="48"/>
        <v>-0.2362591437608072</v>
      </c>
      <c r="P33">
        <f t="shared" si="49"/>
        <v>0.10517203357948383</v>
      </c>
      <c r="Q33">
        <f t="shared" si="50"/>
        <v>-0.1480897808462536</v>
      </c>
      <c r="R33">
        <f t="shared" si="51"/>
        <v>0.11807013550702873</v>
      </c>
      <c r="S33">
        <f t="shared" si="52"/>
        <v>-0.17108205462097023</v>
      </c>
      <c r="U33">
        <v>2.6232025529871104</v>
      </c>
      <c r="V33">
        <v>5.2736474635576132</v>
      </c>
      <c r="W33">
        <v>-3.9404897907343619</v>
      </c>
      <c r="X33">
        <v>0.75192684731051473</v>
      </c>
      <c r="Y33">
        <v>-1.2278005001566714</v>
      </c>
      <c r="Z33">
        <v>0.67542392990418842</v>
      </c>
      <c r="AA33">
        <v>-0.47757663563561958</v>
      </c>
    </row>
    <row r="34" spans="1:27">
      <c r="A34" s="11" t="s">
        <v>6</v>
      </c>
      <c r="B34" s="12">
        <v>0.77352363674473856</v>
      </c>
      <c r="C34" s="13">
        <v>-0.38643262255925603</v>
      </c>
      <c r="D34" s="13">
        <v>0.4036293218603979</v>
      </c>
      <c r="E34" s="13">
        <v>0.1629823027593908</v>
      </c>
      <c r="F34" s="13">
        <v>-0.19320734803599629</v>
      </c>
      <c r="G34" s="13">
        <v>-7.1453822251164173E-2</v>
      </c>
      <c r="H34" s="14">
        <v>9.6582301268702403E-2</v>
      </c>
      <c r="I34" s="1"/>
      <c r="J34" s="23" t="s">
        <v>51</v>
      </c>
      <c r="K34" s="24">
        <v>1.6856570477649908</v>
      </c>
      <c r="L34" s="22"/>
      <c r="M34">
        <f t="shared" si="46"/>
        <v>0.19660250754319172</v>
      </c>
      <c r="N34">
        <f t="shared" si="47"/>
        <v>-0.12060199204058598</v>
      </c>
      <c r="O34">
        <f t="shared" si="48"/>
        <v>0.17247784727845786</v>
      </c>
      <c r="P34">
        <f t="shared" si="49"/>
        <v>8.8128736039134015E-2</v>
      </c>
      <c r="Q34">
        <f t="shared" si="50"/>
        <v>-0.12937616818428849</v>
      </c>
      <c r="R34">
        <f t="shared" si="51"/>
        <v>-5.5035238763001128E-2</v>
      </c>
      <c r="S34">
        <f t="shared" si="52"/>
        <v>8.3837367479345726E-2</v>
      </c>
      <c r="U34">
        <v>1.3766180688174487</v>
      </c>
      <c r="V34">
        <v>-2.5684865233180125</v>
      </c>
      <c r="W34">
        <v>-1.859614531597606</v>
      </c>
      <c r="X34">
        <v>-0.46598094266169038</v>
      </c>
      <c r="Y34">
        <v>-0.79512153595102342</v>
      </c>
      <c r="Z34">
        <v>-0.95103626804315333</v>
      </c>
      <c r="AA34">
        <v>0.13522721413725847</v>
      </c>
    </row>
    <row r="35" spans="1:27">
      <c r="A35" s="11" t="s">
        <v>7</v>
      </c>
      <c r="B35" s="12">
        <v>0.49179171946074518</v>
      </c>
      <c r="C35" s="13">
        <v>0.56125368979716406</v>
      </c>
      <c r="D35" s="13">
        <v>0.14696427145136334</v>
      </c>
      <c r="E35" s="13">
        <v>0.46881686514582421</v>
      </c>
      <c r="F35" s="13">
        <v>0.11660590826468592</v>
      </c>
      <c r="G35" s="13">
        <v>0.30023191479409911</v>
      </c>
      <c r="H35" s="14">
        <v>0.14994169421676448</v>
      </c>
      <c r="I35" s="1"/>
      <c r="J35" s="23" t="s">
        <v>52</v>
      </c>
      <c r="K35" s="24">
        <v>1.3271494533964296</v>
      </c>
      <c r="L35" s="22"/>
      <c r="M35">
        <f t="shared" si="46"/>
        <v>0.12499616125740587</v>
      </c>
      <c r="N35">
        <f t="shared" si="47"/>
        <v>0.17516200516763483</v>
      </c>
      <c r="O35">
        <f t="shared" si="48"/>
        <v>6.2800395793705832E-2</v>
      </c>
      <c r="P35">
        <f t="shared" si="49"/>
        <v>0.25350137444140419</v>
      </c>
      <c r="Q35">
        <f t="shared" si="50"/>
        <v>7.8082048909045923E-2</v>
      </c>
      <c r="R35">
        <f t="shared" si="51"/>
        <v>0.23124494385878769</v>
      </c>
      <c r="S35">
        <f t="shared" si="52"/>
        <v>0.13015549177642266</v>
      </c>
      <c r="U35">
        <v>-1.1544575084845945</v>
      </c>
      <c r="V35">
        <v>-0.46900124870626064</v>
      </c>
      <c r="W35">
        <v>-1.1357870022201355</v>
      </c>
      <c r="X35">
        <v>1.9535043395753484</v>
      </c>
      <c r="Y35">
        <v>-0.11379682376026241</v>
      </c>
      <c r="Z35">
        <v>-0.17351332363379024</v>
      </c>
      <c r="AA35">
        <v>-0.36544470374968141</v>
      </c>
    </row>
    <row r="36" spans="1:27">
      <c r="A36" s="11" t="s">
        <v>8</v>
      </c>
      <c r="B36" s="12">
        <v>0.77721026008767824</v>
      </c>
      <c r="C36" s="13">
        <v>-0.38297006275397383</v>
      </c>
      <c r="D36" s="13">
        <v>8.6324240573059596E-2</v>
      </c>
      <c r="E36" s="13">
        <v>-0.25897432417811272</v>
      </c>
      <c r="F36" s="13">
        <v>0.37310243791707343</v>
      </c>
      <c r="G36" s="13">
        <v>0.13991103629987098</v>
      </c>
      <c r="H36" s="14">
        <v>-0.11158189756150222</v>
      </c>
      <c r="I36" s="1"/>
      <c r="M36">
        <f t="shared" si="46"/>
        <v>0.19753951755705429</v>
      </c>
      <c r="N36">
        <f t="shared" si="47"/>
        <v>-0.11952135964648042</v>
      </c>
      <c r="O36">
        <f t="shared" si="48"/>
        <v>3.6887853224743299E-2</v>
      </c>
      <c r="P36">
        <f t="shared" si="49"/>
        <v>-0.14003409861069094</v>
      </c>
      <c r="Q36">
        <f t="shared" si="50"/>
        <v>0.24983813632664789</v>
      </c>
      <c r="R36">
        <f t="shared" si="51"/>
        <v>0.10776242677790218</v>
      </c>
      <c r="S36">
        <f t="shared" si="52"/>
        <v>-9.6857627401944951E-2</v>
      </c>
      <c r="U36">
        <v>3.2569621364069135</v>
      </c>
      <c r="V36">
        <v>0.63303436306296268</v>
      </c>
      <c r="W36">
        <v>-1.0743094490309641</v>
      </c>
      <c r="X36">
        <v>0.52325512247187278</v>
      </c>
      <c r="Y36">
        <v>2.5332109645250118</v>
      </c>
      <c r="Z36">
        <v>-0.71817382924700834</v>
      </c>
      <c r="AA36">
        <v>-1.1974070231000378</v>
      </c>
    </row>
    <row r="37" spans="1:27">
      <c r="A37" s="11" t="s">
        <v>9</v>
      </c>
      <c r="B37" s="12">
        <v>0.42482493045966663</v>
      </c>
      <c r="C37" s="13">
        <v>0.81533565244882611</v>
      </c>
      <c r="D37" s="13">
        <v>0.16769114394805545</v>
      </c>
      <c r="E37" s="13">
        <v>-8.4538868121304775E-2</v>
      </c>
      <c r="F37" s="13">
        <v>3.5525211130581623E-2</v>
      </c>
      <c r="G37" s="13">
        <v>-0.25263816200923439</v>
      </c>
      <c r="H37" s="14">
        <v>-0.19775223258998825</v>
      </c>
      <c r="I37" s="1"/>
      <c r="M37">
        <f t="shared" si="46"/>
        <v>0.10797555837688577</v>
      </c>
      <c r="N37">
        <f t="shared" si="47"/>
        <v>0.25445859931755915</v>
      </c>
      <c r="O37">
        <f t="shared" si="48"/>
        <v>7.1657349824119365E-2</v>
      </c>
      <c r="P37">
        <f t="shared" si="49"/>
        <v>-4.5712347092729699E-2</v>
      </c>
      <c r="Q37">
        <f t="shared" si="50"/>
        <v>2.3788513929378023E-2</v>
      </c>
      <c r="R37">
        <f t="shared" si="51"/>
        <v>-0.19458723310770742</v>
      </c>
      <c r="S37">
        <f t="shared" si="52"/>
        <v>-0.17165698451710371</v>
      </c>
      <c r="U37">
        <v>4.9462338080240302</v>
      </c>
      <c r="V37">
        <v>-2.2714147786551844</v>
      </c>
      <c r="W37">
        <v>-2.1507032876287409</v>
      </c>
      <c r="X37">
        <v>7.748590646688279E-2</v>
      </c>
      <c r="Y37">
        <v>-1.3308807328234649</v>
      </c>
      <c r="Z37">
        <v>-1.1829071209368509</v>
      </c>
      <c r="AA37">
        <v>0.41030279415596338</v>
      </c>
    </row>
    <row r="38" spans="1:27">
      <c r="A38" s="11" t="s">
        <v>10</v>
      </c>
      <c r="B38" s="12">
        <v>-0.54066841429758794</v>
      </c>
      <c r="C38" s="13">
        <v>0.33356129633952675</v>
      </c>
      <c r="D38" s="13">
        <v>-0.37899103576770748</v>
      </c>
      <c r="E38" s="13">
        <v>0.52489774963431579</v>
      </c>
      <c r="F38" s="13">
        <v>0.31512543261751652</v>
      </c>
      <c r="G38" s="13">
        <v>0.13841859838688864</v>
      </c>
      <c r="H38" s="14">
        <v>-5.8113409265410552E-2</v>
      </c>
      <c r="I38" s="1"/>
      <c r="M38">
        <f t="shared" si="46"/>
        <v>-0.1374188983385711</v>
      </c>
      <c r="N38">
        <f t="shared" si="47"/>
        <v>0.10410134770652939</v>
      </c>
      <c r="O38">
        <f t="shared" si="48"/>
        <v>-0.16194947801551371</v>
      </c>
      <c r="P38">
        <f t="shared" si="49"/>
        <v>0.28382575556899059</v>
      </c>
      <c r="Q38">
        <f t="shared" si="50"/>
        <v>0.21101537484938054</v>
      </c>
      <c r="R38">
        <f t="shared" si="51"/>
        <v>0.10661291966558531</v>
      </c>
      <c r="S38">
        <f t="shared" si="52"/>
        <v>-5.0444803903638612E-2</v>
      </c>
      <c r="U38">
        <v>-3.0965727913906149</v>
      </c>
      <c r="V38">
        <v>-0.56862030679281717</v>
      </c>
      <c r="W38">
        <v>-2.1425265682542745</v>
      </c>
      <c r="X38">
        <v>-0.16046786020875295</v>
      </c>
      <c r="Y38">
        <v>2.1017700154138166</v>
      </c>
      <c r="Z38">
        <v>6.9690077975658016E-2</v>
      </c>
      <c r="AA38">
        <v>1.5269365605925806</v>
      </c>
    </row>
    <row r="39" spans="1:27">
      <c r="A39" s="11" t="s">
        <v>11</v>
      </c>
      <c r="B39" s="12">
        <v>0.30937560216990917</v>
      </c>
      <c r="C39" s="13">
        <v>0.77018265583629897</v>
      </c>
      <c r="D39" s="13">
        <v>-5.176303343841214E-2</v>
      </c>
      <c r="E39" s="13">
        <v>-0.40942671731079583</v>
      </c>
      <c r="F39" s="13">
        <v>-0.17365222722151644</v>
      </c>
      <c r="G39" s="13">
        <v>0.26027811997667749</v>
      </c>
      <c r="H39" s="14">
        <v>0.1009714330357869</v>
      </c>
      <c r="I39" s="1"/>
      <c r="M39">
        <f t="shared" si="46"/>
        <v>7.8632398895084915E-2</v>
      </c>
      <c r="N39">
        <f t="shared" si="47"/>
        <v>0.24036677316166161</v>
      </c>
      <c r="O39">
        <f t="shared" si="48"/>
        <v>-2.2119246775505697E-2</v>
      </c>
      <c r="P39">
        <f t="shared" si="49"/>
        <v>-0.22138758924347851</v>
      </c>
      <c r="Q39">
        <f t="shared" si="50"/>
        <v>-0.1162816009999862</v>
      </c>
      <c r="R39">
        <f t="shared" si="51"/>
        <v>0.20047168963684256</v>
      </c>
      <c r="S39">
        <f t="shared" si="52"/>
        <v>8.7647312448958653E-2</v>
      </c>
      <c r="U39">
        <v>7.6691771154243735</v>
      </c>
      <c r="V39">
        <v>0.37131749622537047</v>
      </c>
      <c r="W39">
        <v>0.91664016583075747</v>
      </c>
      <c r="X39">
        <v>-3.9442194093807545</v>
      </c>
      <c r="Y39">
        <v>2.4812346587703864</v>
      </c>
      <c r="Z39">
        <v>-0.65503868523844588</v>
      </c>
      <c r="AA39">
        <v>-0.38552225101212817</v>
      </c>
    </row>
    <row r="40" spans="1:27">
      <c r="A40" s="11" t="s">
        <v>12</v>
      </c>
      <c r="B40" s="12">
        <v>-0.30871305368987917</v>
      </c>
      <c r="C40" s="13">
        <v>0.37738777812594443</v>
      </c>
      <c r="D40" s="13">
        <v>0.79383099815989877</v>
      </c>
      <c r="E40" s="13">
        <v>6.8107219993757918E-3</v>
      </c>
      <c r="F40" s="13">
        <v>1.1105112978394838E-2</v>
      </c>
      <c r="G40" s="13">
        <v>0.18629162329162766</v>
      </c>
      <c r="H40" s="14">
        <v>-8.286628293048709E-2</v>
      </c>
      <c r="I40" s="1"/>
      <c r="M40">
        <f t="shared" si="46"/>
        <v>-7.8464002369943164E-2</v>
      </c>
      <c r="N40">
        <f t="shared" si="47"/>
        <v>0.11777918104411708</v>
      </c>
      <c r="O40">
        <f t="shared" si="48"/>
        <v>0.33921782747211887</v>
      </c>
      <c r="P40">
        <f t="shared" si="49"/>
        <v>3.6827331014276541E-3</v>
      </c>
      <c r="Q40">
        <f t="shared" si="50"/>
        <v>7.436243905851128E-3</v>
      </c>
      <c r="R40">
        <f t="shared" si="51"/>
        <v>0.14348573168504988</v>
      </c>
      <c r="S40">
        <f t="shared" si="52"/>
        <v>-7.1931305450701213E-2</v>
      </c>
      <c r="U40">
        <v>1.3001973323682947</v>
      </c>
      <c r="V40">
        <v>-8.6509303455695115</v>
      </c>
      <c r="W40">
        <v>-0.69262578366474215</v>
      </c>
      <c r="X40">
        <v>0.64736943508260558</v>
      </c>
      <c r="Y40">
        <v>-0.49855130356982064</v>
      </c>
      <c r="Z40">
        <v>2.145178598085784</v>
      </c>
      <c r="AA40">
        <v>0.22524310417333709</v>
      </c>
    </row>
    <row r="41" spans="1:27">
      <c r="A41" s="11" t="s">
        <v>13</v>
      </c>
      <c r="B41" s="12">
        <v>0.68052184739052723</v>
      </c>
      <c r="C41" s="13">
        <v>0.20888395407269131</v>
      </c>
      <c r="D41" s="13">
        <v>-0.28165379120070461</v>
      </c>
      <c r="E41" s="13">
        <v>-8.2469229659060214E-2</v>
      </c>
      <c r="F41" s="13">
        <v>0.26098683522495092</v>
      </c>
      <c r="G41" s="13">
        <v>-0.34873579358515922</v>
      </c>
      <c r="H41" s="14">
        <v>0.35938999107657166</v>
      </c>
      <c r="I41" s="1"/>
      <c r="M41">
        <f t="shared" si="46"/>
        <v>0.17296472309230043</v>
      </c>
      <c r="N41">
        <f t="shared" si="47"/>
        <v>6.5190720182062012E-2</v>
      </c>
      <c r="O41">
        <f t="shared" si="48"/>
        <v>-0.12035557615141666</v>
      </c>
      <c r="P41">
        <f t="shared" si="49"/>
        <v>-4.4593240179601486E-2</v>
      </c>
      <c r="Q41">
        <f t="shared" si="50"/>
        <v>0.17476290126221089</v>
      </c>
      <c r="R41">
        <f t="shared" si="51"/>
        <v>-0.26860365282770038</v>
      </c>
      <c r="S41">
        <f t="shared" si="52"/>
        <v>0.31196513599794579</v>
      </c>
      <c r="U41">
        <v>0.88470635818394117</v>
      </c>
      <c r="V41">
        <v>0.93993076734795933</v>
      </c>
      <c r="W41">
        <v>2.3852686205125204</v>
      </c>
      <c r="X41">
        <v>-2.2282089285756417</v>
      </c>
      <c r="Y41">
        <v>0.1945994664011991</v>
      </c>
      <c r="Z41">
        <v>3.9125579176686438</v>
      </c>
      <c r="AA41">
        <v>1.004242758856714</v>
      </c>
    </row>
    <row r="42" spans="1:27">
      <c r="A42" s="11" t="s">
        <v>14</v>
      </c>
      <c r="B42" s="12">
        <v>-0.79249772648368944</v>
      </c>
      <c r="C42" s="13">
        <v>0.24563940379298108</v>
      </c>
      <c r="D42" s="13">
        <v>0.22734543756440712</v>
      </c>
      <c r="E42" s="13">
        <v>-0.29082298298030795</v>
      </c>
      <c r="F42" s="13">
        <v>0.22363980785689686</v>
      </c>
      <c r="G42" s="13">
        <v>-0.10712523895660529</v>
      </c>
      <c r="H42" s="14">
        <v>0.27229371515976741</v>
      </c>
      <c r="I42" s="1"/>
      <c r="M42">
        <f t="shared" si="46"/>
        <v>-0.20142505393198204</v>
      </c>
      <c r="N42">
        <f t="shared" si="47"/>
        <v>7.6661750824499081E-2</v>
      </c>
      <c r="O42">
        <f t="shared" si="48"/>
        <v>9.7148669672839444E-2</v>
      </c>
      <c r="P42">
        <f t="shared" si="49"/>
        <v>-0.15725549011920786</v>
      </c>
      <c r="Q42">
        <f t="shared" si="50"/>
        <v>0.14975445648477739</v>
      </c>
      <c r="R42">
        <f t="shared" si="51"/>
        <v>-8.2510115173359613E-2</v>
      </c>
      <c r="S42">
        <f t="shared" si="52"/>
        <v>0.23636202451476765</v>
      </c>
      <c r="U42">
        <v>3.9409369328791346</v>
      </c>
      <c r="V42">
        <v>-2.3190133963316955</v>
      </c>
      <c r="W42">
        <v>4.5105611158712691</v>
      </c>
      <c r="X42">
        <v>0.54621494559847239</v>
      </c>
      <c r="Y42">
        <v>0.31485896719702489</v>
      </c>
      <c r="Z42">
        <v>-1.6720007516968518</v>
      </c>
      <c r="AA42">
        <v>0.18753548563955558</v>
      </c>
    </row>
    <row r="43" spans="1:27">
      <c r="A43" s="11" t="s">
        <v>15</v>
      </c>
      <c r="B43" s="12">
        <v>0.88790511899508306</v>
      </c>
      <c r="C43" s="13">
        <v>-2.6124245619780273E-2</v>
      </c>
      <c r="D43" s="13">
        <v>-0.1888723857267039</v>
      </c>
      <c r="E43" s="13">
        <v>0.2087071791895749</v>
      </c>
      <c r="F43" s="13">
        <v>-0.26739087577344556</v>
      </c>
      <c r="G43" s="13">
        <v>0.17957408059210586</v>
      </c>
      <c r="H43" s="14">
        <v>-2.5469735220427777E-2</v>
      </c>
      <c r="I43" s="1"/>
      <c r="M43">
        <f t="shared" si="46"/>
        <v>0.22567425811252267</v>
      </c>
      <c r="N43">
        <f t="shared" si="47"/>
        <v>-8.1531316932745013E-3</v>
      </c>
      <c r="O43">
        <f t="shared" si="48"/>
        <v>-8.0708463771508379E-2</v>
      </c>
      <c r="P43">
        <f t="shared" si="49"/>
        <v>0.11285335642498466</v>
      </c>
      <c r="Q43">
        <f t="shared" si="50"/>
        <v>-0.17905119689632251</v>
      </c>
      <c r="R43">
        <f t="shared" si="51"/>
        <v>0.13831173882194853</v>
      </c>
      <c r="S43">
        <f t="shared" si="52"/>
        <v>-2.2108766546532779E-2</v>
      </c>
      <c r="U43">
        <v>-7.1989671409919831</v>
      </c>
      <c r="V43">
        <v>-4.3360343791445439</v>
      </c>
      <c r="W43">
        <v>2.2045040330015606</v>
      </c>
      <c r="X43">
        <v>-0.18329311343876997</v>
      </c>
      <c r="Y43">
        <v>0.52627264621955905</v>
      </c>
      <c r="Z43">
        <v>-0.4699313277276993</v>
      </c>
      <c r="AA43">
        <v>-1.9188295587518014</v>
      </c>
    </row>
    <row r="44" spans="1:27">
      <c r="A44" s="11" t="s">
        <v>16</v>
      </c>
      <c r="B44" s="12">
        <v>0.62392954568441739</v>
      </c>
      <c r="C44" s="13">
        <v>-0.29447450283937349</v>
      </c>
      <c r="D44" s="13">
        <v>0.53309665246211047</v>
      </c>
      <c r="E44" s="13">
        <v>0.2711950957631431</v>
      </c>
      <c r="F44" s="13">
        <v>-0.17260460413931833</v>
      </c>
      <c r="G44" s="13">
        <v>-0.16558942757219733</v>
      </c>
      <c r="H44" s="14">
        <v>0.21979380639637092</v>
      </c>
      <c r="I44" s="1"/>
      <c r="M44">
        <f t="shared" si="46"/>
        <v>0.15858095006387046</v>
      </c>
      <c r="N44">
        <f t="shared" si="47"/>
        <v>-9.1902726566890303E-2</v>
      </c>
      <c r="O44">
        <f t="shared" si="48"/>
        <v>0.22780149515455317</v>
      </c>
      <c r="P44">
        <f t="shared" si="49"/>
        <v>0.14664218510215291</v>
      </c>
      <c r="Q44">
        <f t="shared" si="50"/>
        <v>-0.11558008803242065</v>
      </c>
      <c r="R44">
        <f t="shared" si="51"/>
        <v>-0.12754046453989495</v>
      </c>
      <c r="S44">
        <f t="shared" si="52"/>
        <v>0.1907899674627859</v>
      </c>
      <c r="U44">
        <v>0.13243408128836584</v>
      </c>
      <c r="V44">
        <v>4.148831325391793</v>
      </c>
      <c r="W44">
        <v>1.958275956931365</v>
      </c>
      <c r="X44">
        <v>2.2463244934167328</v>
      </c>
      <c r="Y44">
        <v>0.43588866760437256</v>
      </c>
      <c r="Z44">
        <v>1.5415534142409777</v>
      </c>
      <c r="AA44">
        <v>-1.0952138648950491</v>
      </c>
    </row>
    <row r="45" spans="1:27">
      <c r="A45" s="11" t="s">
        <v>17</v>
      </c>
      <c r="B45" s="12">
        <v>0.29591853344571339</v>
      </c>
      <c r="C45" s="13">
        <v>0.68347578155085786</v>
      </c>
      <c r="D45" s="13">
        <v>-1.2702463431994557E-2</v>
      </c>
      <c r="E45" s="13">
        <v>0.43916596235992011</v>
      </c>
      <c r="F45" s="13">
        <v>0.22930433275693929</v>
      </c>
      <c r="G45" s="13">
        <v>0.31340228037794426</v>
      </c>
      <c r="H45" s="14">
        <v>0.15406043281655318</v>
      </c>
      <c r="I45" s="1"/>
      <c r="M45">
        <f t="shared" si="46"/>
        <v>7.5212085242496396E-2</v>
      </c>
      <c r="N45">
        <f t="shared" si="47"/>
        <v>0.21330637206720338</v>
      </c>
      <c r="O45">
        <f t="shared" si="48"/>
        <v>-5.4279841161824979E-3</v>
      </c>
      <c r="P45">
        <f t="shared" si="49"/>
        <v>0.23746836631291643</v>
      </c>
      <c r="Q45">
        <f t="shared" si="50"/>
        <v>0.15354755510965704</v>
      </c>
      <c r="R45">
        <f t="shared" si="51"/>
        <v>0.24138903680814872</v>
      </c>
      <c r="S45">
        <f t="shared" si="52"/>
        <v>0.1337307244744009</v>
      </c>
      <c r="U45">
        <v>-3.6787020567536768</v>
      </c>
      <c r="V45">
        <v>-0.43273137860970029</v>
      </c>
      <c r="W45">
        <v>1.6439357139814386</v>
      </c>
      <c r="X45">
        <v>0.52157500663308964</v>
      </c>
      <c r="Y45">
        <v>-0.20014715929866175</v>
      </c>
      <c r="Z45">
        <v>-0.79274159097166963</v>
      </c>
      <c r="AA45">
        <v>1.1774715876365025</v>
      </c>
    </row>
    <row r="46" spans="1:27">
      <c r="A46" s="11" t="s">
        <v>18</v>
      </c>
      <c r="B46" s="12">
        <v>0.75646410155789334</v>
      </c>
      <c r="C46" s="13">
        <v>-0.37217872707681549</v>
      </c>
      <c r="D46" s="13">
        <v>7.8216697162734453E-2</v>
      </c>
      <c r="E46" s="13">
        <v>-0.26314773673588548</v>
      </c>
      <c r="F46" s="13">
        <v>0.41374907656304005</v>
      </c>
      <c r="G46" s="13">
        <v>0.14995112931343993</v>
      </c>
      <c r="H46" s="14">
        <v>-0.11983429061233228</v>
      </c>
      <c r="I46" s="1"/>
      <c r="M46">
        <f t="shared" si="46"/>
        <v>0.19226657359633822</v>
      </c>
      <c r="N46">
        <f t="shared" si="47"/>
        <v>-0.11615348513623673</v>
      </c>
      <c r="O46">
        <f t="shared" si="48"/>
        <v>3.3423358555019628E-2</v>
      </c>
      <c r="P46">
        <f t="shared" si="49"/>
        <v>-0.14229077045456187</v>
      </c>
      <c r="Q46">
        <f t="shared" si="50"/>
        <v>0.27705607814429983</v>
      </c>
      <c r="R46">
        <f t="shared" si="51"/>
        <v>0.11549551786800834</v>
      </c>
      <c r="S46">
        <f t="shared" si="52"/>
        <v>-0.10402104036372158</v>
      </c>
      <c r="U46">
        <v>-0.34971608472239291</v>
      </c>
      <c r="V46">
        <v>2.5609880525742366</v>
      </c>
      <c r="W46">
        <v>1.5022247413999095</v>
      </c>
      <c r="X46">
        <v>-0.39643542268179394</v>
      </c>
      <c r="Y46">
        <v>-2.2324969082323061</v>
      </c>
      <c r="Z46">
        <v>-0.84484833173629958</v>
      </c>
      <c r="AA46">
        <v>-1.1558561802741212</v>
      </c>
    </row>
    <row r="47" spans="1:27">
      <c r="A47" s="11" t="s">
        <v>19</v>
      </c>
      <c r="B47" s="12">
        <v>0.42144671501901015</v>
      </c>
      <c r="C47" s="13">
        <v>0.82954549250344289</v>
      </c>
      <c r="D47" s="13">
        <v>0.16121744249449893</v>
      </c>
      <c r="E47" s="13">
        <v>-6.9644697263984603E-2</v>
      </c>
      <c r="F47" s="13">
        <v>3.8643471569505879E-2</v>
      </c>
      <c r="G47" s="13">
        <v>-0.23629195807103129</v>
      </c>
      <c r="H47" s="14">
        <v>-0.17972649064460333</v>
      </c>
      <c r="I47" s="1"/>
      <c r="M47">
        <f t="shared" si="46"/>
        <v>0.10711693480663621</v>
      </c>
      <c r="N47">
        <f t="shared" si="47"/>
        <v>0.25889335693666288</v>
      </c>
      <c r="O47">
        <f t="shared" si="48"/>
        <v>6.8891024311675458E-2</v>
      </c>
      <c r="P47">
        <f t="shared" si="49"/>
        <v>-3.7658684641142443E-2</v>
      </c>
      <c r="Q47">
        <f t="shared" si="50"/>
        <v>2.5876574197735494E-2</v>
      </c>
      <c r="R47">
        <f t="shared" si="51"/>
        <v>-0.18199704257254595</v>
      </c>
      <c r="S47">
        <f t="shared" si="52"/>
        <v>-0.15600990703280682</v>
      </c>
      <c r="U47">
        <v>1.5942632731761359</v>
      </c>
      <c r="V47">
        <v>1.005018046869413</v>
      </c>
      <c r="W47">
        <v>2.4873945519956511</v>
      </c>
      <c r="X47">
        <v>-0.91257556951285568</v>
      </c>
      <c r="Y47">
        <v>-3.2582478828699943</v>
      </c>
      <c r="Z47">
        <v>0.20090145988634028</v>
      </c>
      <c r="AA47">
        <v>-0.7662381140109733</v>
      </c>
    </row>
    <row r="48" spans="1:27">
      <c r="A48" s="11" t="s">
        <v>20</v>
      </c>
      <c r="B48" s="12">
        <v>-0.75977673192530215</v>
      </c>
      <c r="C48" s="13">
        <v>0.4111404222713515</v>
      </c>
      <c r="D48" s="13">
        <v>-0.28608004540250498</v>
      </c>
      <c r="E48" s="13">
        <v>0.22243970569044269</v>
      </c>
      <c r="F48" s="13">
        <v>0.311240728020025</v>
      </c>
      <c r="G48" s="13">
        <v>5.0703566890042136E-2</v>
      </c>
      <c r="H48" s="14">
        <v>2.3406660716872293E-2</v>
      </c>
      <c r="I48" s="1"/>
      <c r="M48">
        <f t="shared" si="46"/>
        <v>-0.19310852774726384</v>
      </c>
      <c r="N48">
        <f t="shared" si="47"/>
        <v>0.12831306426964345</v>
      </c>
      <c r="O48">
        <f t="shared" si="48"/>
        <v>-0.122246991752035</v>
      </c>
      <c r="P48">
        <f t="shared" si="49"/>
        <v>0.12027888780265847</v>
      </c>
      <c r="Q48">
        <f t="shared" si="50"/>
        <v>0.20841408561033098</v>
      </c>
      <c r="R48">
        <f t="shared" si="51"/>
        <v>3.9052955069647136E-2</v>
      </c>
      <c r="S48">
        <f t="shared" si="52"/>
        <v>2.0317933929999355E-2</v>
      </c>
      <c r="U48">
        <v>-2.1429124785632263</v>
      </c>
      <c r="V48">
        <v>0.39021547645972243</v>
      </c>
      <c r="W48">
        <v>-0.53507340712921292</v>
      </c>
      <c r="X48">
        <v>-0.69208047851216903</v>
      </c>
      <c r="Y48">
        <v>-1.4555829456758365</v>
      </c>
      <c r="Z48">
        <v>-0.9475724485767032</v>
      </c>
      <c r="AA48">
        <v>2.8370790343208698</v>
      </c>
    </row>
    <row r="49" spans="1:27">
      <c r="A49" s="11" t="s">
        <v>21</v>
      </c>
      <c r="B49" s="12">
        <v>0.30939512626008803</v>
      </c>
      <c r="C49" s="13">
        <v>0.72096362199410546</v>
      </c>
      <c r="D49" s="13">
        <v>-3.0463410013749836E-3</v>
      </c>
      <c r="E49" s="13">
        <v>-0.43743521031235244</v>
      </c>
      <c r="F49" s="13">
        <v>-0.22659111061154</v>
      </c>
      <c r="G49" s="13">
        <v>0.30620211371820855</v>
      </c>
      <c r="H49" s="14">
        <v>0.14936457107427595</v>
      </c>
      <c r="I49" s="1"/>
      <c r="M49">
        <f t="shared" si="46"/>
        <v>7.8637361232244796E-2</v>
      </c>
      <c r="N49">
        <f t="shared" si="47"/>
        <v>0.2250059749755009</v>
      </c>
      <c r="O49">
        <f t="shared" si="48"/>
        <v>-1.301754628656504E-3</v>
      </c>
      <c r="P49">
        <f t="shared" si="49"/>
        <v>-0.23653250402746046</v>
      </c>
      <c r="Q49">
        <f t="shared" si="50"/>
        <v>-0.15173071797497872</v>
      </c>
      <c r="R49">
        <f t="shared" si="51"/>
        <v>0.23584331680650811</v>
      </c>
      <c r="S49">
        <f t="shared" si="52"/>
        <v>0.1296545254053374</v>
      </c>
      <c r="U49">
        <v>-3.5587619014994156</v>
      </c>
      <c r="V49">
        <v>3.9147367638019896</v>
      </c>
      <c r="W49">
        <v>2.9470902867479358</v>
      </c>
      <c r="X49">
        <v>2.2682119982128266</v>
      </c>
      <c r="Y49">
        <v>1.5760150985751553</v>
      </c>
      <c r="Z49">
        <v>-0.54571769941946113</v>
      </c>
      <c r="AA49">
        <v>1.1918544352438274</v>
      </c>
    </row>
    <row r="50" spans="1:27">
      <c r="A50" s="11" t="s">
        <v>22</v>
      </c>
      <c r="B50" s="12">
        <v>-0.63660243151677587</v>
      </c>
      <c r="C50" s="13">
        <v>0.46176861727619534</v>
      </c>
      <c r="D50" s="13">
        <v>0.53212458975041255</v>
      </c>
      <c r="E50" s="13">
        <v>-0.13569768541651225</v>
      </c>
      <c r="F50" s="13">
        <v>0.10314838019514677</v>
      </c>
      <c r="G50" s="13">
        <v>0.10477245233648302</v>
      </c>
      <c r="H50" s="14">
        <v>4.0233055315912775E-3</v>
      </c>
      <c r="I50" s="1"/>
      <c r="M50">
        <f t="shared" si="46"/>
        <v>-0.16180195200110339</v>
      </c>
      <c r="N50">
        <f t="shared" si="47"/>
        <v>0.14411364841951588</v>
      </c>
      <c r="O50">
        <f t="shared" si="48"/>
        <v>0.22738611580807619</v>
      </c>
      <c r="P50">
        <f t="shared" si="49"/>
        <v>-7.3375239499763434E-2</v>
      </c>
      <c r="Q50">
        <f t="shared" si="50"/>
        <v>6.9070572727792712E-2</v>
      </c>
      <c r="R50">
        <f t="shared" si="51"/>
        <v>8.069794936728597E-2</v>
      </c>
      <c r="S50">
        <f t="shared" si="52"/>
        <v>3.4923929115675961E-3</v>
      </c>
    </row>
    <row r="51" spans="1:27">
      <c r="A51" s="11" t="s">
        <v>23</v>
      </c>
      <c r="B51" s="12">
        <v>0.75896029610934812</v>
      </c>
      <c r="C51" s="13">
        <v>0.11942665431591892</v>
      </c>
      <c r="D51" s="13">
        <v>-0.3964750122821738</v>
      </c>
      <c r="E51" s="13">
        <v>-0.14010083684106062</v>
      </c>
      <c r="F51" s="13">
        <v>0.17419996652300138</v>
      </c>
      <c r="G51" s="13">
        <v>-0.10836073432569647</v>
      </c>
      <c r="H51" s="14">
        <v>0.37141548286586329</v>
      </c>
      <c r="I51" s="1"/>
      <c r="M51">
        <f t="shared" si="46"/>
        <v>0.19290101847277011</v>
      </c>
      <c r="N51">
        <f t="shared" si="47"/>
        <v>3.7271937130602062E-2</v>
      </c>
      <c r="O51">
        <f t="shared" si="48"/>
        <v>-0.16942068604664198</v>
      </c>
      <c r="P51">
        <f t="shared" si="49"/>
        <v>-7.5756137076153821E-2</v>
      </c>
      <c r="Q51">
        <f t="shared" si="50"/>
        <v>0.11664838007288594</v>
      </c>
      <c r="R51">
        <f t="shared" si="51"/>
        <v>-8.3461719726990152E-2</v>
      </c>
      <c r="S51">
        <f t="shared" si="52"/>
        <v>0.32240375219382433</v>
      </c>
    </row>
    <row r="52" spans="1:27">
      <c r="A52" s="11" t="s">
        <v>24</v>
      </c>
      <c r="B52" s="12">
        <v>0.64515477791365294</v>
      </c>
      <c r="C52" s="13">
        <v>-0.3566304420608391</v>
      </c>
      <c r="D52" s="13">
        <v>0.58108273262336541</v>
      </c>
      <c r="E52" s="13">
        <v>0.16598665976467705</v>
      </c>
      <c r="F52" s="13">
        <v>-0.12793812073931224</v>
      </c>
      <c r="G52" s="13">
        <v>-0.10164853037682391</v>
      </c>
      <c r="H52" s="14">
        <v>0.21941571481481259</v>
      </c>
      <c r="I52" s="1"/>
      <c r="M52">
        <f t="shared" si="46"/>
        <v>0.16397565771238584</v>
      </c>
      <c r="N52">
        <f t="shared" si="47"/>
        <v>-0.11130101141566204</v>
      </c>
      <c r="O52">
        <f t="shared" si="48"/>
        <v>0.24830678393634131</v>
      </c>
      <c r="P52">
        <f t="shared" si="49"/>
        <v>8.9753269384187262E-2</v>
      </c>
      <c r="Q52">
        <f t="shared" si="50"/>
        <v>-8.5670363959797491E-2</v>
      </c>
      <c r="R52">
        <f t="shared" si="51"/>
        <v>-7.829183888207647E-2</v>
      </c>
      <c r="S52">
        <f t="shared" si="52"/>
        <v>0.1904617685852735</v>
      </c>
    </row>
    <row r="53" spans="1:27">
      <c r="A53" s="11" t="s">
        <v>25</v>
      </c>
      <c r="B53" s="12">
        <v>0.27307274956595901</v>
      </c>
      <c r="C53" s="13">
        <v>0.81490177058293323</v>
      </c>
      <c r="D53" s="13">
        <v>-8.1434121220506278E-2</v>
      </c>
      <c r="E53" s="13">
        <v>0.2701325085774629</v>
      </c>
      <c r="F53" s="13">
        <v>0.1622917596730635</v>
      </c>
      <c r="G53" s="13">
        <v>0.32701483800676712</v>
      </c>
      <c r="H53" s="14">
        <v>6.0975371849692032E-2</v>
      </c>
      <c r="I53" s="1"/>
      <c r="M53">
        <f t="shared" si="46"/>
        <v>6.940549035103126E-2</v>
      </c>
      <c r="N53">
        <f t="shared" si="47"/>
        <v>0.25432318886232785</v>
      </c>
      <c r="O53">
        <f t="shared" si="48"/>
        <v>-3.4798219956834082E-2</v>
      </c>
      <c r="P53">
        <f t="shared" si="49"/>
        <v>0.14606761679614716</v>
      </c>
      <c r="Q53">
        <f t="shared" si="50"/>
        <v>0.10867436568962438</v>
      </c>
      <c r="R53">
        <f t="shared" si="51"/>
        <v>0.25187371538341097</v>
      </c>
      <c r="S53">
        <f t="shared" si="52"/>
        <v>5.2929103881364417E-2</v>
      </c>
    </row>
    <row r="54" spans="1:27">
      <c r="A54" s="11" t="s">
        <v>26</v>
      </c>
      <c r="B54" s="12">
        <v>0.76742609955378693</v>
      </c>
      <c r="C54" s="13">
        <v>-0.38679979055493013</v>
      </c>
      <c r="D54" s="13">
        <v>0.11320566477324745</v>
      </c>
      <c r="E54" s="13">
        <v>-0.25568938161707971</v>
      </c>
      <c r="F54" s="13">
        <v>0.38477716752217406</v>
      </c>
      <c r="G54" s="13">
        <v>0.14743517659663452</v>
      </c>
      <c r="H54" s="14">
        <v>-0.10437114509034159</v>
      </c>
      <c r="I54" s="1"/>
      <c r="M54">
        <f t="shared" si="46"/>
        <v>0.19505272800882106</v>
      </c>
      <c r="N54">
        <f t="shared" si="47"/>
        <v>-0.12071658172351332</v>
      </c>
      <c r="O54">
        <f t="shared" si="48"/>
        <v>4.8374754514414808E-2</v>
      </c>
      <c r="P54">
        <f t="shared" si="49"/>
        <v>-0.1382578454165489</v>
      </c>
      <c r="Q54">
        <f t="shared" si="50"/>
        <v>0.25765580887507594</v>
      </c>
      <c r="R54">
        <f t="shared" si="51"/>
        <v>0.11355767809788252</v>
      </c>
      <c r="S54">
        <f t="shared" si="52"/>
        <v>-9.0598400848154056E-2</v>
      </c>
    </row>
    <row r="55" spans="1:27">
      <c r="A55" s="11" t="s">
        <v>27</v>
      </c>
      <c r="B55" s="12">
        <v>0.40599972238830007</v>
      </c>
      <c r="C55" s="13">
        <v>0.82405300353523847</v>
      </c>
      <c r="D55" s="13">
        <v>0.1659645796090837</v>
      </c>
      <c r="E55" s="13">
        <v>-9.3252561831349001E-2</v>
      </c>
      <c r="F55" s="13">
        <v>4.7183977096346169E-2</v>
      </c>
      <c r="G55" s="13">
        <v>-0.26049224296677503</v>
      </c>
      <c r="H55" s="14">
        <v>-0.18305485096037385</v>
      </c>
      <c r="I55" s="1"/>
      <c r="M55">
        <f t="shared" si="46"/>
        <v>0.10319085247257952</v>
      </c>
      <c r="N55">
        <f t="shared" si="47"/>
        <v>0.25717920271635031</v>
      </c>
      <c r="O55">
        <f t="shared" si="48"/>
        <v>7.0919558776132527E-2</v>
      </c>
      <c r="P55">
        <f t="shared" si="49"/>
        <v>-5.0424066094712588E-2</v>
      </c>
      <c r="Q55">
        <f t="shared" si="50"/>
        <v>3.1595496850788392E-2</v>
      </c>
      <c r="R55">
        <f t="shared" si="51"/>
        <v>-0.20063661167338867</v>
      </c>
      <c r="S55">
        <f t="shared" si="52"/>
        <v>-0.15889905921940259</v>
      </c>
    </row>
    <row r="56" spans="1:27">
      <c r="A56" s="11" t="s">
        <v>28</v>
      </c>
      <c r="B56" s="12">
        <v>-0.70521414794146753</v>
      </c>
      <c r="C56" s="13">
        <v>0.28041050480649293</v>
      </c>
      <c r="D56" s="13">
        <v>-3.3008496690029553E-2</v>
      </c>
      <c r="E56" s="13">
        <v>0.37245738297035191</v>
      </c>
      <c r="F56" s="13">
        <v>0.3739128250438018</v>
      </c>
      <c r="G56" s="13">
        <v>3.770251391186747E-2</v>
      </c>
      <c r="H56" s="14">
        <v>0.14374563460167034</v>
      </c>
      <c r="I56" s="1"/>
      <c r="M56">
        <f t="shared" si="46"/>
        <v>-0.17924063758892103</v>
      </c>
      <c r="N56">
        <f t="shared" si="47"/>
        <v>8.7513484872990127E-2</v>
      </c>
      <c r="O56">
        <f t="shared" si="48"/>
        <v>-1.4105106201782588E-2</v>
      </c>
      <c r="P56">
        <f t="shared" si="49"/>
        <v>0.20139731635819896</v>
      </c>
      <c r="Q56">
        <f t="shared" si="50"/>
        <v>0.25038079053865259</v>
      </c>
      <c r="R56">
        <f t="shared" si="51"/>
        <v>2.9039270255009922E-2</v>
      </c>
      <c r="S56">
        <f t="shared" si="52"/>
        <v>0.12477705991001492</v>
      </c>
    </row>
    <row r="57" spans="1:27">
      <c r="A57" s="11" t="s">
        <v>29</v>
      </c>
      <c r="B57" s="12">
        <v>0.3192094736875804</v>
      </c>
      <c r="C57" s="13">
        <v>0.66463664053422733</v>
      </c>
      <c r="D57" s="13">
        <v>-7.6402472946601241E-2</v>
      </c>
      <c r="E57" s="13">
        <v>-0.48443401858990537</v>
      </c>
      <c r="F57" s="13">
        <v>-0.29624572874477595</v>
      </c>
      <c r="G57" s="13">
        <v>0.27821383924631632</v>
      </c>
      <c r="H57" s="14">
        <v>0.11104048090900116</v>
      </c>
      <c r="I57" s="1"/>
      <c r="M57">
        <f t="shared" si="46"/>
        <v>8.1131823227310912E-2</v>
      </c>
      <c r="N57">
        <f t="shared" si="47"/>
        <v>0.20742685309726769</v>
      </c>
      <c r="O57">
        <f t="shared" si="48"/>
        <v>-3.2648108913004445E-2</v>
      </c>
      <c r="P57">
        <f t="shared" si="49"/>
        <v>-0.26194597223057597</v>
      </c>
      <c r="Q57">
        <f t="shared" si="50"/>
        <v>-0.19837308267810055</v>
      </c>
      <c r="R57">
        <f t="shared" si="51"/>
        <v>0.21428615835652887</v>
      </c>
      <c r="S57">
        <f t="shared" si="52"/>
        <v>9.6387655717082257E-2</v>
      </c>
    </row>
    <row r="58" spans="1:27">
      <c r="A58" s="11" t="s">
        <v>30</v>
      </c>
      <c r="B58" s="12">
        <v>-0.36396043151715413</v>
      </c>
      <c r="C58" s="13">
        <v>0.28926009807481612</v>
      </c>
      <c r="D58" s="13">
        <v>0.84198077964483298</v>
      </c>
      <c r="E58" s="13">
        <v>-0.1106100368576331</v>
      </c>
      <c r="F58" s="13">
        <v>7.6160583891293709E-2</v>
      </c>
      <c r="G58" s="13">
        <v>9.3663800157790036E-2</v>
      </c>
      <c r="H58" s="14">
        <v>6.7390264962966129E-2</v>
      </c>
      <c r="I58" s="1"/>
      <c r="M58">
        <f t="shared" si="46"/>
        <v>-9.2505943042549596E-2</v>
      </c>
      <c r="N58">
        <f t="shared" si="47"/>
        <v>9.0275359814708023E-2</v>
      </c>
      <c r="O58">
        <f t="shared" si="48"/>
        <v>0.3597930686839601</v>
      </c>
      <c r="P58">
        <f t="shared" si="49"/>
        <v>-5.9809700663611284E-2</v>
      </c>
      <c r="Q58">
        <f t="shared" si="50"/>
        <v>5.0998911846240218E-2</v>
      </c>
      <c r="R58">
        <f t="shared" si="51"/>
        <v>7.214183150363257E-2</v>
      </c>
      <c r="S58">
        <f t="shared" si="52"/>
        <v>5.8497492128627704E-2</v>
      </c>
    </row>
    <row r="59" spans="1:27">
      <c r="A59" s="11" t="s">
        <v>31</v>
      </c>
      <c r="B59" s="12">
        <v>0.59868601277261568</v>
      </c>
      <c r="C59" s="13">
        <v>9.8088913809756539E-2</v>
      </c>
      <c r="D59" s="13">
        <v>-0.66967620062823241</v>
      </c>
      <c r="E59" s="13">
        <v>-0.10975549817270155</v>
      </c>
      <c r="F59" s="13">
        <v>0.20759437606328524</v>
      </c>
      <c r="G59" s="13">
        <v>-0.17206525880077797</v>
      </c>
      <c r="H59" s="14">
        <v>0.21695139857161605</v>
      </c>
      <c r="I59" s="1"/>
      <c r="M59">
        <f t="shared" si="46"/>
        <v>0.15216493168517536</v>
      </c>
      <c r="N59">
        <f t="shared" si="47"/>
        <v>3.0612628727379246E-2</v>
      </c>
      <c r="O59">
        <f t="shared" si="48"/>
        <v>-0.28616431761100675</v>
      </c>
      <c r="P59">
        <f t="shared" si="49"/>
        <v>-5.9347629549603653E-2</v>
      </c>
      <c r="Q59">
        <f t="shared" si="50"/>
        <v>0.13901005932068472</v>
      </c>
      <c r="R59">
        <f t="shared" si="51"/>
        <v>-0.13252828613747267</v>
      </c>
      <c r="S59">
        <f t="shared" si="52"/>
        <v>0.18832264181202132</v>
      </c>
    </row>
    <row r="60" spans="1:27">
      <c r="A60" s="11" t="s">
        <v>32</v>
      </c>
      <c r="B60" s="12">
        <v>0.80094217164925019</v>
      </c>
      <c r="C60" s="13">
        <v>-0.38919183174269867</v>
      </c>
      <c r="D60" s="13">
        <v>0.12950567275010921</v>
      </c>
      <c r="E60" s="13">
        <v>-0.21732024591919105</v>
      </c>
      <c r="F60" s="13">
        <v>0.33348942597032416</v>
      </c>
      <c r="G60" s="13">
        <v>0.13187069567428045</v>
      </c>
      <c r="H60" s="14">
        <v>-9.0244133487172848E-2</v>
      </c>
      <c r="I60" s="1"/>
      <c r="M60">
        <f t="shared" si="46"/>
        <v>0.20357133494460491</v>
      </c>
      <c r="N60">
        <f t="shared" si="47"/>
        <v>-0.12146311531163909</v>
      </c>
      <c r="O60">
        <f t="shared" si="48"/>
        <v>5.5340032144673729E-2</v>
      </c>
      <c r="P60">
        <f t="shared" si="49"/>
        <v>-0.11751066382247786</v>
      </c>
      <c r="Q60">
        <f t="shared" si="50"/>
        <v>0.22331233517050328</v>
      </c>
      <c r="R60">
        <f t="shared" si="51"/>
        <v>0.10156958709313607</v>
      </c>
      <c r="S60">
        <f t="shared" si="52"/>
        <v>-7.8335579942025613E-2</v>
      </c>
    </row>
    <row r="61" spans="1:27">
      <c r="A61" s="11" t="s">
        <v>33</v>
      </c>
      <c r="B61" s="12">
        <v>0.43188291640322729</v>
      </c>
      <c r="C61" s="13">
        <v>0.78959538150898567</v>
      </c>
      <c r="D61" s="13">
        <v>0.1888779270640405</v>
      </c>
      <c r="E61" s="13">
        <v>-0.10999019062484958</v>
      </c>
      <c r="F61" s="13">
        <v>5.3445757711988867E-2</v>
      </c>
      <c r="G61" s="13">
        <v>-0.27138571026618147</v>
      </c>
      <c r="H61" s="14">
        <v>-0.21774730468383791</v>
      </c>
      <c r="I61" s="1"/>
      <c r="M61">
        <f t="shared" si="46"/>
        <v>0.10976945021004063</v>
      </c>
      <c r="N61">
        <f t="shared" si="47"/>
        <v>0.24642530251551925</v>
      </c>
      <c r="O61">
        <f t="shared" si="48"/>
        <v>8.0710831681576098E-2</v>
      </c>
      <c r="P61">
        <f t="shared" si="49"/>
        <v>-5.9474533813536318E-2</v>
      </c>
      <c r="Q61">
        <f t="shared" si="50"/>
        <v>3.5788531899908646E-2</v>
      </c>
      <c r="R61">
        <f t="shared" si="51"/>
        <v>-0.20902698961107849</v>
      </c>
      <c r="S61">
        <f t="shared" si="52"/>
        <v>-0.18901352070321445</v>
      </c>
    </row>
    <row r="62" spans="1:27">
      <c r="A62" s="11" t="s">
        <v>34</v>
      </c>
      <c r="B62" s="12">
        <v>0.53257877996531011</v>
      </c>
      <c r="C62" s="13">
        <v>-0.26123450775335916</v>
      </c>
      <c r="D62" s="13">
        <v>0.21066773082832693</v>
      </c>
      <c r="E62" s="13">
        <v>0.71023116236309525</v>
      </c>
      <c r="F62" s="13">
        <v>-2.7453098570803847E-2</v>
      </c>
      <c r="G62" s="13">
        <v>-1.2640063925497904E-2</v>
      </c>
      <c r="H62" s="14">
        <v>5.6119138869589434E-2</v>
      </c>
      <c r="I62" s="1"/>
      <c r="M62">
        <f t="shared" si="46"/>
        <v>0.13536279776286478</v>
      </c>
      <c r="N62">
        <f t="shared" si="47"/>
        <v>-8.1528836297887722E-2</v>
      </c>
      <c r="O62">
        <f t="shared" si="48"/>
        <v>9.0021994776867828E-2</v>
      </c>
      <c r="P62">
        <f t="shared" si="49"/>
        <v>0.38404031342634903</v>
      </c>
      <c r="Q62">
        <f t="shared" si="50"/>
        <v>-1.8383238184162851E-2</v>
      </c>
      <c r="R62">
        <f t="shared" si="51"/>
        <v>-9.7356434435953553E-3</v>
      </c>
      <c r="S62">
        <f t="shared" si="52"/>
        <v>4.8713696052289299E-2</v>
      </c>
    </row>
    <row r="63" spans="1:27">
      <c r="A63" s="11" t="s">
        <v>35</v>
      </c>
      <c r="B63" s="12">
        <v>0.70935873921940773</v>
      </c>
      <c r="C63" s="13">
        <v>0.43487899475648401</v>
      </c>
      <c r="D63" s="13">
        <v>-1.1298626506793577E-2</v>
      </c>
      <c r="E63" s="13">
        <v>0.29237115431517402</v>
      </c>
      <c r="F63" s="13">
        <v>-0.15859610086599241</v>
      </c>
      <c r="G63" s="13">
        <v>4.3703939805785644E-2</v>
      </c>
      <c r="H63" s="14">
        <v>-2.0125273394070831E-2</v>
      </c>
      <c r="I63" s="1"/>
      <c r="M63">
        <f t="shared" si="46"/>
        <v>0.18029404694744278</v>
      </c>
      <c r="N63">
        <f t="shared" si="47"/>
        <v>0.13572164978436102</v>
      </c>
      <c r="O63">
        <f t="shared" si="48"/>
        <v>-4.8281001194682566E-3</v>
      </c>
      <c r="P63">
        <f t="shared" si="49"/>
        <v>0.15809262630273072</v>
      </c>
      <c r="Q63">
        <f t="shared" si="50"/>
        <v>-0.10619966594225091</v>
      </c>
      <c r="R63">
        <f t="shared" si="51"/>
        <v>3.3661694872537819E-2</v>
      </c>
      <c r="S63">
        <f t="shared" si="52"/>
        <v>-1.746955621265333E-2</v>
      </c>
    </row>
    <row r="64" spans="1:27">
      <c r="A64" s="11" t="s">
        <v>36</v>
      </c>
      <c r="B64" s="12">
        <v>0.45139055943065531</v>
      </c>
      <c r="C64" s="13">
        <v>-5.3507834809481E-2</v>
      </c>
      <c r="D64" s="13">
        <v>0.83548649750526982</v>
      </c>
      <c r="E64" s="13">
        <v>0.22468245687202107</v>
      </c>
      <c r="F64" s="13">
        <v>-0.13553488567530822</v>
      </c>
      <c r="G64" s="13">
        <v>5.2306963408583852E-2</v>
      </c>
      <c r="H64" s="14">
        <v>6.6082684852291039E-3</v>
      </c>
      <c r="I64" s="1"/>
      <c r="M64">
        <f t="shared" si="46"/>
        <v>0.11472760708238897</v>
      </c>
      <c r="N64">
        <f t="shared" si="47"/>
        <v>-1.669929268668947E-2</v>
      </c>
      <c r="O64">
        <f t="shared" si="48"/>
        <v>0.35701794868552206</v>
      </c>
      <c r="P64">
        <f t="shared" si="49"/>
        <v>0.12149160122943198</v>
      </c>
      <c r="Q64">
        <f t="shared" si="50"/>
        <v>-9.0757335796048819E-2</v>
      </c>
      <c r="R64">
        <f t="shared" si="51"/>
        <v>4.0287924836828075E-2</v>
      </c>
      <c r="S64">
        <f t="shared" si="52"/>
        <v>5.7362459386527623E-3</v>
      </c>
    </row>
    <row r="65" spans="1:19">
      <c r="A65" s="11" t="s">
        <v>37</v>
      </c>
      <c r="B65" s="12">
        <v>0.61896073005563179</v>
      </c>
      <c r="C65" s="13">
        <v>0.24423756647336808</v>
      </c>
      <c r="D65" s="13">
        <v>-8.2592465330873222E-2</v>
      </c>
      <c r="E65" s="13">
        <v>0.46387668943237126</v>
      </c>
      <c r="F65" s="13">
        <v>0.20944026875416155</v>
      </c>
      <c r="G65" s="13">
        <v>-0.29244535249600351</v>
      </c>
      <c r="H65" s="14">
        <v>0.21574137665732424</v>
      </c>
      <c r="I65" s="1"/>
      <c r="M65">
        <f t="shared" si="46"/>
        <v>0.15731805185916903</v>
      </c>
      <c r="N65">
        <f t="shared" si="47"/>
        <v>7.6224250563412199E-2</v>
      </c>
      <c r="O65">
        <f t="shared" si="48"/>
        <v>-3.5293200593134018E-2</v>
      </c>
      <c r="P65">
        <f t="shared" si="49"/>
        <v>0.25083009397679712</v>
      </c>
      <c r="Q65">
        <f t="shared" si="50"/>
        <v>0.14024611232618672</v>
      </c>
      <c r="R65">
        <f t="shared" si="51"/>
        <v>-0.22524756958659903</v>
      </c>
      <c r="S65">
        <f t="shared" si="52"/>
        <v>0.18727229355406966</v>
      </c>
    </row>
    <row r="66" spans="1:19">
      <c r="A66" s="11" t="s">
        <v>38</v>
      </c>
      <c r="B66" s="12">
        <v>0.74850300671577752</v>
      </c>
      <c r="C66" s="13">
        <v>-0.40088069652246988</v>
      </c>
      <c r="D66" s="13">
        <v>3.2389572249584143E-2</v>
      </c>
      <c r="E66" s="13">
        <v>-0.10698351743903506</v>
      </c>
      <c r="F66" s="13">
        <v>0.46262947048382375</v>
      </c>
      <c r="G66" s="13">
        <v>0.14034675693860768</v>
      </c>
      <c r="H66" s="14">
        <v>-0.14476318979671884</v>
      </c>
      <c r="I66" s="1"/>
      <c r="M66">
        <f t="shared" si="46"/>
        <v>0.19024314323894678</v>
      </c>
      <c r="N66">
        <f t="shared" si="47"/>
        <v>-0.12511110022501759</v>
      </c>
      <c r="O66">
        <f t="shared" si="48"/>
        <v>1.3840628996251495E-2</v>
      </c>
      <c r="P66">
        <f t="shared" si="49"/>
        <v>-5.7848748049914057E-2</v>
      </c>
      <c r="Q66">
        <f t="shared" si="50"/>
        <v>0.30978753545735904</v>
      </c>
      <c r="R66">
        <f t="shared" si="51"/>
        <v>0.10809802799042445</v>
      </c>
      <c r="S66">
        <f t="shared" si="52"/>
        <v>-0.12566033922410436</v>
      </c>
    </row>
    <row r="67" spans="1:19">
      <c r="A67" s="11" t="s">
        <v>39</v>
      </c>
      <c r="B67" s="12">
        <v>0.43082569554751138</v>
      </c>
      <c r="C67" s="13">
        <v>0.79900160710061252</v>
      </c>
      <c r="D67" s="13">
        <v>8.6610115490639239E-2</v>
      </c>
      <c r="E67" s="13">
        <v>0.15708518457850837</v>
      </c>
      <c r="F67" s="13">
        <v>9.7647917368042902E-2</v>
      </c>
      <c r="G67" s="13">
        <v>-0.29037439373269602</v>
      </c>
      <c r="H67" s="14">
        <v>-0.18056782564800267</v>
      </c>
      <c r="I67" s="1"/>
      <c r="M67">
        <f t="shared" si="46"/>
        <v>0.10950074184563249</v>
      </c>
      <c r="N67">
        <f t="shared" si="47"/>
        <v>0.24936089717732704</v>
      </c>
      <c r="O67">
        <f t="shared" si="48"/>
        <v>3.7010012561799831E-2</v>
      </c>
      <c r="P67">
        <f t="shared" si="49"/>
        <v>8.4940012093309036E-2</v>
      </c>
      <c r="Q67">
        <f t="shared" si="50"/>
        <v>6.5387333911853709E-2</v>
      </c>
      <c r="R67">
        <f t="shared" si="51"/>
        <v>-0.22365247353132678</v>
      </c>
      <c r="S67">
        <f t="shared" si="52"/>
        <v>-0.15674022005006438</v>
      </c>
    </row>
    <row r="68" spans="1:19">
      <c r="A68" s="11" t="s">
        <v>40</v>
      </c>
      <c r="B68" s="12">
        <v>0.77112677504713389</v>
      </c>
      <c r="C68" s="13">
        <v>-0.31275766454715215</v>
      </c>
      <c r="D68" s="13">
        <v>0.27753811676788914</v>
      </c>
      <c r="E68" s="13">
        <v>-0.19913212940107494</v>
      </c>
      <c r="F68" s="13">
        <v>0.38839829792035013</v>
      </c>
      <c r="G68" s="13">
        <v>0.15093038628927488</v>
      </c>
      <c r="H68" s="14">
        <v>-0.11942336571625484</v>
      </c>
      <c r="I68" s="1"/>
      <c r="M68">
        <f t="shared" si="46"/>
        <v>0.19599330958517402</v>
      </c>
      <c r="N68">
        <f t="shared" si="47"/>
        <v>-9.7608729616413259E-2</v>
      </c>
      <c r="O68">
        <f t="shared" si="48"/>
        <v>0.11859687670163656</v>
      </c>
      <c r="P68">
        <f t="shared" si="49"/>
        <v>-0.10767587996842712</v>
      </c>
      <c r="Q68">
        <f t="shared" si="50"/>
        <v>0.26008060265323174</v>
      </c>
      <c r="R68">
        <f t="shared" si="51"/>
        <v>0.11624976221460147</v>
      </c>
      <c r="S68">
        <f t="shared" si="52"/>
        <v>-0.10366434083320397</v>
      </c>
    </row>
    <row r="69" spans="1:19">
      <c r="A69" s="11" t="s">
        <v>41</v>
      </c>
      <c r="B69" s="12">
        <v>0.50083081912264793</v>
      </c>
      <c r="C69" s="13">
        <v>0.72784969229444907</v>
      </c>
      <c r="D69" s="13">
        <v>0.21988616958167589</v>
      </c>
      <c r="E69" s="13">
        <v>-5.6214936879041805E-2</v>
      </c>
      <c r="F69" s="13">
        <v>-4.3942419836432477E-3</v>
      </c>
      <c r="G69" s="13">
        <v>-0.32281479616062803</v>
      </c>
      <c r="H69" s="14">
        <v>-0.2054236819490107</v>
      </c>
      <c r="I69" s="1"/>
      <c r="M69">
        <f t="shared" si="46"/>
        <v>0.12729358253200532</v>
      </c>
      <c r="N69">
        <f t="shared" si="47"/>
        <v>0.2271550528407518</v>
      </c>
      <c r="O69">
        <f t="shared" si="48"/>
        <v>9.3961194397245901E-2</v>
      </c>
      <c r="P69">
        <f t="shared" si="49"/>
        <v>-3.0396866713703397E-2</v>
      </c>
      <c r="Q69">
        <f t="shared" si="50"/>
        <v>-2.9424874141555507E-3</v>
      </c>
      <c r="R69">
        <f t="shared" si="51"/>
        <v>-0.24863875469783206</v>
      </c>
      <c r="S69">
        <f t="shared" si="52"/>
        <v>-0.17831611471552619</v>
      </c>
    </row>
    <row r="70" spans="1:19">
      <c r="A70" s="11" t="s">
        <v>42</v>
      </c>
      <c r="B70" s="12">
        <v>-0.61538331490906339</v>
      </c>
      <c r="C70" s="13">
        <v>0.50339126896437913</v>
      </c>
      <c r="D70" s="13">
        <v>0.34822878034151095</v>
      </c>
      <c r="E70" s="13">
        <v>0.2548797675167539</v>
      </c>
      <c r="F70" s="13">
        <v>0.20666762991599216</v>
      </c>
      <c r="G70" s="13">
        <v>0.23227318037190506</v>
      </c>
      <c r="H70" s="14">
        <v>-0.10051938897334202</v>
      </c>
      <c r="I70" s="1"/>
      <c r="M70">
        <f t="shared" si="46"/>
        <v>-0.15640879872852365</v>
      </c>
      <c r="N70">
        <f t="shared" si="47"/>
        <v>0.1571036870823016</v>
      </c>
      <c r="O70">
        <f t="shared" si="48"/>
        <v>0.14880422987327011</v>
      </c>
      <c r="P70">
        <f t="shared" si="49"/>
        <v>0.13782006618449014</v>
      </c>
      <c r="Q70">
        <f t="shared" si="50"/>
        <v>0.13838948838156084</v>
      </c>
      <c r="R70">
        <f t="shared" si="51"/>
        <v>0.17890169535054018</v>
      </c>
      <c r="S70">
        <f t="shared" si="52"/>
        <v>-8.7254919808876383E-2</v>
      </c>
    </row>
    <row r="71" spans="1:19">
      <c r="A71" s="15" t="s">
        <v>43</v>
      </c>
      <c r="B71" s="16">
        <v>0.4341466046786156</v>
      </c>
      <c r="C71" s="17">
        <v>0.67578261030630637</v>
      </c>
      <c r="D71" s="17">
        <v>-0.19074107133856352</v>
      </c>
      <c r="E71" s="17">
        <v>-0.36992213635206611</v>
      </c>
      <c r="F71" s="17">
        <v>-6.5180045357363575E-2</v>
      </c>
      <c r="G71" s="17">
        <v>0.11937601886102382</v>
      </c>
      <c r="H71" s="18">
        <v>0.30064143179528202</v>
      </c>
      <c r="I71" s="1"/>
      <c r="M71">
        <f t="shared" si="46"/>
        <v>0.11034480016716719</v>
      </c>
      <c r="N71">
        <f t="shared" si="47"/>
        <v>0.21090540557773474</v>
      </c>
      <c r="O71">
        <f t="shared" si="48"/>
        <v>-8.1506985717555824E-2</v>
      </c>
      <c r="P71">
        <f t="shared" si="49"/>
        <v>-0.20002644310242676</v>
      </c>
      <c r="Q71">
        <f t="shared" si="50"/>
        <v>-4.3646085907885476E-2</v>
      </c>
      <c r="R71">
        <f t="shared" si="51"/>
        <v>9.1945923865338508E-2</v>
      </c>
      <c r="S71">
        <f t="shared" si="52"/>
        <v>0.26096899603597884</v>
      </c>
    </row>
    <row r="72" spans="1:19" ht="72">
      <c r="A72" s="19" t="s">
        <v>53</v>
      </c>
      <c r="B72" s="19"/>
      <c r="C72" s="19"/>
      <c r="D72" s="19"/>
      <c r="E72" s="19"/>
      <c r="F72" s="19"/>
      <c r="G72" s="19"/>
      <c r="H72" s="19"/>
      <c r="I72" s="1"/>
    </row>
    <row r="73" spans="1:19" ht="48">
      <c r="A73" s="19" t="s">
        <v>54</v>
      </c>
      <c r="B73" s="19"/>
      <c r="C73" s="19"/>
      <c r="D73" s="19"/>
      <c r="E73" s="19"/>
      <c r="F73" s="19"/>
      <c r="G73" s="19"/>
      <c r="H73" s="19"/>
      <c r="I73" s="1"/>
    </row>
  </sheetData>
  <mergeCells count="2">
    <mergeCell ref="A27:H27"/>
    <mergeCell ref="B28:H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26" workbookViewId="0">
      <selection activeCell="H39" sqref="H39"/>
    </sheetView>
  </sheetViews>
  <sheetFormatPr defaultRowHeight="15"/>
  <sheetData>
    <row r="1" spans="1:9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>
      <c r="A2">
        <v>550.38759689922483</v>
      </c>
      <c r="B2">
        <v>1</v>
      </c>
      <c r="C2">
        <v>-1.0439302813489251</v>
      </c>
      <c r="D2">
        <v>-2.0270384032462165</v>
      </c>
      <c r="E2">
        <v>-2.716408666396406</v>
      </c>
      <c r="F2">
        <v>2.6841991270922425</v>
      </c>
      <c r="G2">
        <v>0.49879628396112252</v>
      </c>
      <c r="H2">
        <v>0.56321255540088533</v>
      </c>
      <c r="I2">
        <v>-0.93177612194022807</v>
      </c>
    </row>
    <row r="3" spans="1:9">
      <c r="A3">
        <v>500</v>
      </c>
      <c r="B3">
        <v>2</v>
      </c>
      <c r="C3">
        <v>-8.2735953895971903</v>
      </c>
      <c r="D3">
        <v>1.8419101440473358</v>
      </c>
      <c r="E3">
        <v>-2.6925117131374754</v>
      </c>
      <c r="F3">
        <v>-4.3045488131100678</v>
      </c>
      <c r="G3">
        <v>0.14470326990560384</v>
      </c>
      <c r="H3">
        <v>-0.27440336381340713</v>
      </c>
      <c r="I3">
        <v>-0.92548066726972489</v>
      </c>
    </row>
    <row r="4" spans="1:9">
      <c r="A4">
        <v>921.62162162162167</v>
      </c>
      <c r="B4">
        <v>3</v>
      </c>
      <c r="C4">
        <v>2.7728839737963384</v>
      </c>
      <c r="D4">
        <v>2.5636408610355459</v>
      </c>
      <c r="E4">
        <v>-1.6158449864785802</v>
      </c>
      <c r="F4">
        <v>1.0677433162219108</v>
      </c>
      <c r="G4">
        <v>0.30527575376470012</v>
      </c>
      <c r="H4">
        <v>0.11936678787888375</v>
      </c>
      <c r="I4">
        <v>0.52345214588271194</v>
      </c>
    </row>
    <row r="5" spans="1:9">
      <c r="A5">
        <v>1000</v>
      </c>
      <c r="B5">
        <v>4</v>
      </c>
      <c r="C5">
        <v>2.6232025529871104</v>
      </c>
      <c r="D5">
        <v>5.2736474635576132</v>
      </c>
      <c r="E5">
        <v>-3.9404897907343619</v>
      </c>
      <c r="F5">
        <v>0.75192684731051473</v>
      </c>
      <c r="G5">
        <v>-1.2278005001566714</v>
      </c>
      <c r="H5">
        <v>0.67542392990418842</v>
      </c>
      <c r="I5">
        <v>-0.47757663563561958</v>
      </c>
    </row>
    <row r="6" spans="1:9">
      <c r="A6">
        <v>531.81818181818187</v>
      </c>
      <c r="B6">
        <v>5</v>
      </c>
      <c r="C6">
        <v>1.3766180688174487</v>
      </c>
      <c r="D6">
        <v>-2.5684865233180125</v>
      </c>
      <c r="E6">
        <v>-1.859614531597606</v>
      </c>
      <c r="F6">
        <v>-0.46598094266169038</v>
      </c>
      <c r="G6">
        <v>-0.79512153595102342</v>
      </c>
      <c r="H6">
        <v>-0.95103626804315333</v>
      </c>
      <c r="I6">
        <v>0.13522721413725847</v>
      </c>
    </row>
    <row r="7" spans="1:9">
      <c r="A7">
        <v>574.17582417582412</v>
      </c>
      <c r="B7">
        <v>6</v>
      </c>
      <c r="C7">
        <v>-1.1544575084845945</v>
      </c>
      <c r="D7">
        <v>-0.46900124870626064</v>
      </c>
      <c r="E7">
        <v>-1.1357870022201355</v>
      </c>
      <c r="F7">
        <v>1.9535043395753484</v>
      </c>
      <c r="G7">
        <v>-0.11379682376026241</v>
      </c>
      <c r="H7">
        <v>-0.17351332363379024</v>
      </c>
      <c r="I7">
        <v>-0.36544470374968141</v>
      </c>
    </row>
    <row r="8" spans="1:9">
      <c r="A8">
        <v>798.72204472843453</v>
      </c>
      <c r="B8">
        <v>7</v>
      </c>
      <c r="C8">
        <v>3.2569621364069135</v>
      </c>
      <c r="D8">
        <v>0.63303436306296268</v>
      </c>
      <c r="E8">
        <v>-1.0743094490309641</v>
      </c>
      <c r="F8">
        <v>0.52325512247187278</v>
      </c>
      <c r="G8">
        <v>2.5332109645250118</v>
      </c>
      <c r="H8">
        <v>-0.71817382924700834</v>
      </c>
      <c r="I8">
        <v>-1.1974070231000378</v>
      </c>
    </row>
    <row r="9" spans="1:9">
      <c r="A9">
        <v>726.61870503597129</v>
      </c>
      <c r="B9">
        <v>8</v>
      </c>
      <c r="C9">
        <v>4.9462338080240302</v>
      </c>
      <c r="D9">
        <v>-2.2714147786551844</v>
      </c>
      <c r="E9">
        <v>-2.1507032876287409</v>
      </c>
      <c r="F9">
        <v>7.748590646688279E-2</v>
      </c>
      <c r="G9">
        <v>-1.3308807328234649</v>
      </c>
      <c r="H9">
        <v>-1.1829071209368509</v>
      </c>
      <c r="I9">
        <v>0.41030279415596338</v>
      </c>
    </row>
    <row r="10" spans="1:9">
      <c r="A10">
        <v>699.24812030075191</v>
      </c>
      <c r="B10">
        <v>9</v>
      </c>
      <c r="C10">
        <v>-3.0965727913906149</v>
      </c>
      <c r="D10">
        <v>-0.56862030679281717</v>
      </c>
      <c r="E10">
        <v>-2.1425265682542745</v>
      </c>
      <c r="F10">
        <v>-0.16046786020875295</v>
      </c>
      <c r="G10">
        <v>2.1017700154138166</v>
      </c>
      <c r="H10">
        <v>6.9690077975658016E-2</v>
      </c>
      <c r="I10">
        <v>1.5269365605925806</v>
      </c>
    </row>
    <row r="11" spans="1:9">
      <c r="A11">
        <v>717.27748691099475</v>
      </c>
      <c r="B11">
        <v>10</v>
      </c>
      <c r="C11">
        <v>7.6691771154243735</v>
      </c>
      <c r="D11">
        <v>0.37131749622537047</v>
      </c>
      <c r="E11">
        <v>0.91664016583075747</v>
      </c>
      <c r="F11">
        <v>-3.9442194093807545</v>
      </c>
      <c r="G11">
        <v>2.4812346587703864</v>
      </c>
      <c r="H11">
        <v>-0.65503868523844588</v>
      </c>
      <c r="I11">
        <v>-0.38552225101212817</v>
      </c>
    </row>
    <row r="12" spans="1:9">
      <c r="A12">
        <v>244.73684210526318</v>
      </c>
      <c r="B12">
        <v>11</v>
      </c>
      <c r="C12">
        <v>1.3001973323682947</v>
      </c>
      <c r="D12">
        <v>-8.6509303455695115</v>
      </c>
      <c r="E12">
        <v>-0.69262578366474215</v>
      </c>
      <c r="F12">
        <v>0.64736943508260558</v>
      </c>
      <c r="G12">
        <v>-0.49855130356982064</v>
      </c>
      <c r="H12">
        <v>2.145178598085784</v>
      </c>
      <c r="I12">
        <v>0.22524310417333709</v>
      </c>
    </row>
    <row r="13" spans="1:9">
      <c r="A13">
        <v>620.68965517241384</v>
      </c>
      <c r="B13">
        <v>12</v>
      </c>
      <c r="C13">
        <v>0.88470635818394117</v>
      </c>
      <c r="D13">
        <v>0.93993076734795933</v>
      </c>
      <c r="E13">
        <v>2.3852686205125204</v>
      </c>
      <c r="F13">
        <v>-2.2282089285756417</v>
      </c>
      <c r="G13">
        <v>0.1945994664011991</v>
      </c>
      <c r="H13">
        <v>3.9125579176686438</v>
      </c>
      <c r="I13">
        <v>1.004242758856714</v>
      </c>
    </row>
    <row r="14" spans="1:9">
      <c r="A14">
        <v>618.01242236024848</v>
      </c>
      <c r="B14">
        <v>13</v>
      </c>
      <c r="C14">
        <v>3.9409369328791346</v>
      </c>
      <c r="D14">
        <v>-2.3190133963316955</v>
      </c>
      <c r="E14">
        <v>4.5105611158712691</v>
      </c>
      <c r="F14">
        <v>0.54621494559847239</v>
      </c>
      <c r="G14">
        <v>0.31485896719702489</v>
      </c>
      <c r="H14">
        <v>-1.6720007516968518</v>
      </c>
      <c r="I14">
        <v>0.18753548563955558</v>
      </c>
    </row>
    <row r="15" spans="1:9">
      <c r="A15">
        <v>282.05128205128204</v>
      </c>
      <c r="B15">
        <v>14</v>
      </c>
      <c r="C15">
        <v>-7.1989671409919831</v>
      </c>
      <c r="D15">
        <v>-4.3360343791445439</v>
      </c>
      <c r="E15">
        <v>2.2045040330015606</v>
      </c>
      <c r="F15">
        <v>-0.18329311343876997</v>
      </c>
      <c r="G15">
        <v>0.52627264621955905</v>
      </c>
      <c r="H15">
        <v>-0.4699313277276993</v>
      </c>
      <c r="I15">
        <v>-1.9188295587518014</v>
      </c>
    </row>
    <row r="16" spans="1:9">
      <c r="A16">
        <v>799.57356076759061</v>
      </c>
      <c r="B16">
        <v>15</v>
      </c>
      <c r="C16">
        <v>0.13243408128836584</v>
      </c>
      <c r="D16">
        <v>4.148831325391793</v>
      </c>
      <c r="E16">
        <v>1.958275956931365</v>
      </c>
      <c r="F16">
        <v>2.2463244934167328</v>
      </c>
      <c r="G16">
        <v>0.43588866760437256</v>
      </c>
      <c r="H16">
        <v>1.5415534142409777</v>
      </c>
      <c r="I16">
        <v>-1.0952138648950491</v>
      </c>
    </row>
    <row r="17" spans="1:9">
      <c r="A17">
        <v>500</v>
      </c>
      <c r="B17">
        <v>16</v>
      </c>
      <c r="C17">
        <v>-3.6787020567536768</v>
      </c>
      <c r="D17">
        <v>-0.43273137860970029</v>
      </c>
      <c r="E17">
        <v>1.6439357139814386</v>
      </c>
      <c r="F17">
        <v>0.52157500663308964</v>
      </c>
      <c r="G17">
        <v>-0.20014715929866175</v>
      </c>
      <c r="H17">
        <v>-0.79274159097166963</v>
      </c>
      <c r="I17">
        <v>1.1774715876365025</v>
      </c>
    </row>
    <row r="18" spans="1:9">
      <c r="A18">
        <v>510.1351351351351</v>
      </c>
      <c r="B18">
        <v>17</v>
      </c>
      <c r="C18">
        <v>-0.34971608472239291</v>
      </c>
      <c r="D18">
        <v>2.5609880525742366</v>
      </c>
      <c r="E18">
        <v>1.5022247413999095</v>
      </c>
      <c r="F18">
        <v>-0.39643542268179394</v>
      </c>
      <c r="G18">
        <v>-2.2324969082323061</v>
      </c>
      <c r="H18">
        <v>-0.84484833173629958</v>
      </c>
      <c r="I18">
        <v>-1.1558561802741212</v>
      </c>
    </row>
    <row r="19" spans="1:9">
      <c r="A19">
        <v>524.16356877323426</v>
      </c>
      <c r="B19">
        <v>18</v>
      </c>
      <c r="C19">
        <v>1.5942632731761359</v>
      </c>
      <c r="D19">
        <v>1.005018046869413</v>
      </c>
      <c r="E19">
        <v>2.4873945519956511</v>
      </c>
      <c r="F19">
        <v>-0.91257556951285568</v>
      </c>
      <c r="G19">
        <v>-3.2582478828699943</v>
      </c>
      <c r="H19">
        <v>0.20090145988634028</v>
      </c>
      <c r="I19">
        <v>-0.7662381140109733</v>
      </c>
    </row>
    <row r="20" spans="1:9">
      <c r="A20">
        <v>1275.2808988764043</v>
      </c>
      <c r="B20">
        <v>19</v>
      </c>
      <c r="C20">
        <v>-2.1429124785632263</v>
      </c>
      <c r="D20">
        <v>0.39021547645972243</v>
      </c>
      <c r="E20">
        <v>-0.53507340712921292</v>
      </c>
      <c r="F20">
        <v>-0.69208047851216903</v>
      </c>
      <c r="G20">
        <v>-1.4555829456758365</v>
      </c>
      <c r="H20">
        <v>-0.9475724485767032</v>
      </c>
      <c r="I20">
        <v>2.8370790343208698</v>
      </c>
    </row>
    <row r="21" spans="1:9">
      <c r="A21">
        <v>1161.0169491525423</v>
      </c>
      <c r="B21">
        <v>20</v>
      </c>
      <c r="C21">
        <v>-3.5587619014994156</v>
      </c>
      <c r="D21">
        <v>3.9147367638019896</v>
      </c>
      <c r="E21">
        <v>2.9470902867479358</v>
      </c>
      <c r="F21">
        <v>2.2682119982128266</v>
      </c>
      <c r="G21">
        <v>1.5760150985751553</v>
      </c>
      <c r="H21">
        <v>-0.54571769941946113</v>
      </c>
      <c r="I21">
        <v>1.1918544352438274</v>
      </c>
    </row>
    <row r="24" spans="1:9">
      <c r="E24" t="s">
        <v>64</v>
      </c>
      <c r="F24" t="s">
        <v>65</v>
      </c>
    </row>
    <row r="25" spans="1:9">
      <c r="E25">
        <v>550.38759689922483</v>
      </c>
      <c r="F25">
        <f>647.697+47.837*D2+22.054*C2</f>
        <v>527.70672547904155</v>
      </c>
    </row>
    <row r="26" spans="1:9">
      <c r="E26">
        <v>500</v>
      </c>
      <c r="F26">
        <f t="shared" ref="F26:F44" si="0">647.697+47.837*D3+22.054*C3</f>
        <v>553.34258283861595</v>
      </c>
    </row>
    <row r="27" spans="1:9">
      <c r="E27">
        <v>921.62162162162167</v>
      </c>
      <c r="F27">
        <f t="shared" si="0"/>
        <v>831.48707102746187</v>
      </c>
    </row>
    <row r="28" spans="1:9">
      <c r="E28">
        <v>1000</v>
      </c>
      <c r="F28">
        <f t="shared" si="0"/>
        <v>957.82458281778327</v>
      </c>
    </row>
    <row r="29" spans="1:9">
      <c r="E29">
        <v>531.81818181818187</v>
      </c>
      <c r="F29">
        <f t="shared" si="0"/>
        <v>555.1882450737362</v>
      </c>
    </row>
    <row r="30" spans="1:9">
      <c r="E30">
        <v>574.17582417582412</v>
      </c>
      <c r="F30">
        <f t="shared" si="0"/>
        <v>599.80098137351933</v>
      </c>
    </row>
    <row r="31" spans="1:9">
      <c r="E31">
        <v>798.72204472843453</v>
      </c>
      <c r="F31">
        <f t="shared" si="0"/>
        <v>749.80850778216097</v>
      </c>
    </row>
    <row r="32" spans="1:9">
      <c r="E32">
        <v>726.61870503597129</v>
      </c>
      <c r="F32">
        <f t="shared" si="0"/>
        <v>648.12357163563388</v>
      </c>
    </row>
    <row r="33" spans="5:6">
      <c r="E33">
        <v>699.24812030075191</v>
      </c>
      <c r="F33">
        <f t="shared" si="0"/>
        <v>552.20409404262341</v>
      </c>
    </row>
    <row r="34" spans="5:6">
      <c r="E34">
        <v>717.27748691099475</v>
      </c>
      <c r="F34">
        <f t="shared" si="0"/>
        <v>834.59574717050225</v>
      </c>
    </row>
    <row r="35" spans="5:6">
      <c r="E35">
        <v>244.73684210526318</v>
      </c>
      <c r="F35">
        <f t="shared" si="0"/>
        <v>262.53699702704159</v>
      </c>
    </row>
    <row r="36" spans="5:6">
      <c r="E36">
        <v>620.68965517241384</v>
      </c>
      <c r="F36">
        <f t="shared" si="0"/>
        <v>712.17178214101295</v>
      </c>
    </row>
    <row r="37" spans="5:6">
      <c r="E37">
        <v>618.01242236024848</v>
      </c>
      <c r="F37">
        <f t="shared" si="0"/>
        <v>623.67577927739706</v>
      </c>
    </row>
    <row r="38" spans="5:6">
      <c r="E38">
        <v>282.05128205128204</v>
      </c>
      <c r="F38">
        <f t="shared" si="0"/>
        <v>281.50810207742529</v>
      </c>
    </row>
    <row r="39" spans="5:6">
      <c r="E39">
        <v>799.57356076759061</v>
      </c>
      <c r="F39">
        <f t="shared" si="0"/>
        <v>849.08534534150078</v>
      </c>
    </row>
    <row r="40" spans="5:6">
      <c r="E40">
        <v>500</v>
      </c>
      <c r="F40">
        <f t="shared" si="0"/>
        <v>545.86633388180212</v>
      </c>
    </row>
    <row r="41" spans="5:6">
      <c r="E41">
        <v>510.1351351351351</v>
      </c>
      <c r="F41">
        <f t="shared" si="0"/>
        <v>762.49434693852618</v>
      </c>
    </row>
    <row r="42" spans="5:6">
      <c r="E42">
        <v>524.16356877323426</v>
      </c>
      <c r="F42">
        <f t="shared" si="0"/>
        <v>730.93393053471857</v>
      </c>
    </row>
    <row r="43" spans="5:6">
      <c r="E43">
        <v>1275.2808988764043</v>
      </c>
      <c r="F43">
        <f t="shared" si="0"/>
        <v>619.10394594517038</v>
      </c>
    </row>
    <row r="44" spans="5:6">
      <c r="E44">
        <v>1161.0169491525423</v>
      </c>
      <c r="F44">
        <f t="shared" si="0"/>
        <v>756.48132759432769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result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2023-06-13T03:52:22Z</dcterms:created>
  <dcterms:modified xsi:type="dcterms:W3CDTF">2023-06-23T19:19:37Z</dcterms:modified>
</cp:coreProperties>
</file>