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rawdata" sheetId="1" r:id="rId1"/>
    <sheet name="resul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27" i="1"/>
  <c r="W27"/>
  <c r="X27"/>
  <c r="Y27"/>
  <c r="Z27"/>
  <c r="U27"/>
  <c r="V30" a="1"/>
  <c r="V32" s="1"/>
  <c r="V33"/>
  <c r="V37"/>
  <c r="V41"/>
  <c r="V45"/>
  <c r="V49"/>
  <c r="W30" a="1"/>
  <c r="W31" s="1"/>
  <c r="W33"/>
  <c r="W37"/>
  <c r="W41"/>
  <c r="W45"/>
  <c r="W49"/>
  <c r="X30" a="1"/>
  <c r="X30" s="1"/>
  <c r="X31"/>
  <c r="X32"/>
  <c r="X33"/>
  <c r="X35"/>
  <c r="X36"/>
  <c r="X37"/>
  <c r="X39"/>
  <c r="X40"/>
  <c r="X41"/>
  <c r="X43"/>
  <c r="X44"/>
  <c r="X45"/>
  <c r="X47"/>
  <c r="X48"/>
  <c r="X49"/>
  <c r="Y30" a="1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Z30" a="1"/>
  <c r="Z32" s="1"/>
  <c r="Z33"/>
  <c r="Z37"/>
  <c r="Z41"/>
  <c r="Z45"/>
  <c r="Z49"/>
  <c r="U30" a="1"/>
  <c r="U32" s="1"/>
  <c r="U33"/>
  <c r="U37"/>
  <c r="U41"/>
  <c r="U45"/>
  <c r="U49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S30"/>
  <c r="R30"/>
  <c r="Q30"/>
  <c r="P30"/>
  <c r="O30"/>
  <c r="N30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24"/>
  <c r="A23"/>
  <c r="W48" l="1"/>
  <c r="W44"/>
  <c r="W40"/>
  <c r="W36"/>
  <c r="W32"/>
  <c r="Z46"/>
  <c r="Z42"/>
  <c r="Z38"/>
  <c r="Z34"/>
  <c r="Z30"/>
  <c r="V46"/>
  <c r="V42"/>
  <c r="V38"/>
  <c r="V34"/>
  <c r="V30"/>
  <c r="Z47"/>
  <c r="Z43"/>
  <c r="Z39"/>
  <c r="Z35"/>
  <c r="Z31"/>
  <c r="W46"/>
  <c r="W42"/>
  <c r="W38"/>
  <c r="W34"/>
  <c r="W30"/>
  <c r="V47"/>
  <c r="V43"/>
  <c r="V39"/>
  <c r="V35"/>
  <c r="V31"/>
  <c r="Z48"/>
  <c r="Z44"/>
  <c r="Z40"/>
  <c r="Z36"/>
  <c r="X46"/>
  <c r="X42"/>
  <c r="X38"/>
  <c r="X34"/>
  <c r="W47"/>
  <c r="W43"/>
  <c r="W39"/>
  <c r="W35"/>
  <c r="V48"/>
  <c r="V44"/>
  <c r="V40"/>
  <c r="V36"/>
  <c r="U46"/>
  <c r="U42"/>
  <c r="U38"/>
  <c r="U34"/>
  <c r="U30"/>
  <c r="U47"/>
  <c r="U43"/>
  <c r="U39"/>
  <c r="U35"/>
  <c r="U31"/>
  <c r="U48"/>
  <c r="U44"/>
  <c r="U40"/>
  <c r="U36"/>
</calcChain>
</file>

<file path=xl/sharedStrings.xml><?xml version="1.0" encoding="utf-8"?>
<sst xmlns="http://schemas.openxmlformats.org/spreadsheetml/2006/main" count="158" uniqueCount="62">
  <si>
    <t>Yield</t>
  </si>
  <si>
    <t>Time</t>
  </si>
  <si>
    <t>Z10</t>
  </si>
  <si>
    <t>Z11</t>
  </si>
  <si>
    <t>Z20</t>
  </si>
  <si>
    <t>Z21</t>
  </si>
  <si>
    <t>Z30</t>
  </si>
  <si>
    <t>Z31</t>
  </si>
  <si>
    <t>Z40</t>
  </si>
  <si>
    <t>Z41</t>
  </si>
  <si>
    <t>Z50</t>
  </si>
  <si>
    <t>Z51</t>
  </si>
  <si>
    <t>Z60</t>
  </si>
  <si>
    <t>Z61</t>
  </si>
  <si>
    <t>Z120</t>
  </si>
  <si>
    <t>Z121</t>
  </si>
  <si>
    <t>Z130</t>
  </si>
  <si>
    <t>Z131</t>
  </si>
  <si>
    <t>Z140</t>
  </si>
  <si>
    <t>Z141</t>
  </si>
  <si>
    <t>Z150</t>
  </si>
  <si>
    <t>Z151</t>
  </si>
  <si>
    <t>Z160</t>
  </si>
  <si>
    <t>Z161</t>
  </si>
  <si>
    <t>Z230</t>
  </si>
  <si>
    <t>Z231</t>
  </si>
  <si>
    <t>Z240</t>
  </si>
  <si>
    <t>Z241</t>
  </si>
  <si>
    <t>Z250</t>
  </si>
  <si>
    <t>Z251</t>
  </si>
  <si>
    <t>Z260</t>
  </si>
  <si>
    <t>Z261</t>
  </si>
  <si>
    <t>Z340</t>
  </si>
  <si>
    <t>Z341</t>
  </si>
  <si>
    <t>Z350</t>
  </si>
  <si>
    <t>Z351</t>
  </si>
  <si>
    <t>Z360</t>
  </si>
  <si>
    <t>Z361</t>
  </si>
  <si>
    <t>Z450</t>
  </si>
  <si>
    <t>Z451</t>
  </si>
  <si>
    <t>Z460</t>
  </si>
  <si>
    <t>Z461</t>
  </si>
  <si>
    <t>Z560</t>
  </si>
  <si>
    <t>Z561</t>
  </si>
  <si>
    <t/>
  </si>
  <si>
    <t>Component</t>
  </si>
  <si>
    <t>1</t>
  </si>
  <si>
    <t>2</t>
  </si>
  <si>
    <t>3</t>
  </si>
  <si>
    <t>4</t>
  </si>
  <si>
    <t>5</t>
  </si>
  <si>
    <t>6</t>
  </si>
  <si>
    <t>Extraction Method: Principal Component Analysis.</t>
  </si>
  <si>
    <t>a. 6 components extracted.</t>
  </si>
  <si>
    <r>
      <t>Component Matrix</t>
    </r>
    <r>
      <rPr>
        <b/>
        <vertAlign val="superscript"/>
        <sz val="11"/>
        <color indexed="60"/>
        <rFont val="Arial Bold"/>
      </rPr>
      <t>a</t>
    </r>
  </si>
  <si>
    <t>aij</t>
  </si>
  <si>
    <t>PC1</t>
  </si>
  <si>
    <t>PC2</t>
  </si>
  <si>
    <t>PC3</t>
  </si>
  <si>
    <t>PC4</t>
  </si>
  <si>
    <t>PC5</t>
  </si>
  <si>
    <t>PC6</t>
  </si>
</sst>
</file>

<file path=xl/styles.xml><?xml version="1.0" encoding="utf-8"?>
<styleSheet xmlns="http://schemas.openxmlformats.org/spreadsheetml/2006/main">
  <numFmts count="2">
    <numFmt numFmtId="164" formatCode="###0.000"/>
    <numFmt numFmtId="166" formatCode="0.000"/>
  </numFmts>
  <fonts count="7">
    <font>
      <sz val="11"/>
      <color theme="1"/>
      <name val="Calibri"/>
      <family val="2"/>
      <scheme val="minor"/>
    </font>
    <font>
      <sz val="10"/>
      <name val="Arial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0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left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2" borderId="8" xfId="1" applyFont="1" applyFill="1" applyBorder="1" applyAlignment="1">
      <alignment horizontal="left" vertical="top" wrapText="1"/>
    </xf>
    <xf numFmtId="164" fontId="5" fillId="0" borderId="9" xfId="1" applyNumberFormat="1" applyFont="1" applyBorder="1" applyAlignment="1">
      <alignment horizontal="right" vertical="top"/>
    </xf>
    <xf numFmtId="164" fontId="5" fillId="0" borderId="10" xfId="1" applyNumberFormat="1" applyFont="1" applyBorder="1" applyAlignment="1">
      <alignment horizontal="right" vertical="top"/>
    </xf>
    <xf numFmtId="164" fontId="5" fillId="0" borderId="11" xfId="1" applyNumberFormat="1" applyFont="1" applyBorder="1" applyAlignment="1">
      <alignment horizontal="right" vertical="top"/>
    </xf>
    <xf numFmtId="0" fontId="4" fillId="2" borderId="12" xfId="1" applyFont="1" applyFill="1" applyBorder="1" applyAlignment="1">
      <alignment horizontal="left" vertical="top" wrapText="1"/>
    </xf>
    <xf numFmtId="164" fontId="5" fillId="0" borderId="13" xfId="1" applyNumberFormat="1" applyFont="1" applyBorder="1" applyAlignment="1">
      <alignment horizontal="right" vertical="top"/>
    </xf>
    <xf numFmtId="164" fontId="5" fillId="0" borderId="14" xfId="1" applyNumberFormat="1" applyFont="1" applyBorder="1" applyAlignment="1">
      <alignment horizontal="right" vertical="top"/>
    </xf>
    <xf numFmtId="164" fontId="5" fillId="0" borderId="15" xfId="1" applyNumberFormat="1" applyFont="1" applyBorder="1" applyAlignment="1">
      <alignment horizontal="right" vertical="top"/>
    </xf>
    <xf numFmtId="0" fontId="4" fillId="2" borderId="16" xfId="1" applyFont="1" applyFill="1" applyBorder="1" applyAlignment="1">
      <alignment horizontal="left" vertical="top" wrapText="1"/>
    </xf>
    <xf numFmtId="164" fontId="5" fillId="0" borderId="17" xfId="1" applyNumberFormat="1" applyFont="1" applyBorder="1" applyAlignment="1">
      <alignment horizontal="right" vertical="top"/>
    </xf>
    <xf numFmtId="164" fontId="5" fillId="0" borderId="18" xfId="1" applyNumberFormat="1" applyFont="1" applyBorder="1" applyAlignment="1">
      <alignment horizontal="right" vertical="top"/>
    </xf>
    <xf numFmtId="164" fontId="5" fillId="0" borderId="19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5" fillId="0" borderId="20" xfId="1" applyFont="1" applyFill="1" applyBorder="1" applyAlignment="1">
      <alignment horizontal="left" vertical="top" wrapText="1"/>
    </xf>
    <xf numFmtId="164" fontId="6" fillId="0" borderId="21" xfId="1" applyNumberFormat="1" applyFont="1" applyFill="1" applyBorder="1" applyAlignment="1">
      <alignment horizontal="right" vertical="top"/>
    </xf>
    <xf numFmtId="0" fontId="1" fillId="0" borderId="0" xfId="1" applyFill="1"/>
    <xf numFmtId="0" fontId="5" fillId="0" borderId="22" xfId="1" applyFont="1" applyFill="1" applyBorder="1" applyAlignment="1">
      <alignment horizontal="left" vertical="top" wrapText="1"/>
    </xf>
    <xf numFmtId="164" fontId="6" fillId="0" borderId="23" xfId="1" applyNumberFormat="1" applyFont="1" applyFill="1" applyBorder="1" applyAlignment="1">
      <alignment horizontal="right" vertical="top"/>
    </xf>
    <xf numFmtId="166" fontId="0" fillId="0" borderId="0" xfId="0" applyNumberFormat="1"/>
  </cellXfs>
  <cellStyles count="2">
    <cellStyle name="Normal" xfId="0" builtinId="0"/>
    <cellStyle name="Normal_rawdat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opLeftCell="J26" workbookViewId="0">
      <selection activeCell="U29" sqref="U29:Z49"/>
    </sheetView>
  </sheetViews>
  <sheetFormatPr defaultRowHeight="15"/>
  <sheetData>
    <row r="1" spans="1:8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  <c r="AZ1" t="s">
        <v>10</v>
      </c>
      <c r="BA1" t="s">
        <v>11</v>
      </c>
      <c r="BB1" t="s">
        <v>12</v>
      </c>
      <c r="BC1" t="s">
        <v>13</v>
      </c>
      <c r="BD1" t="s">
        <v>14</v>
      </c>
      <c r="BE1" t="s">
        <v>15</v>
      </c>
      <c r="BF1" t="s">
        <v>16</v>
      </c>
      <c r="BG1" t="s">
        <v>17</v>
      </c>
      <c r="BH1" t="s">
        <v>18</v>
      </c>
      <c r="BI1" t="s">
        <v>19</v>
      </c>
      <c r="BJ1" t="s">
        <v>20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29</v>
      </c>
      <c r="BT1" t="s">
        <v>30</v>
      </c>
      <c r="BU1" t="s">
        <v>31</v>
      </c>
      <c r="BV1" t="s">
        <v>32</v>
      </c>
      <c r="BW1" t="s">
        <v>33</v>
      </c>
      <c r="BX1" t="s">
        <v>34</v>
      </c>
      <c r="BY1" t="s">
        <v>35</v>
      </c>
      <c r="BZ1" t="s">
        <v>36</v>
      </c>
      <c r="CA1" t="s">
        <v>37</v>
      </c>
      <c r="CB1" t="s">
        <v>38</v>
      </c>
      <c r="CC1" t="s">
        <v>39</v>
      </c>
      <c r="CD1" t="s">
        <v>40</v>
      </c>
      <c r="CE1" t="s">
        <v>41</v>
      </c>
      <c r="CF1" t="s">
        <v>42</v>
      </c>
      <c r="CG1" t="s">
        <v>43</v>
      </c>
    </row>
    <row r="2" spans="1:85">
      <c r="A2">
        <v>303.39999999999998</v>
      </c>
      <c r="B2">
        <v>-82.474164074332933</v>
      </c>
      <c r="C2">
        <v>120.19999999999999</v>
      </c>
      <c r="D2">
        <v>12.911071472847487</v>
      </c>
      <c r="E2">
        <v>1314</v>
      </c>
      <c r="F2">
        <v>424.33878722254639</v>
      </c>
      <c r="G2">
        <v>289</v>
      </c>
      <c r="H2">
        <v>60.075719610925269</v>
      </c>
      <c r="I2">
        <v>399.5</v>
      </c>
      <c r="J2">
        <v>-60.488378914784704</v>
      </c>
      <c r="K2">
        <v>32.500000000000007</v>
      </c>
      <c r="L2">
        <v>-11.468202163735151</v>
      </c>
      <c r="M2">
        <v>2113.2399999999998</v>
      </c>
      <c r="N2">
        <v>-69.361298573333499</v>
      </c>
      <c r="O2">
        <v>22442.199999999997</v>
      </c>
      <c r="P2">
        <v>2374.5366387191461</v>
      </c>
      <c r="Q2">
        <v>5147.2899999999991</v>
      </c>
      <c r="R2">
        <v>1073.4782226943983</v>
      </c>
      <c r="S2">
        <v>6736.130000000001</v>
      </c>
      <c r="T2">
        <v>-1555.7929545232714</v>
      </c>
      <c r="U2">
        <v>550.70000000000005</v>
      </c>
      <c r="V2">
        <v>-190.97739797529309</v>
      </c>
      <c r="W2">
        <v>9613.4999999999982</v>
      </c>
      <c r="X2">
        <v>2096.3696102797567</v>
      </c>
      <c r="Y2">
        <v>2746.4299999999994</v>
      </c>
      <c r="Z2">
        <v>560.374324877699</v>
      </c>
      <c r="AA2">
        <v>2658.8300000000004</v>
      </c>
      <c r="AB2">
        <v>-199.32460219485679</v>
      </c>
      <c r="AC2">
        <v>224.20000000000002</v>
      </c>
      <c r="AD2">
        <v>-16.808523586227906</v>
      </c>
      <c r="AE2">
        <v>23962.390000000003</v>
      </c>
      <c r="AF2">
        <v>4977.2983596482636</v>
      </c>
      <c r="AG2">
        <v>29142.600000000002</v>
      </c>
      <c r="AH2">
        <v>1453.5988751334567</v>
      </c>
      <c r="AI2">
        <v>2400.3000000000002</v>
      </c>
      <c r="AJ2">
        <v>-38.157095355964771</v>
      </c>
      <c r="AK2">
        <v>6255.14</v>
      </c>
      <c r="AL2">
        <v>1275.3005305956747</v>
      </c>
      <c r="AM2">
        <v>555.7700000000001</v>
      </c>
      <c r="AN2">
        <v>109.87963434431742</v>
      </c>
      <c r="AO2">
        <v>720.83000000000015</v>
      </c>
      <c r="AP2">
        <v>-186.93175434640372</v>
      </c>
      <c r="AR2">
        <f>STANDARDIZE(A2,A$23,A$24)</f>
        <v>1.4730779658552986</v>
      </c>
      <c r="AS2">
        <f t="shared" ref="AS2:CG8" si="0">STANDARDIZE(B2,B$23,B$24)</f>
        <v>-1.5987039194309507</v>
      </c>
      <c r="AT2">
        <f t="shared" si="0"/>
        <v>-1.0737859528733935</v>
      </c>
      <c r="AU2">
        <f t="shared" si="0"/>
        <v>-2.3399931197097956</v>
      </c>
      <c r="AV2">
        <f t="shared" si="0"/>
        <v>-1.6713144944326765</v>
      </c>
      <c r="AW2">
        <f t="shared" si="0"/>
        <v>-1.7365990304956995</v>
      </c>
      <c r="AX2">
        <f t="shared" si="0"/>
        <v>-1.0675242811115195</v>
      </c>
      <c r="AY2">
        <f t="shared" si="0"/>
        <v>-1.1848033239912457</v>
      </c>
      <c r="AZ2">
        <f t="shared" si="0"/>
        <v>2.2750751582423709</v>
      </c>
      <c r="BA2">
        <f t="shared" si="0"/>
        <v>-1.6966916038715463</v>
      </c>
      <c r="BB2">
        <f t="shared" si="0"/>
        <v>0.33993022472049295</v>
      </c>
      <c r="BC2">
        <f t="shared" si="0"/>
        <v>-1.0118539357060166</v>
      </c>
      <c r="BD2">
        <f t="shared" si="0"/>
        <v>-0.60316076718363765</v>
      </c>
      <c r="BE2">
        <f t="shared" si="0"/>
        <v>-2.070674975982441</v>
      </c>
      <c r="BF2">
        <f t="shared" si="0"/>
        <v>-0.79233677891171961</v>
      </c>
      <c r="BG2">
        <f t="shared" si="0"/>
        <v>-1.1871005580848364</v>
      </c>
      <c r="BH2">
        <f t="shared" si="0"/>
        <v>-0.96271631638424282</v>
      </c>
      <c r="BI2">
        <f t="shared" si="0"/>
        <v>-1.1083764198109296</v>
      </c>
      <c r="BJ2">
        <f t="shared" si="0"/>
        <v>2.0680633828311179</v>
      </c>
      <c r="BK2">
        <f t="shared" si="0"/>
        <v>-2.0850633883015934</v>
      </c>
      <c r="BL2">
        <f t="shared" si="0"/>
        <v>0.8306006165218871</v>
      </c>
      <c r="BM2">
        <f t="shared" si="0"/>
        <v>-1.2789137221066016</v>
      </c>
      <c r="BN2">
        <f t="shared" si="0"/>
        <v>-1.2245893909723353</v>
      </c>
      <c r="BO2">
        <f t="shared" si="0"/>
        <v>-1.9674407870188551</v>
      </c>
      <c r="BP2">
        <f t="shared" si="0"/>
        <v>-0.94371872253014255</v>
      </c>
      <c r="BQ2">
        <f t="shared" si="0"/>
        <v>-1.1420093413748935</v>
      </c>
      <c r="BR2">
        <f t="shared" si="0"/>
        <v>9.1569897419067722E-2</v>
      </c>
      <c r="BS2">
        <f t="shared" si="0"/>
        <v>-2.4285787137456447</v>
      </c>
      <c r="BT2">
        <f t="shared" si="0"/>
        <v>-0.8308816961041352</v>
      </c>
      <c r="BU2">
        <f t="shared" si="0"/>
        <v>-1.8051895339430823</v>
      </c>
      <c r="BV2">
        <f t="shared" si="0"/>
        <v>-1.0524519315859051</v>
      </c>
      <c r="BW2">
        <f t="shared" si="0"/>
        <v>-1.2045585889342647</v>
      </c>
      <c r="BX2">
        <f t="shared" si="0"/>
        <v>0.17579319636923113</v>
      </c>
      <c r="BY2">
        <f t="shared" si="0"/>
        <v>-0.84222211783408873</v>
      </c>
      <c r="BZ2">
        <f t="shared" si="0"/>
        <v>-1.1231176199465434</v>
      </c>
      <c r="CA2">
        <f t="shared" si="0"/>
        <v>-0.66587389242029305</v>
      </c>
      <c r="CB2">
        <f t="shared" si="0"/>
        <v>-0.79092032324833272</v>
      </c>
      <c r="CC2">
        <f t="shared" si="0"/>
        <v>-1.1854345661313814</v>
      </c>
      <c r="CD2">
        <f t="shared" si="0"/>
        <v>-1.0520087339356317</v>
      </c>
      <c r="CE2">
        <f t="shared" si="0"/>
        <v>-1.2186372591764405</v>
      </c>
      <c r="CF2">
        <f t="shared" si="0"/>
        <v>1.5348314503390446</v>
      </c>
      <c r="CG2">
        <f t="shared" si="0"/>
        <v>-1.538378719763273</v>
      </c>
    </row>
    <row r="3" spans="1:85">
      <c r="A3">
        <v>301.2</v>
      </c>
      <c r="B3">
        <v>-82.456131479639254</v>
      </c>
      <c r="C3">
        <v>113.7</v>
      </c>
      <c r="D3">
        <v>14.687423541754159</v>
      </c>
      <c r="E3">
        <v>1273</v>
      </c>
      <c r="F3">
        <v>401.47932285580373</v>
      </c>
      <c r="G3">
        <v>207.20000000000002</v>
      </c>
      <c r="H3">
        <v>31.107314099005073</v>
      </c>
      <c r="I3">
        <v>358.6</v>
      </c>
      <c r="J3">
        <v>-58.16993196845668</v>
      </c>
      <c r="K3">
        <v>34.200000000000003</v>
      </c>
      <c r="L3">
        <v>-11.784778292094639</v>
      </c>
      <c r="M3">
        <v>2066.35</v>
      </c>
      <c r="N3">
        <v>-58.038283909696389</v>
      </c>
      <c r="O3">
        <v>21378.700000000004</v>
      </c>
      <c r="P3">
        <v>2004.939094209537</v>
      </c>
      <c r="Q3">
        <v>3585.78</v>
      </c>
      <c r="R3">
        <v>432.04287021885034</v>
      </c>
      <c r="S3">
        <v>6099.97</v>
      </c>
      <c r="T3">
        <v>-1484.5877137553994</v>
      </c>
      <c r="U3">
        <v>584.62</v>
      </c>
      <c r="V3">
        <v>-194.90519529707208</v>
      </c>
      <c r="W3">
        <v>8454.6</v>
      </c>
      <c r="X3">
        <v>1946.1914049431759</v>
      </c>
      <c r="Y3">
        <v>1743.09</v>
      </c>
      <c r="Z3">
        <v>220.64068216586185</v>
      </c>
      <c r="AA3">
        <v>2299.42</v>
      </c>
      <c r="AB3">
        <v>-176.98764286681603</v>
      </c>
      <c r="AC3">
        <v>228.18000000000004</v>
      </c>
      <c r="AD3">
        <v>-14.886756267188826</v>
      </c>
      <c r="AE3">
        <v>16678.5</v>
      </c>
      <c r="AF3">
        <v>2751.5077412191554</v>
      </c>
      <c r="AG3">
        <v>24967.8</v>
      </c>
      <c r="AH3">
        <v>1102.9256004173212</v>
      </c>
      <c r="AI3">
        <v>2416.6999999999998</v>
      </c>
      <c r="AJ3">
        <v>-71.001494730839184</v>
      </c>
      <c r="AK3">
        <v>3696.05</v>
      </c>
      <c r="AL3">
        <v>669.85454626123999</v>
      </c>
      <c r="AM3">
        <v>390.52000000000004</v>
      </c>
      <c r="AN3">
        <v>52.319491726476933</v>
      </c>
      <c r="AO3">
        <v>690.25</v>
      </c>
      <c r="AP3">
        <v>-181.34528038009239</v>
      </c>
      <c r="AR3">
        <f t="shared" ref="AR3:AR21" si="1">STANDARDIZE(A3,A$23,A$24)</f>
        <v>1.2656685882628735</v>
      </c>
      <c r="AS3">
        <f t="shared" si="0"/>
        <v>-1.5931362969978589</v>
      </c>
      <c r="AT3">
        <f t="shared" si="0"/>
        <v>-1.8492980299486206</v>
      </c>
      <c r="AU3">
        <f t="shared" si="0"/>
        <v>-1.6247424928353962</v>
      </c>
      <c r="AV3">
        <f t="shared" si="0"/>
        <v>-2.2633135810135814</v>
      </c>
      <c r="AW3">
        <f t="shared" si="0"/>
        <v>-2.7689269504195826</v>
      </c>
      <c r="AX3">
        <f t="shared" si="0"/>
        <v>-1.7739963995122496</v>
      </c>
      <c r="AY3">
        <f t="shared" si="0"/>
        <v>-1.8937313140786582</v>
      </c>
      <c r="AZ3">
        <f t="shared" si="0"/>
        <v>-0.44014439157125973</v>
      </c>
      <c r="BA3">
        <f t="shared" si="0"/>
        <v>-0.99821775004063373</v>
      </c>
      <c r="BB3">
        <f t="shared" si="0"/>
        <v>1.5694650800924514</v>
      </c>
      <c r="BC3">
        <f t="shared" si="0"/>
        <v>-1.6760407516107845</v>
      </c>
      <c r="BD3">
        <f t="shared" si="0"/>
        <v>-0.94787657403647041</v>
      </c>
      <c r="BE3">
        <f t="shared" si="0"/>
        <v>-1.7581524481493969</v>
      </c>
      <c r="BF3">
        <f t="shared" si="0"/>
        <v>-2.2367519839180185</v>
      </c>
      <c r="BG3">
        <f t="shared" si="0"/>
        <v>-3.0301582945256018</v>
      </c>
      <c r="BH3">
        <f t="shared" si="0"/>
        <v>-1.8381897289261639</v>
      </c>
      <c r="BI3">
        <f t="shared" si="0"/>
        <v>-2.0770258323034776</v>
      </c>
      <c r="BJ3">
        <f t="shared" si="0"/>
        <v>0.50657633425867987</v>
      </c>
      <c r="BK3">
        <f t="shared" si="0"/>
        <v>-1.3976166807874539</v>
      </c>
      <c r="BL3">
        <f t="shared" si="0"/>
        <v>1.7684513176444303</v>
      </c>
      <c r="BM3">
        <f t="shared" si="0"/>
        <v>-1.5866068437900513</v>
      </c>
      <c r="BN3">
        <f t="shared" si="0"/>
        <v>-2.4166539049644009</v>
      </c>
      <c r="BO3">
        <f t="shared" si="0"/>
        <v>-2.4520059073607454</v>
      </c>
      <c r="BP3">
        <f t="shared" si="0"/>
        <v>-1.8964732008745506</v>
      </c>
      <c r="BQ3">
        <f t="shared" si="0"/>
        <v>-2.0185999314836804</v>
      </c>
      <c r="BR3">
        <f t="shared" si="0"/>
        <v>-1.8424453127463467</v>
      </c>
      <c r="BS3">
        <f t="shared" si="0"/>
        <v>-1.8026213897107564</v>
      </c>
      <c r="BT3">
        <f t="shared" si="0"/>
        <v>-0.62903165945062378</v>
      </c>
      <c r="BU3">
        <f t="shared" si="0"/>
        <v>-1.2075437330232177</v>
      </c>
      <c r="BV3">
        <f t="shared" si="0"/>
        <v>-1.75319060565995</v>
      </c>
      <c r="BW3">
        <f t="shared" si="0"/>
        <v>-1.8226682842516457</v>
      </c>
      <c r="BX3">
        <f t="shared" si="0"/>
        <v>-2.6978003986591594</v>
      </c>
      <c r="BY3">
        <f t="shared" si="0"/>
        <v>-2.5082766278574971</v>
      </c>
      <c r="BZ3">
        <f t="shared" si="0"/>
        <v>-1.0067875036290967</v>
      </c>
      <c r="CA3">
        <f t="shared" si="0"/>
        <v>-2.3402530118661109</v>
      </c>
      <c r="CB3">
        <f t="shared" si="0"/>
        <v>-2.0001159537462665</v>
      </c>
      <c r="CC3">
        <f t="shared" si="0"/>
        <v>-2.0180793796372325</v>
      </c>
      <c r="CD3">
        <f t="shared" si="0"/>
        <v>-1.9031255675077843</v>
      </c>
      <c r="CE3">
        <f t="shared" si="0"/>
        <v>-2.0931182347469575</v>
      </c>
      <c r="CF3">
        <f t="shared" si="0"/>
        <v>0.83207274353430538</v>
      </c>
      <c r="CG3">
        <f t="shared" si="0"/>
        <v>-1.1269812110172786</v>
      </c>
    </row>
    <row r="4" spans="1:85">
      <c r="A4">
        <v>294.60000000000002</v>
      </c>
      <c r="B4">
        <v>-78.436425686366903</v>
      </c>
      <c r="C4">
        <v>125.10000000000004</v>
      </c>
      <c r="D4">
        <v>21.476143295413298</v>
      </c>
      <c r="E4">
        <v>1360</v>
      </c>
      <c r="F4">
        <v>454.66620018393763</v>
      </c>
      <c r="G4">
        <v>410.5</v>
      </c>
      <c r="H4">
        <v>130.94944480619759</v>
      </c>
      <c r="I4">
        <v>364.90000000000003</v>
      </c>
      <c r="J4">
        <v>-51.698288696303969</v>
      </c>
      <c r="K4">
        <v>32.200000000000003</v>
      </c>
      <c r="L4">
        <v>-10.949461790054865</v>
      </c>
      <c r="M4">
        <v>2202.7300000000005</v>
      </c>
      <c r="N4">
        <v>46.81720130682168</v>
      </c>
      <c r="O4">
        <v>22596</v>
      </c>
      <c r="P4">
        <v>2788.8951049737334</v>
      </c>
      <c r="Q4">
        <v>6893.3899999999985</v>
      </c>
      <c r="R4">
        <v>2212.7699927778331</v>
      </c>
      <c r="S4">
        <v>5975.1600000000008</v>
      </c>
      <c r="T4">
        <v>-1317.4828789775988</v>
      </c>
      <c r="U4">
        <v>535.10000000000014</v>
      </c>
      <c r="V4">
        <v>-177.99614432660556</v>
      </c>
      <c r="W4">
        <v>10360.5</v>
      </c>
      <c r="X4">
        <v>2927.8426760110769</v>
      </c>
      <c r="Y4">
        <v>3494.2900000000004</v>
      </c>
      <c r="Z4">
        <v>1213.4965911153083</v>
      </c>
      <c r="AA4">
        <v>2496.1899999999991</v>
      </c>
      <c r="AB4">
        <v>-74.236500077812551</v>
      </c>
      <c r="AC4">
        <v>235.26000000000002</v>
      </c>
      <c r="AD4">
        <v>-9.0205323164135578</v>
      </c>
      <c r="AE4">
        <v>33650</v>
      </c>
      <c r="AF4">
        <v>11001.439565149658</v>
      </c>
      <c r="AG4">
        <v>27324.999999999996</v>
      </c>
      <c r="AH4">
        <v>1615.5225782609734</v>
      </c>
      <c r="AI4">
        <v>2461.4</v>
      </c>
      <c r="AJ4">
        <v>-22.860444852157197</v>
      </c>
      <c r="AK4">
        <v>7839.9400000000005</v>
      </c>
      <c r="AL4">
        <v>2489.0261700565457</v>
      </c>
      <c r="AM4">
        <v>762.62999999999988</v>
      </c>
      <c r="AN4">
        <v>240.74876049338644</v>
      </c>
      <c r="AO4">
        <v>653.73</v>
      </c>
      <c r="AP4">
        <v>-160.22682401344889</v>
      </c>
      <c r="AR4">
        <f t="shared" si="1"/>
        <v>0.64344045548559869</v>
      </c>
      <c r="AS4">
        <f t="shared" si="0"/>
        <v>-0.35203902124651859</v>
      </c>
      <c r="AT4">
        <f t="shared" si="0"/>
        <v>-0.48916915630898461</v>
      </c>
      <c r="AU4">
        <f t="shared" si="0"/>
        <v>1.1087449415941508</v>
      </c>
      <c r="AV4">
        <f t="shared" si="0"/>
        <v>-1.0071203972931246</v>
      </c>
      <c r="AW4">
        <f t="shared" si="0"/>
        <v>-0.36702034585013155</v>
      </c>
      <c r="AX4">
        <f t="shared" si="0"/>
        <v>-1.8179997667891811E-2</v>
      </c>
      <c r="AY4">
        <f t="shared" si="0"/>
        <v>0.54965070151654383</v>
      </c>
      <c r="AZ4">
        <f t="shared" si="0"/>
        <v>-2.190763939947701E-2</v>
      </c>
      <c r="BA4">
        <f t="shared" si="0"/>
        <v>0.95148121722650636</v>
      </c>
      <c r="BB4">
        <f t="shared" si="0"/>
        <v>0.12295348553720253</v>
      </c>
      <c r="BC4">
        <f t="shared" si="0"/>
        <v>7.6479915811416124E-2</v>
      </c>
      <c r="BD4">
        <f t="shared" si="0"/>
        <v>5.4732548134347629E-2</v>
      </c>
      <c r="BE4">
        <f t="shared" si="0"/>
        <v>1.1359267587126836</v>
      </c>
      <c r="BF4">
        <f t="shared" si="0"/>
        <v>-0.58345002900107124</v>
      </c>
      <c r="BG4">
        <f t="shared" si="0"/>
        <v>0.87916473029397135</v>
      </c>
      <c r="BH4">
        <f t="shared" si="0"/>
        <v>1.6248996447214524E-2</v>
      </c>
      <c r="BI4">
        <f t="shared" si="0"/>
        <v>0.61209985186600979</v>
      </c>
      <c r="BJ4">
        <f t="shared" si="0"/>
        <v>0.2002238466261268</v>
      </c>
      <c r="BK4">
        <f t="shared" si="0"/>
        <v>0.2156868800022089</v>
      </c>
      <c r="BL4">
        <f t="shared" si="0"/>
        <v>0.39927777048675711</v>
      </c>
      <c r="BM4">
        <f t="shared" si="0"/>
        <v>-0.26199708122446813</v>
      </c>
      <c r="BN4">
        <f t="shared" si="0"/>
        <v>-0.45621231620136549</v>
      </c>
      <c r="BO4">
        <f t="shared" si="0"/>
        <v>0.71539088788462479</v>
      </c>
      <c r="BP4">
        <f t="shared" si="0"/>
        <v>-0.23356367621020083</v>
      </c>
      <c r="BQ4">
        <f t="shared" si="0"/>
        <v>0.54319565688319082</v>
      </c>
      <c r="BR4">
        <f t="shared" si="0"/>
        <v>-0.78360951823799563</v>
      </c>
      <c r="BS4">
        <f t="shared" si="0"/>
        <v>1.0768139639181404</v>
      </c>
      <c r="BT4">
        <f t="shared" si="0"/>
        <v>-0.26996174500166631</v>
      </c>
      <c r="BU4">
        <f t="shared" si="0"/>
        <v>0.61677915804842609</v>
      </c>
      <c r="BV4">
        <f t="shared" si="0"/>
        <v>-0.12046600286561228</v>
      </c>
      <c r="BW4">
        <f t="shared" si="0"/>
        <v>0.4683661031957298</v>
      </c>
      <c r="BX4">
        <f t="shared" si="0"/>
        <v>-1.0752951715342891</v>
      </c>
      <c r="BY4">
        <f t="shared" si="0"/>
        <v>-7.2919934502129913E-2</v>
      </c>
      <c r="BZ4">
        <f t="shared" si="0"/>
        <v>-0.68971700366629141</v>
      </c>
      <c r="CA4">
        <f t="shared" si="0"/>
        <v>0.11393614181735343</v>
      </c>
      <c r="CB4">
        <f t="shared" si="0"/>
        <v>-4.2086466208085913E-2</v>
      </c>
      <c r="CC4">
        <f t="shared" si="0"/>
        <v>0.48375209108481854</v>
      </c>
      <c r="CD4">
        <f t="shared" si="0"/>
        <v>1.3419575853991842E-2</v>
      </c>
      <c r="CE4">
        <f t="shared" si="0"/>
        <v>0.76958854955232392</v>
      </c>
      <c r="CF4">
        <f t="shared" si="0"/>
        <v>-7.1930502037238046E-3</v>
      </c>
      <c r="CG4">
        <f t="shared" si="0"/>
        <v>0.42821807751260904</v>
      </c>
    </row>
    <row r="5" spans="1:85">
      <c r="A5">
        <v>283.09999999999997</v>
      </c>
      <c r="B5">
        <v>-74.797454934316406</v>
      </c>
      <c r="C5">
        <v>112.60000000000001</v>
      </c>
      <c r="D5">
        <v>17.076229309863447</v>
      </c>
      <c r="E5">
        <v>1378</v>
      </c>
      <c r="F5">
        <v>452.88940057002969</v>
      </c>
      <c r="G5">
        <v>354.80000000000007</v>
      </c>
      <c r="H5">
        <v>82.439573843712651</v>
      </c>
      <c r="I5">
        <v>374.5</v>
      </c>
      <c r="J5">
        <v>-54.919509301684968</v>
      </c>
      <c r="K5">
        <v>31.500000000000007</v>
      </c>
      <c r="L5">
        <v>-10.79432158783259</v>
      </c>
      <c r="M5">
        <v>1919.28</v>
      </c>
      <c r="N5">
        <v>11.654831298434278</v>
      </c>
      <c r="O5">
        <v>21816.800000000003</v>
      </c>
      <c r="P5">
        <v>2470.7854474036758</v>
      </c>
      <c r="Q5">
        <v>5782.2099999999991</v>
      </c>
      <c r="R5">
        <v>1389.9343057533647</v>
      </c>
      <c r="S5">
        <v>5991.0999999999995</v>
      </c>
      <c r="T5">
        <v>-1293.3218897318402</v>
      </c>
      <c r="U5">
        <v>501.13</v>
      </c>
      <c r="V5">
        <v>-168.05226796914997</v>
      </c>
      <c r="W5">
        <v>9196.2999999999993</v>
      </c>
      <c r="X5">
        <v>2376.5543474417227</v>
      </c>
      <c r="Y5">
        <v>2879.0099999999998</v>
      </c>
      <c r="Z5">
        <v>767.32238737911143</v>
      </c>
      <c r="AA5">
        <v>2414.4</v>
      </c>
      <c r="AB5">
        <v>-92.911977556874916</v>
      </c>
      <c r="AC5">
        <v>206.13000000000002</v>
      </c>
      <c r="AD5">
        <v>-9.9585694018929249</v>
      </c>
      <c r="AE5">
        <v>29225.05</v>
      </c>
      <c r="AF5">
        <v>7089.8795201101384</v>
      </c>
      <c r="AG5">
        <v>28549.200000000004</v>
      </c>
      <c r="AH5">
        <v>1625.4138176293945</v>
      </c>
      <c r="AI5">
        <v>2429.8000000000002</v>
      </c>
      <c r="AJ5">
        <v>-8.4894937218441324</v>
      </c>
      <c r="AK5">
        <v>7126.4700000000012</v>
      </c>
      <c r="AL5">
        <v>1680.3437957047902</v>
      </c>
      <c r="AM5">
        <v>645.75999999999988</v>
      </c>
      <c r="AN5">
        <v>142.15066931923897</v>
      </c>
      <c r="AO5">
        <v>660.56000000000006</v>
      </c>
      <c r="AP5">
        <v>-161.31298105124299</v>
      </c>
      <c r="AR5">
        <f t="shared" si="1"/>
        <v>-0.44074492738390642</v>
      </c>
      <c r="AS5">
        <f t="shared" si="0"/>
        <v>0.77150506858898316</v>
      </c>
      <c r="AT5">
        <f t="shared" si="0"/>
        <v>-1.9805385352998124</v>
      </c>
      <c r="AU5">
        <f t="shared" si="0"/>
        <v>-0.66288653363189609</v>
      </c>
      <c r="AV5">
        <f t="shared" si="0"/>
        <v>-0.74721835928199576</v>
      </c>
      <c r="AW5">
        <f t="shared" si="0"/>
        <v>-0.44726018962423619</v>
      </c>
      <c r="AX5">
        <f t="shared" si="0"/>
        <v>-0.49923741814369416</v>
      </c>
      <c r="AY5">
        <f t="shared" si="0"/>
        <v>-0.63750491554643407</v>
      </c>
      <c r="AZ5">
        <f t="shared" si="0"/>
        <v>0.61540550676704564</v>
      </c>
      <c r="BA5">
        <f t="shared" si="0"/>
        <v>-1.8969443222499785E-2</v>
      </c>
      <c r="BB5">
        <f t="shared" si="0"/>
        <v>-0.38332557255713151</v>
      </c>
      <c r="BC5">
        <f t="shared" si="0"/>
        <v>0.40196900896194471</v>
      </c>
      <c r="BD5">
        <f t="shared" si="0"/>
        <v>-2.0290741367118006</v>
      </c>
      <c r="BE5">
        <f t="shared" si="0"/>
        <v>0.16542260535215006</v>
      </c>
      <c r="BF5">
        <f t="shared" si="0"/>
        <v>-1.6417371260776221</v>
      </c>
      <c r="BG5">
        <f t="shared" si="0"/>
        <v>-0.70714035784974671</v>
      </c>
      <c r="BH5">
        <f t="shared" si="0"/>
        <v>-0.60674320120014735</v>
      </c>
      <c r="BI5">
        <f t="shared" si="0"/>
        <v>-0.63048726426045465</v>
      </c>
      <c r="BJ5">
        <f t="shared" si="0"/>
        <v>0.23934938666989344</v>
      </c>
      <c r="BK5">
        <f t="shared" si="0"/>
        <v>0.44894769519174887</v>
      </c>
      <c r="BL5">
        <f t="shared" si="0"/>
        <v>-0.53995537565513463</v>
      </c>
      <c r="BM5">
        <f t="shared" si="0"/>
        <v>0.5169795581999832</v>
      </c>
      <c r="BN5">
        <f t="shared" si="0"/>
        <v>-1.6537285015405374</v>
      </c>
      <c r="BO5">
        <f t="shared" si="0"/>
        <v>-1.063396484607829</v>
      </c>
      <c r="BP5">
        <f t="shared" si="0"/>
        <v>-0.81782302541958973</v>
      </c>
      <c r="BQ5">
        <f t="shared" si="0"/>
        <v>-0.60803595333497384</v>
      </c>
      <c r="BR5">
        <f t="shared" si="0"/>
        <v>-1.2237283352976971</v>
      </c>
      <c r="BS5">
        <f t="shared" si="0"/>
        <v>0.55346377393984003</v>
      </c>
      <c r="BT5">
        <f t="shared" si="0"/>
        <v>-1.7473214353827615</v>
      </c>
      <c r="BU5">
        <f t="shared" si="0"/>
        <v>0.32506125875343272</v>
      </c>
      <c r="BV5">
        <f t="shared" si="0"/>
        <v>-0.5461634798791235</v>
      </c>
      <c r="BW5">
        <f t="shared" si="0"/>
        <v>-0.61788754871399243</v>
      </c>
      <c r="BX5">
        <f t="shared" si="0"/>
        <v>-0.23265521775595799</v>
      </c>
      <c r="BY5">
        <f t="shared" si="0"/>
        <v>-2.5926493177526967E-2</v>
      </c>
      <c r="BZ5">
        <f t="shared" si="0"/>
        <v>-0.91386527657064398</v>
      </c>
      <c r="CA5">
        <f t="shared" si="0"/>
        <v>0.84655482132287485</v>
      </c>
      <c r="CB5">
        <f t="shared" si="0"/>
        <v>-0.37920817997796497</v>
      </c>
      <c r="CC5">
        <f t="shared" si="0"/>
        <v>-0.62839532123602304</v>
      </c>
      <c r="CD5">
        <f t="shared" si="0"/>
        <v>-0.58851703134466149</v>
      </c>
      <c r="CE5">
        <f t="shared" si="0"/>
        <v>-0.72836039633223892</v>
      </c>
      <c r="CF5">
        <f t="shared" si="0"/>
        <v>0.14976711877849899</v>
      </c>
      <c r="CG5">
        <f t="shared" si="0"/>
        <v>0.34823161339408681</v>
      </c>
    </row>
    <row r="6" spans="1:85">
      <c r="A6">
        <v>282.79999999999995</v>
      </c>
      <c r="B6">
        <v>-75.286713341379311</v>
      </c>
      <c r="C6">
        <v>128.89999999999998</v>
      </c>
      <c r="D6">
        <v>21.053541808600698</v>
      </c>
      <c r="E6">
        <v>1456</v>
      </c>
      <c r="F6">
        <v>472.77172786930487</v>
      </c>
      <c r="G6">
        <v>517.69999999999993</v>
      </c>
      <c r="H6">
        <v>160.11294868828307</v>
      </c>
      <c r="I6">
        <v>364.90000000000009</v>
      </c>
      <c r="J6">
        <v>-51.02825783941357</v>
      </c>
      <c r="K6">
        <v>30.9</v>
      </c>
      <c r="L6">
        <v>-10.559920265674309</v>
      </c>
      <c r="M6">
        <v>2160.9</v>
      </c>
      <c r="N6">
        <v>47.018608871092617</v>
      </c>
      <c r="O6">
        <v>23126.100000000002</v>
      </c>
      <c r="P6">
        <v>2749.5480513793314</v>
      </c>
      <c r="Q6">
        <v>8689.9199999999983</v>
      </c>
      <c r="R6">
        <v>2691.4058623370884</v>
      </c>
      <c r="S6">
        <v>5790.2100000000009</v>
      </c>
      <c r="T6">
        <v>-1265.9958215209958</v>
      </c>
      <c r="U6">
        <v>493.90999999999997</v>
      </c>
      <c r="V6">
        <v>-164.75330806949364</v>
      </c>
      <c r="W6">
        <v>10924.5</v>
      </c>
      <c r="X6">
        <v>2942.1477320416661</v>
      </c>
      <c r="Y6">
        <v>4674.2900000000009</v>
      </c>
      <c r="Z6">
        <v>1509.9229424694072</v>
      </c>
      <c r="AA6">
        <v>2662.36</v>
      </c>
      <c r="AB6">
        <v>-106.1289280893544</v>
      </c>
      <c r="AC6">
        <v>232.42999999999998</v>
      </c>
      <c r="AD6">
        <v>-8.981205713210251</v>
      </c>
      <c r="AE6">
        <v>44016.929999999993</v>
      </c>
      <c r="AF6">
        <v>13648.205053484111</v>
      </c>
      <c r="AG6">
        <v>29611.100000000002</v>
      </c>
      <c r="AH6">
        <v>1664.709720871565</v>
      </c>
      <c r="AI6">
        <v>2522.3999999999996</v>
      </c>
      <c r="AJ6">
        <v>-22.498901565041983</v>
      </c>
      <c r="AK6">
        <v>10338.42</v>
      </c>
      <c r="AL6">
        <v>3201.8680274926196</v>
      </c>
      <c r="AM6">
        <v>943.45999999999992</v>
      </c>
      <c r="AN6">
        <v>279.76479087482761</v>
      </c>
      <c r="AO6">
        <v>630.23000000000013</v>
      </c>
      <c r="AP6">
        <v>-155.71161341592099</v>
      </c>
      <c r="AR6">
        <f t="shared" si="1"/>
        <v>-0.46902802432832918</v>
      </c>
      <c r="AS6">
        <f t="shared" si="0"/>
        <v>0.6204449394719489</v>
      </c>
      <c r="AT6">
        <f t="shared" si="0"/>
        <v>-3.579286509578114E-2</v>
      </c>
      <c r="AU6">
        <f t="shared" si="0"/>
        <v>0.93858386617918166</v>
      </c>
      <c r="AV6">
        <f t="shared" si="0"/>
        <v>0.37902380543289643</v>
      </c>
      <c r="AW6">
        <f t="shared" si="0"/>
        <v>0.45062093544568105</v>
      </c>
      <c r="AX6">
        <f t="shared" si="0"/>
        <v>0.9076612137325758</v>
      </c>
      <c r="AY6">
        <f t="shared" si="0"/>
        <v>1.2633532276195369</v>
      </c>
      <c r="AZ6">
        <f t="shared" si="0"/>
        <v>-2.1907639399473235E-2</v>
      </c>
      <c r="BA6">
        <f t="shared" si="0"/>
        <v>1.1533400674102843</v>
      </c>
      <c r="BB6">
        <f t="shared" si="0"/>
        <v>-0.81727905092371234</v>
      </c>
      <c r="BC6">
        <f t="shared" si="0"/>
        <v>0.8937504601248909</v>
      </c>
      <c r="BD6">
        <f t="shared" si="0"/>
        <v>-0.25278424010737055</v>
      </c>
      <c r="BE6">
        <f t="shared" si="0"/>
        <v>1.1414857377461376</v>
      </c>
      <c r="BF6">
        <f t="shared" si="0"/>
        <v>0.1365165908144883</v>
      </c>
      <c r="BG6">
        <f t="shared" si="0"/>
        <v>0.68295430462804363</v>
      </c>
      <c r="BH6">
        <f t="shared" si="0"/>
        <v>1.0234883031656719</v>
      </c>
      <c r="BI6">
        <f t="shared" si="0"/>
        <v>1.3349012254683581</v>
      </c>
      <c r="BJ6">
        <f t="shared" si="0"/>
        <v>-0.25374532721924514</v>
      </c>
      <c r="BK6">
        <f t="shared" si="0"/>
        <v>0.71276557458199286</v>
      </c>
      <c r="BL6">
        <f t="shared" si="0"/>
        <v>-0.7395804364483185</v>
      </c>
      <c r="BM6">
        <f t="shared" si="0"/>
        <v>0.77541124055930244</v>
      </c>
      <c r="BN6">
        <f t="shared" si="0"/>
        <v>0.12392780450924482</v>
      </c>
      <c r="BO6">
        <f t="shared" si="0"/>
        <v>0.76154759338942479</v>
      </c>
      <c r="BP6">
        <f t="shared" si="0"/>
        <v>0.88694411222283531</v>
      </c>
      <c r="BQ6">
        <f t="shared" si="0"/>
        <v>1.308043518823331</v>
      </c>
      <c r="BR6">
        <f t="shared" si="0"/>
        <v>0.11056512207025554</v>
      </c>
      <c r="BS6">
        <f t="shared" si="0"/>
        <v>0.18308001374619054</v>
      </c>
      <c r="BT6">
        <f t="shared" si="0"/>
        <v>-0.41348827860202886</v>
      </c>
      <c r="BU6">
        <f t="shared" si="0"/>
        <v>0.62900924388454604</v>
      </c>
      <c r="BV6">
        <f t="shared" si="0"/>
        <v>0.87687316376354196</v>
      </c>
      <c r="BW6">
        <f t="shared" si="0"/>
        <v>1.2033819649867179</v>
      </c>
      <c r="BX6">
        <f t="shared" si="0"/>
        <v>0.49827058433291804</v>
      </c>
      <c r="BY6">
        <f t="shared" si="0"/>
        <v>0.16076899103083692</v>
      </c>
      <c r="BZ6">
        <f t="shared" si="0"/>
        <v>-0.25702571736358759</v>
      </c>
      <c r="CA6">
        <f t="shared" si="0"/>
        <v>0.13236730640685154</v>
      </c>
      <c r="CB6">
        <f t="shared" si="0"/>
        <v>1.138470332844107</v>
      </c>
      <c r="CC6">
        <f t="shared" si="0"/>
        <v>1.4640940056430691</v>
      </c>
      <c r="CD6">
        <f t="shared" si="0"/>
        <v>0.94478088910574587</v>
      </c>
      <c r="CE6">
        <f t="shared" si="0"/>
        <v>1.3623385803744619</v>
      </c>
      <c r="CF6">
        <f t="shared" si="0"/>
        <v>-0.54724634025968222</v>
      </c>
      <c r="CG6">
        <f t="shared" si="0"/>
        <v>0.76072591742884887</v>
      </c>
    </row>
    <row r="7" spans="1:85">
      <c r="A7">
        <v>289.89999999999998</v>
      </c>
      <c r="B7">
        <v>-78.11101740030135</v>
      </c>
      <c r="C7">
        <v>126.5</v>
      </c>
      <c r="D7">
        <v>19.571063300400063</v>
      </c>
      <c r="E7">
        <v>1419</v>
      </c>
      <c r="F7">
        <v>460.75978980483291</v>
      </c>
      <c r="G7">
        <v>377</v>
      </c>
      <c r="H7">
        <v>98.471889289554085</v>
      </c>
      <c r="I7">
        <v>357.8</v>
      </c>
      <c r="J7">
        <v>-53.206548237762611</v>
      </c>
      <c r="K7">
        <v>31.7</v>
      </c>
      <c r="L7">
        <v>-10.957196338238107</v>
      </c>
      <c r="M7">
        <v>2165.23</v>
      </c>
      <c r="N7">
        <v>22.500819114929921</v>
      </c>
      <c r="O7">
        <v>23108.2</v>
      </c>
      <c r="P7">
        <v>2737.2591128840336</v>
      </c>
      <c r="Q7">
        <v>6430.97</v>
      </c>
      <c r="R7">
        <v>1706.3027649366286</v>
      </c>
      <c r="S7">
        <v>5819.33</v>
      </c>
      <c r="T7">
        <v>-1317.6200896605226</v>
      </c>
      <c r="U7">
        <v>516.99000000000012</v>
      </c>
      <c r="V7">
        <v>-175.02494346095003</v>
      </c>
      <c r="W7">
        <v>10567.099999999999</v>
      </c>
      <c r="X7">
        <v>2793.6471982535431</v>
      </c>
      <c r="Y7">
        <v>3461.8799999999997</v>
      </c>
      <c r="Z7">
        <v>925.20815698418539</v>
      </c>
      <c r="AA7">
        <v>2519.4700000000003</v>
      </c>
      <c r="AB7">
        <v>-92.574723997011304</v>
      </c>
      <c r="AC7">
        <v>231.46000000000004</v>
      </c>
      <c r="AD7">
        <v>-6.8235780228386087</v>
      </c>
      <c r="AE7">
        <v>31906.899999999998</v>
      </c>
      <c r="AF7">
        <v>8343.5773623439854</v>
      </c>
      <c r="AG7">
        <v>28031.600000000002</v>
      </c>
      <c r="AH7">
        <v>1626.2339129358884</v>
      </c>
      <c r="AI7">
        <v>2514.7000000000003</v>
      </c>
      <c r="AJ7">
        <v>-13.458476823230795</v>
      </c>
      <c r="AK7">
        <v>7300.6200000000017</v>
      </c>
      <c r="AL7">
        <v>1964.9264734643561</v>
      </c>
      <c r="AM7">
        <v>699.19000000000028</v>
      </c>
      <c r="AN7">
        <v>178.3285186183455</v>
      </c>
      <c r="AO7">
        <v>632.82999999999993</v>
      </c>
      <c r="AP7">
        <v>-159.90165440780294</v>
      </c>
      <c r="AR7">
        <f t="shared" si="1"/>
        <v>0.20033860335632059</v>
      </c>
      <c r="AS7">
        <f t="shared" si="0"/>
        <v>-0.25156815145828604</v>
      </c>
      <c r="AT7">
        <f t="shared" si="0"/>
        <v>-0.32213578586201669</v>
      </c>
      <c r="AU7">
        <f t="shared" si="0"/>
        <v>0.3416618365440538</v>
      </c>
      <c r="AV7">
        <f t="shared" si="0"/>
        <v>-0.1552192727010909</v>
      </c>
      <c r="AW7">
        <f t="shared" si="0"/>
        <v>-9.1835302260024329E-2</v>
      </c>
      <c r="AX7">
        <f t="shared" si="0"/>
        <v>-0.30750537623053809</v>
      </c>
      <c r="AY7">
        <f t="shared" si="0"/>
        <v>-0.24515480291110592</v>
      </c>
      <c r="AZ7">
        <f t="shared" si="0"/>
        <v>-0.49325382041847088</v>
      </c>
      <c r="BA7">
        <f t="shared" si="0"/>
        <v>0.49709089521876171</v>
      </c>
      <c r="BB7">
        <f t="shared" si="0"/>
        <v>-0.23867441310161228</v>
      </c>
      <c r="BC7">
        <f t="shared" si="0"/>
        <v>6.0252586995087912E-2</v>
      </c>
      <c r="BD7">
        <f t="shared" si="0"/>
        <v>-0.22095187833145363</v>
      </c>
      <c r="BE7">
        <f t="shared" si="0"/>
        <v>0.46477888368879083</v>
      </c>
      <c r="BF7">
        <f t="shared" si="0"/>
        <v>0.11220532408236321</v>
      </c>
      <c r="BG7">
        <f t="shared" si="0"/>
        <v>0.62167353179051077</v>
      </c>
      <c r="BH7">
        <f t="shared" si="0"/>
        <v>-0.2430105762917586</v>
      </c>
      <c r="BI7">
        <f t="shared" si="0"/>
        <v>-0.1527304319681102</v>
      </c>
      <c r="BJ7">
        <f t="shared" si="0"/>
        <v>-0.18226880739022766</v>
      </c>
      <c r="BK7">
        <f t="shared" si="0"/>
        <v>0.21436218772963872</v>
      </c>
      <c r="BL7">
        <f t="shared" si="0"/>
        <v>-0.10144381551941312</v>
      </c>
      <c r="BM7">
        <f t="shared" si="0"/>
        <v>-2.9241163694577112E-2</v>
      </c>
      <c r="BN7">
        <f t="shared" si="0"/>
        <v>-0.24369999538787038</v>
      </c>
      <c r="BO7">
        <f t="shared" si="0"/>
        <v>0.28239564943987866</v>
      </c>
      <c r="BP7">
        <f t="shared" si="0"/>
        <v>-0.26433965707724788</v>
      </c>
      <c r="BQ7">
        <f t="shared" si="0"/>
        <v>-0.20065451520850622</v>
      </c>
      <c r="BR7">
        <f t="shared" si="0"/>
        <v>-0.65833789504261164</v>
      </c>
      <c r="BS7">
        <f t="shared" si="0"/>
        <v>0.56291476199748736</v>
      </c>
      <c r="BT7">
        <f t="shared" si="0"/>
        <v>-0.46268288552511766</v>
      </c>
      <c r="BU7">
        <f t="shared" si="0"/>
        <v>1.3000046949591384</v>
      </c>
      <c r="BV7">
        <f t="shared" si="0"/>
        <v>-0.28815903265854831</v>
      </c>
      <c r="BW7">
        <f t="shared" si="0"/>
        <v>-0.26973135429614703</v>
      </c>
      <c r="BX7">
        <f t="shared" si="0"/>
        <v>-0.58892906196087802</v>
      </c>
      <c r="BY7">
        <f t="shared" si="0"/>
        <v>-2.2030206854769384E-2</v>
      </c>
      <c r="BZ7">
        <f t="shared" si="0"/>
        <v>-0.31164412563458049</v>
      </c>
      <c r="CA7">
        <f t="shared" si="0"/>
        <v>0.59324035346246939</v>
      </c>
      <c r="CB7">
        <f t="shared" si="0"/>
        <v>-0.29692056248455295</v>
      </c>
      <c r="CC7">
        <f t="shared" si="0"/>
        <v>-0.23702053837972084</v>
      </c>
      <c r="CD7">
        <f t="shared" si="0"/>
        <v>-0.31332688055639851</v>
      </c>
      <c r="CE7">
        <f t="shared" si="0"/>
        <v>-0.17872935807765103</v>
      </c>
      <c r="CF7">
        <f t="shared" si="0"/>
        <v>-0.48749576348753804</v>
      </c>
      <c r="CG7">
        <f t="shared" si="0"/>
        <v>0.45216412406887568</v>
      </c>
    </row>
    <row r="8" spans="1:85">
      <c r="A8">
        <v>281.7</v>
      </c>
      <c r="B8">
        <v>-75.908083824742505</v>
      </c>
      <c r="C8">
        <v>125.19999999999999</v>
      </c>
      <c r="D8">
        <v>18.169026175625589</v>
      </c>
      <c r="E8">
        <v>1432</v>
      </c>
      <c r="F8">
        <v>459.88661330943455</v>
      </c>
      <c r="G8">
        <v>512.5</v>
      </c>
      <c r="H8">
        <v>138.00983351377172</v>
      </c>
      <c r="I8">
        <v>349.9</v>
      </c>
      <c r="J8">
        <v>-54.70127925873571</v>
      </c>
      <c r="K8">
        <v>31.6</v>
      </c>
      <c r="L8">
        <v>-10.841395410872972</v>
      </c>
      <c r="M8">
        <v>2107.4899999999998</v>
      </c>
      <c r="N8">
        <v>-2.7345429779720991</v>
      </c>
      <c r="O8">
        <v>22762.300000000003</v>
      </c>
      <c r="P8">
        <v>2522.7867058001611</v>
      </c>
      <c r="Q8">
        <v>8444.2799999999988</v>
      </c>
      <c r="R8">
        <v>2286.5138212232614</v>
      </c>
      <c r="S8">
        <v>5597.3599999999979</v>
      </c>
      <c r="T8">
        <v>-1276.6983132752498</v>
      </c>
      <c r="U8">
        <v>503.08000000000004</v>
      </c>
      <c r="V8">
        <v>-167.96223921152608</v>
      </c>
      <c r="W8">
        <v>10664.400000000001</v>
      </c>
      <c r="X8">
        <v>2626.1231835144054</v>
      </c>
      <c r="Y8">
        <v>4624.6499999999996</v>
      </c>
      <c r="Z8">
        <v>1228.8052429046195</v>
      </c>
      <c r="AA8">
        <v>2575.91</v>
      </c>
      <c r="AB8">
        <v>-94.831957126341862</v>
      </c>
      <c r="AC8">
        <v>232.30999999999997</v>
      </c>
      <c r="AD8">
        <v>-10.822496182972476</v>
      </c>
      <c r="AE8">
        <v>44527.7</v>
      </c>
      <c r="AF8">
        <v>11897.842516695391</v>
      </c>
      <c r="AG8">
        <v>28061.800000000007</v>
      </c>
      <c r="AH8">
        <v>1398.3101714751549</v>
      </c>
      <c r="AI8">
        <v>2541.8000000000002</v>
      </c>
      <c r="AJ8">
        <v>-45.163689625003926</v>
      </c>
      <c r="AK8">
        <v>10225.599999999999</v>
      </c>
      <c r="AL8">
        <v>2752.2245511117089</v>
      </c>
      <c r="AM8">
        <v>951.97</v>
      </c>
      <c r="AN8">
        <v>240.1684340650902</v>
      </c>
      <c r="AO8">
        <v>622.4799999999999</v>
      </c>
      <c r="AP8">
        <v>-156.18392037314206</v>
      </c>
      <c r="AR8">
        <f t="shared" si="1"/>
        <v>-0.57273271312453899</v>
      </c>
      <c r="AS8">
        <f t="shared" si="0"/>
        <v>0.42859477585423988</v>
      </c>
      <c r="AT8">
        <f t="shared" si="0"/>
        <v>-0.47723820127706379</v>
      </c>
      <c r="AU8">
        <f t="shared" si="0"/>
        <v>-0.22287035836781485</v>
      </c>
      <c r="AV8">
        <f t="shared" si="0"/>
        <v>3.2487754751391124E-2</v>
      </c>
      <c r="AW8">
        <f t="shared" si="0"/>
        <v>-0.13126774305388769</v>
      </c>
      <c r="AX8">
        <f t="shared" si="0"/>
        <v>0.86275100571688201</v>
      </c>
      <c r="AY8">
        <f t="shared" si="0"/>
        <v>0.7224357439530964</v>
      </c>
      <c r="AZ8">
        <f t="shared" si="0"/>
        <v>-1.0177094302846759</v>
      </c>
      <c r="BA8">
        <f t="shared" si="0"/>
        <v>4.6776283399310968E-2</v>
      </c>
      <c r="BB8">
        <f t="shared" ref="BB8:BB21" si="2">STANDARDIZE(K8,K$23,K$24)</f>
        <v>-0.31099999282937318</v>
      </c>
      <c r="BC8">
        <f t="shared" ref="BC8:BC21" si="3">STANDARDIZE(L8,L$23,L$24)</f>
        <v>0.30320662659383457</v>
      </c>
      <c r="BD8">
        <f t="shared" ref="BD8:BD21" si="4">STANDARDIZE(M8,M$23,M$24)</f>
        <v>-0.64543237924172658</v>
      </c>
      <c r="BE8">
        <f t="shared" ref="BE8:BE21" si="5">STANDARDIZE(N8,N$23,N$24)</f>
        <v>-0.23173343094974042</v>
      </c>
      <c r="BF8">
        <f t="shared" ref="BF8:BF21" si="6">STANDARDIZE(O8,O$23,O$24)</f>
        <v>-0.35758613751771118</v>
      </c>
      <c r="BG8">
        <f t="shared" ref="BG8:BG21" si="7">STANDARDIZE(P8,P$23,P$24)</f>
        <v>-0.44782770002497091</v>
      </c>
      <c r="BH8">
        <f t="shared" ref="BH8:BH21" si="8">STANDARDIZE(Q8,Q$23,Q$24)</f>
        <v>0.88576821872381939</v>
      </c>
      <c r="BI8">
        <f t="shared" ref="BI8:BI21" si="9">STANDARDIZE(R8,R$23,R$24)</f>
        <v>0.72346246358195587</v>
      </c>
      <c r="BJ8">
        <f t="shared" ref="BJ8:BJ21" si="10">STANDARDIZE(S8,S$23,S$24)</f>
        <v>-0.72710545252922876</v>
      </c>
      <c r="BK8">
        <f t="shared" ref="BK8:BK21" si="11">STANDARDIZE(T8,T$23,T$24)</f>
        <v>0.60943901267001088</v>
      </c>
      <c r="BL8">
        <f t="shared" ref="BL8:BL21" si="12">STANDARDIZE(U8,U$23,U$24)</f>
        <v>-0.48604001990074186</v>
      </c>
      <c r="BM8">
        <f t="shared" ref="BM8:BM21" si="13">STANDARDIZE(V8,V$23,V$24)</f>
        <v>0.52403216993251234</v>
      </c>
      <c r="BN8">
        <f t="shared" ref="BN8:BN21" si="14">STANDARDIZE(W8,W$23,W$24)</f>
        <v>-0.14361553839293406</v>
      </c>
      <c r="BO8">
        <f t="shared" ref="BO8:BO21" si="15">STANDARDIZE(X8,X$23,X$24)</f>
        <v>-0.25813747372732032</v>
      </c>
      <c r="BP8">
        <f t="shared" ref="BP8:BP21" si="16">STANDARDIZE(Y8,Y$23,Y$24)</f>
        <v>0.83980681847892247</v>
      </c>
      <c r="BQ8">
        <f t="shared" ref="BQ8:BQ21" si="17">STANDARDIZE(Z8,Z$23,Z$24)</f>
        <v>0.58269548386130554</v>
      </c>
      <c r="BR8">
        <f t="shared" ref="BR8:BR21" si="18">STANDARDIZE(AA8,AA$23,AA$24)</f>
        <v>-0.35462954396241037</v>
      </c>
      <c r="BS8">
        <f t="shared" ref="BS8:BS21" si="19">STANDARDIZE(AB8,AB$23,AB$24)</f>
        <v>0.49965943755478553</v>
      </c>
      <c r="BT8">
        <f t="shared" ref="BT8:BT21" si="20">STANDARDIZE(AC8,AC$23,AC$24)</f>
        <v>-0.41957420935540124</v>
      </c>
      <c r="BU8">
        <f t="shared" ref="BU8:BU21" si="21">STANDARDIZE(AD8,AD$23,AD$24)</f>
        <v>5.6390744951283524E-2</v>
      </c>
      <c r="BV8">
        <f t="shared" ref="BV8:BV21" si="22">STANDARDIZE(AE8,AE$23,AE$24)</f>
        <v>0.92601123319578249</v>
      </c>
      <c r="BW8">
        <f t="shared" ref="BW8:BW21" si="23">STANDARDIZE(AF8,AF$23,AF$24)</f>
        <v>0.71730027996595214</v>
      </c>
      <c r="BX8">
        <f t="shared" ref="BX8:BX21" si="24">STANDARDIZE(AG8,AG$23,AG$24)</f>
        <v>-0.56814183225649229</v>
      </c>
      <c r="BY8">
        <f t="shared" ref="BY8:BY21" si="25">STANDARDIZE(AH8,AH$23,AH$24)</f>
        <v>-1.1048996605063275</v>
      </c>
      <c r="BZ8">
        <f t="shared" ref="BZ8:BZ21" si="26">STANDARDIZE(AI8,AI$23,AI$24)</f>
        <v>-0.11941570171977195</v>
      </c>
      <c r="CA8">
        <f t="shared" ref="CA8:CA21" si="27">STANDARDIZE(AJ8,AJ$23,AJ$24)</f>
        <v>-1.0230640181585187</v>
      </c>
      <c r="CB8">
        <f t="shared" ref="CB8:CB21" si="28">STANDARDIZE(AK8,AK$23,AK$24)</f>
        <v>1.085161754000542</v>
      </c>
      <c r="CC8">
        <f t="shared" ref="CC8:CC21" si="29">STANDARDIZE(AL8,AL$23,AL$24)</f>
        <v>0.84571793540308626</v>
      </c>
      <c r="CD8">
        <f t="shared" ref="CD8:CD21" si="30">STANDARDIZE(AM8,AM$23,AM$24)</f>
        <v>0.98861147460468146</v>
      </c>
      <c r="CE8">
        <f t="shared" ref="CE8:CE21" si="31">STANDARDIZE(AN8,AN$23,AN$24)</f>
        <v>0.76077195532434916</v>
      </c>
      <c r="CF8">
        <f t="shared" ref="CF8:CF21" si="32">STANDARDIZE(AO8,AO$23,AO$24)</f>
        <v>-0.7253490210228235</v>
      </c>
      <c r="CG8">
        <f t="shared" ref="CG8:CG21" si="33">STANDARDIZE(AP8,AP$23,AP$24)</f>
        <v>0.72594442435542028</v>
      </c>
    </row>
    <row r="9" spans="1:85">
      <c r="A9">
        <v>269.19999999999993</v>
      </c>
      <c r="B9">
        <v>-72.515292532483201</v>
      </c>
      <c r="C9">
        <v>125.19999999999999</v>
      </c>
      <c r="D9">
        <v>14.906992876467147</v>
      </c>
      <c r="E9">
        <v>1494</v>
      </c>
      <c r="F9">
        <v>479.08543667351086</v>
      </c>
      <c r="G9">
        <v>469.79999999999995</v>
      </c>
      <c r="H9">
        <v>114.25083565704419</v>
      </c>
      <c r="I9">
        <v>346.79999999999995</v>
      </c>
      <c r="J9">
        <v>-52.629072198966199</v>
      </c>
      <c r="K9">
        <v>30</v>
      </c>
      <c r="L9">
        <v>-10.398701406771675</v>
      </c>
      <c r="M9">
        <v>1990.6499999999999</v>
      </c>
      <c r="N9">
        <v>-45.113827170040544</v>
      </c>
      <c r="O9">
        <v>22574.100000000002</v>
      </c>
      <c r="P9">
        <v>2415.1247598886334</v>
      </c>
      <c r="Q9">
        <v>7414.85</v>
      </c>
      <c r="R9">
        <v>1793.800876160881</v>
      </c>
      <c r="S9">
        <v>5246.46</v>
      </c>
      <c r="T9">
        <v>-1199.4543175511758</v>
      </c>
      <c r="U9">
        <v>454.84999999999991</v>
      </c>
      <c r="V9">
        <v>-153.50338209065001</v>
      </c>
      <c r="W9">
        <v>10799.199999999999</v>
      </c>
      <c r="X9">
        <v>2424.0578362077749</v>
      </c>
      <c r="Y9">
        <v>4053.49</v>
      </c>
      <c r="Z9">
        <v>939.61424062747244</v>
      </c>
      <c r="AA9">
        <v>2490.0100000000002</v>
      </c>
      <c r="AB9">
        <v>-151.33127534163694</v>
      </c>
      <c r="AC9">
        <v>217.33999999999997</v>
      </c>
      <c r="AD9">
        <v>-13.995777591250798</v>
      </c>
      <c r="AE9">
        <v>40572.679999999993</v>
      </c>
      <c r="AF9">
        <v>9933.2524084720062</v>
      </c>
      <c r="AG9">
        <v>28900.5</v>
      </c>
      <c r="AH9">
        <v>1609.4051935725017</v>
      </c>
      <c r="AI9">
        <v>2504.6</v>
      </c>
      <c r="AJ9">
        <v>-18.607999453648603</v>
      </c>
      <c r="AK9">
        <v>8954.4800000000014</v>
      </c>
      <c r="AL9">
        <v>2273.1703445007333</v>
      </c>
      <c r="AM9">
        <v>814.46000000000015</v>
      </c>
      <c r="AN9">
        <v>189.78294553514408</v>
      </c>
      <c r="AO9">
        <v>581.73</v>
      </c>
      <c r="AP9">
        <v>-148.35288264778833</v>
      </c>
      <c r="AR9">
        <f t="shared" si="1"/>
        <v>-1.7511950858087832</v>
      </c>
      <c r="AS9">
        <f t="shared" ref="AS9:AS21" si="34">STANDARDIZE(B9,B$23,B$24)</f>
        <v>1.4761301544541716</v>
      </c>
      <c r="AT9">
        <f t="shared" ref="AT9:AT21" si="35">STANDARDIZE(C9,C$23,C$24)</f>
        <v>-0.47723820127706379</v>
      </c>
      <c r="AU9">
        <f t="shared" ref="AU9:AU21" si="36">STANDARDIZE(D9,D$23,D$24)</f>
        <v>-1.5363325953579663</v>
      </c>
      <c r="AV9">
        <f t="shared" ref="AV9:AV21" si="37">STANDARDIZE(E9,E$23,E$24)</f>
        <v>0.92770588567861312</v>
      </c>
      <c r="AW9">
        <f t="shared" ref="AW9:AW21" si="38">STANDARDIZE(F9,F$23,F$24)</f>
        <v>0.73574650848113643</v>
      </c>
      <c r="AX9">
        <f t="shared" ref="AX9:AX21" si="39">STANDARDIZE(G9,G$23,G$24)</f>
        <v>0.49396910528031451</v>
      </c>
      <c r="AY9">
        <f t="shared" ref="AY9:AY21" si="40">STANDARDIZE(H9,H$23,H$24)</f>
        <v>0.14099474644530804</v>
      </c>
      <c r="AZ9">
        <f t="shared" ref="AZ9:AZ21" si="41">STANDARDIZE(I9,I$23,I$24)</f>
        <v>-1.2235084670676177</v>
      </c>
      <c r="BA9">
        <f t="shared" ref="BA9:BA21" si="42">STANDARDIZE(J9,J$23,J$24)</f>
        <v>0.67106594129517594</v>
      </c>
      <c r="BB9">
        <f t="shared" si="2"/>
        <v>-1.4682092684735735</v>
      </c>
      <c r="BC9">
        <f t="shared" si="3"/>
        <v>1.2319927688966585</v>
      </c>
      <c r="BD9">
        <f t="shared" si="4"/>
        <v>-1.5043915362620948</v>
      </c>
      <c r="BE9">
        <f t="shared" si="5"/>
        <v>-1.4014290832916652</v>
      </c>
      <c r="BF9">
        <f t="shared" si="6"/>
        <v>-0.61319398103645906</v>
      </c>
      <c r="BG9">
        <f t="shared" si="7"/>
        <v>-0.9847013488902151</v>
      </c>
      <c r="BH9">
        <f t="shared" si="8"/>
        <v>0.30860983032218947</v>
      </c>
      <c r="BI9">
        <f t="shared" si="9"/>
        <v>-2.0597094283373477E-2</v>
      </c>
      <c r="BJ9">
        <f t="shared" si="10"/>
        <v>-1.5884073346721872</v>
      </c>
      <c r="BK9">
        <f t="shared" si="11"/>
        <v>1.3551865161277941</v>
      </c>
      <c r="BL9">
        <f t="shared" si="12"/>
        <v>-1.8195464855593635</v>
      </c>
      <c r="BM9">
        <f t="shared" si="13"/>
        <v>1.6567003091027697</v>
      </c>
      <c r="BN9">
        <f t="shared" si="14"/>
        <v>-4.9579350741596239E-3</v>
      </c>
      <c r="BO9">
        <f t="shared" si="15"/>
        <v>-0.91012168884773603</v>
      </c>
      <c r="BP9">
        <f t="shared" si="16"/>
        <v>0.29744306556247113</v>
      </c>
      <c r="BQ9">
        <f t="shared" si="17"/>
        <v>-0.16348352071639807</v>
      </c>
      <c r="BR9">
        <f t="shared" si="18"/>
        <v>-0.81686461408624733</v>
      </c>
      <c r="BS9">
        <f t="shared" si="19"/>
        <v>-1.0836429949945152</v>
      </c>
      <c r="BT9">
        <f t="shared" si="20"/>
        <v>-1.17879407083858</v>
      </c>
      <c r="BU9">
        <f t="shared" si="21"/>
        <v>-0.93046041543940239</v>
      </c>
      <c r="BV9">
        <f t="shared" si="22"/>
        <v>0.545522858064317</v>
      </c>
      <c r="BW9">
        <f t="shared" si="23"/>
        <v>0.17172686296838496</v>
      </c>
      <c r="BX9">
        <f t="shared" si="24"/>
        <v>9.1511993019754139E-3</v>
      </c>
      <c r="BY9">
        <f t="shared" si="25"/>
        <v>-0.10198373001955736</v>
      </c>
      <c r="BZ9">
        <f t="shared" si="26"/>
        <v>-0.38328645336667067</v>
      </c>
      <c r="CA9">
        <f t="shared" si="27"/>
        <v>0.33072213630544617</v>
      </c>
      <c r="CB9">
        <f t="shared" si="28"/>
        <v>0.48454483554963573</v>
      </c>
      <c r="CC9">
        <f t="shared" si="29"/>
        <v>0.18689450466998914</v>
      </c>
      <c r="CD9">
        <f t="shared" si="30"/>
        <v>0.28036895851084442</v>
      </c>
      <c r="CE9">
        <f t="shared" si="31"/>
        <v>-4.7082738821683113E-3</v>
      </c>
      <c r="CF9">
        <f t="shared" si="32"/>
        <v>-1.6618244069709234</v>
      </c>
      <c r="CG9">
        <f t="shared" si="33"/>
        <v>1.3026354517430665</v>
      </c>
    </row>
    <row r="10" spans="1:85">
      <c r="A10">
        <v>292.7</v>
      </c>
      <c r="B10">
        <v>-77.936990711468837</v>
      </c>
      <c r="C10">
        <v>122.09999999999998</v>
      </c>
      <c r="D10">
        <v>17.205545936540076</v>
      </c>
      <c r="E10">
        <v>1362</v>
      </c>
      <c r="F10">
        <v>447.19440552676269</v>
      </c>
      <c r="G10">
        <v>464.69999999999993</v>
      </c>
      <c r="H10">
        <v>131.36361562181889</v>
      </c>
      <c r="I10">
        <v>367.6</v>
      </c>
      <c r="J10">
        <v>-56.555719733778695</v>
      </c>
      <c r="K10">
        <v>32.5</v>
      </c>
      <c r="L10">
        <v>-10.886199458703882</v>
      </c>
      <c r="M10">
        <v>2195.2000000000003</v>
      </c>
      <c r="N10">
        <v>-32.129244206811265</v>
      </c>
      <c r="O10">
        <v>22311.499999999996</v>
      </c>
      <c r="P10">
        <v>2653.6003656242347</v>
      </c>
      <c r="Q10">
        <v>7674.5199999999995</v>
      </c>
      <c r="R10">
        <v>2183.396491785601</v>
      </c>
      <c r="S10">
        <v>6167.91</v>
      </c>
      <c r="T10">
        <v>-1395.419574718559</v>
      </c>
      <c r="U10">
        <v>546.93000000000006</v>
      </c>
      <c r="V10">
        <v>-176.86603862243555</v>
      </c>
      <c r="W10">
        <v>9845.7000000000007</v>
      </c>
      <c r="X10">
        <v>2496.6399591367599</v>
      </c>
      <c r="Y10">
        <v>3958.7</v>
      </c>
      <c r="Z10">
        <v>1176.6893524740847</v>
      </c>
      <c r="AA10">
        <v>2629.05</v>
      </c>
      <c r="AB10">
        <v>-147.34035769377897</v>
      </c>
      <c r="AC10">
        <v>237.01</v>
      </c>
      <c r="AD10">
        <v>-13.045863319156631</v>
      </c>
      <c r="AE10">
        <v>32757.98</v>
      </c>
      <c r="AF10">
        <v>10324.427333353187</v>
      </c>
      <c r="AG10">
        <v>27792.3</v>
      </c>
      <c r="AH10">
        <v>1405.7487901497161</v>
      </c>
      <c r="AI10">
        <v>2466.6000000000004</v>
      </c>
      <c r="AJ10">
        <v>-10.233420290502654</v>
      </c>
      <c r="AK10">
        <v>8667.9300000000021</v>
      </c>
      <c r="AL10">
        <v>2435.2267382364425</v>
      </c>
      <c r="AM10">
        <v>824.46</v>
      </c>
      <c r="AN10">
        <v>217.20299839924081</v>
      </c>
      <c r="AO10">
        <v>681.17</v>
      </c>
      <c r="AP10">
        <v>-172.10958874010561</v>
      </c>
      <c r="AR10">
        <f t="shared" si="1"/>
        <v>0.46431417483759119</v>
      </c>
      <c r="AS10">
        <f t="shared" si="34"/>
        <v>-0.19783684361492529</v>
      </c>
      <c r="AT10">
        <f t="shared" si="35"/>
        <v>-0.84709780726678929</v>
      </c>
      <c r="AU10">
        <f t="shared" si="36"/>
        <v>-0.61081701435429514</v>
      </c>
      <c r="AV10">
        <f t="shared" si="37"/>
        <v>-0.97824239306966598</v>
      </c>
      <c r="AW10">
        <f t="shared" si="38"/>
        <v>-0.70444479783167624</v>
      </c>
      <c r="AX10">
        <f t="shared" si="39"/>
        <v>0.44992255511107565</v>
      </c>
      <c r="AY10">
        <f t="shared" si="40"/>
        <v>0.55978647801796211</v>
      </c>
      <c r="AZ10">
        <f t="shared" si="41"/>
        <v>0.15733668295985737</v>
      </c>
      <c r="BA10">
        <f t="shared" si="42"/>
        <v>-0.51190727300243233</v>
      </c>
      <c r="BB10">
        <f t="shared" si="2"/>
        <v>0.33993022472048784</v>
      </c>
      <c r="BC10">
        <f t="shared" si="3"/>
        <v>0.2092063050197927</v>
      </c>
      <c r="BD10">
        <f t="shared" si="4"/>
        <v>-6.2488469998606632E-4</v>
      </c>
      <c r="BE10">
        <f t="shared" si="5"/>
        <v>-1.0430461957769004</v>
      </c>
      <c r="BF10">
        <f t="shared" si="6"/>
        <v>-0.9698497711959938</v>
      </c>
      <c r="BG10">
        <f t="shared" si="7"/>
        <v>0.20449570242290693</v>
      </c>
      <c r="BH10">
        <f t="shared" si="8"/>
        <v>0.45419594954957837</v>
      </c>
      <c r="BI10">
        <f t="shared" si="9"/>
        <v>0.56774210892408261</v>
      </c>
      <c r="BJ10">
        <f t="shared" si="10"/>
        <v>0.67333851685427015</v>
      </c>
      <c r="BK10">
        <f t="shared" si="11"/>
        <v>-0.53674825403961779</v>
      </c>
      <c r="BL10">
        <f t="shared" si="12"/>
        <v>0.72636426206339721</v>
      </c>
      <c r="BM10">
        <f t="shared" si="13"/>
        <v>-0.17346762731902865</v>
      </c>
      <c r="BN10">
        <f t="shared" si="14"/>
        <v>-0.98574446893509204</v>
      </c>
      <c r="BO10">
        <f t="shared" si="15"/>
        <v>-0.67592815155696584</v>
      </c>
      <c r="BP10">
        <f t="shared" si="16"/>
        <v>0.20743210516792246</v>
      </c>
      <c r="BQ10">
        <f t="shared" si="17"/>
        <v>0.44822455309953546</v>
      </c>
      <c r="BR10">
        <f t="shared" si="18"/>
        <v>-6.8678768335158319E-2</v>
      </c>
      <c r="BS10">
        <f t="shared" si="19"/>
        <v>-0.9718039530457423</v>
      </c>
      <c r="BT10">
        <f t="shared" si="20"/>
        <v>-0.18120858818165689</v>
      </c>
      <c r="BU10">
        <f t="shared" si="21"/>
        <v>-0.63504885841761072</v>
      </c>
      <c r="BV10">
        <f t="shared" si="22"/>
        <v>-0.206281811732513</v>
      </c>
      <c r="BW10">
        <f t="shared" si="23"/>
        <v>0.28035748241306263</v>
      </c>
      <c r="BX10">
        <f t="shared" si="24"/>
        <v>-0.75364376620786033</v>
      </c>
      <c r="BY10">
        <f t="shared" si="25"/>
        <v>-1.0695586605366858</v>
      </c>
      <c r="BZ10">
        <f t="shared" si="26"/>
        <v>-0.65283184483392753</v>
      </c>
      <c r="CA10">
        <f t="shared" si="27"/>
        <v>0.75765095070917199</v>
      </c>
      <c r="CB10">
        <f t="shared" si="28"/>
        <v>0.34914709341505584</v>
      </c>
      <c r="CC10">
        <f t="shared" si="29"/>
        <v>0.40976395831387541</v>
      </c>
      <c r="CD10">
        <f t="shared" si="30"/>
        <v>0.33187375933215413</v>
      </c>
      <c r="CE10">
        <f t="shared" si="31"/>
        <v>0.41187016891269884</v>
      </c>
      <c r="CF10">
        <f t="shared" si="32"/>
        <v>0.6234053446531076</v>
      </c>
      <c r="CG10">
        <f t="shared" si="33"/>
        <v>-0.44684906413007974</v>
      </c>
    </row>
    <row r="11" spans="1:85">
      <c r="A11">
        <v>279.59999999999997</v>
      </c>
      <c r="B11">
        <v>-74.887777316980106</v>
      </c>
      <c r="C11">
        <v>130.70000000000002</v>
      </c>
      <c r="D11">
        <v>20.592018076222814</v>
      </c>
      <c r="E11">
        <v>1477</v>
      </c>
      <c r="F11">
        <v>482.40792357142152</v>
      </c>
      <c r="G11">
        <v>661.4000000000002</v>
      </c>
      <c r="H11">
        <v>193.09069394080436</v>
      </c>
      <c r="I11">
        <v>342.9</v>
      </c>
      <c r="J11">
        <v>-51.755504693221397</v>
      </c>
      <c r="K11">
        <v>29.999999999999996</v>
      </c>
      <c r="L11">
        <v>-10.142595585804925</v>
      </c>
      <c r="M11">
        <v>2157.3000000000002</v>
      </c>
      <c r="N11">
        <v>23.404969483776512</v>
      </c>
      <c r="O11">
        <v>23097.999999999996</v>
      </c>
      <c r="P11">
        <v>2698.9072038105101</v>
      </c>
      <c r="Q11">
        <v>10818.240000000003</v>
      </c>
      <c r="R11">
        <v>3154.9131051800086</v>
      </c>
      <c r="S11">
        <v>5349.46</v>
      </c>
      <c r="T11">
        <v>-1248.7700138997566</v>
      </c>
      <c r="U11">
        <v>477.99</v>
      </c>
      <c r="V11">
        <v>-156.11238734921812</v>
      </c>
      <c r="W11">
        <v>11113.1</v>
      </c>
      <c r="X11">
        <v>2981.250664183854</v>
      </c>
      <c r="Y11">
        <v>5891.2599999999993</v>
      </c>
      <c r="Z11">
        <v>1758.9455424208204</v>
      </c>
      <c r="AA11">
        <v>2471.6999999999994</v>
      </c>
      <c r="AB11">
        <v>-102.84849568318377</v>
      </c>
      <c r="AC11">
        <v>226.95000000000002</v>
      </c>
      <c r="AD11">
        <v>-7.7343658825074488</v>
      </c>
      <c r="AE11">
        <v>57528.42</v>
      </c>
      <c r="AF11">
        <v>16945.55327763025</v>
      </c>
      <c r="AG11">
        <v>27949.1</v>
      </c>
      <c r="AH11">
        <v>1848.895464142083</v>
      </c>
      <c r="AI11">
        <v>2455.1999999999998</v>
      </c>
      <c r="AJ11">
        <v>-8.582777992037018</v>
      </c>
      <c r="AK11">
        <v>11820.049999999997</v>
      </c>
      <c r="AL11">
        <v>3499.0933115463354</v>
      </c>
      <c r="AM11">
        <v>1130.67</v>
      </c>
      <c r="AN11">
        <v>313.2583009535802</v>
      </c>
      <c r="AO11">
        <v>576.02</v>
      </c>
      <c r="AP11">
        <v>-146.78430669558065</v>
      </c>
      <c r="AR11">
        <f t="shared" si="1"/>
        <v>-0.77071439173549328</v>
      </c>
      <c r="AS11">
        <f t="shared" si="34"/>
        <v>0.74361773831448785</v>
      </c>
      <c r="AT11">
        <f t="shared" si="35"/>
        <v>0.17896432547890231</v>
      </c>
      <c r="AU11">
        <f t="shared" si="36"/>
        <v>0.75275069454678623</v>
      </c>
      <c r="AV11">
        <f t="shared" si="37"/>
        <v>0.68224284977921357</v>
      </c>
      <c r="AW11">
        <f t="shared" si="38"/>
        <v>0.88578921872436045</v>
      </c>
      <c r="AX11">
        <f t="shared" si="39"/>
        <v>2.1487375390893622</v>
      </c>
      <c r="AY11">
        <f t="shared" si="40"/>
        <v>2.0703996026733686</v>
      </c>
      <c r="AZ11">
        <f t="shared" si="41"/>
        <v>-1.482416932697767</v>
      </c>
      <c r="BA11">
        <f t="shared" si="42"/>
        <v>0.93424386878038879</v>
      </c>
      <c r="BB11">
        <f t="shared" si="2"/>
        <v>-1.4682092684735759</v>
      </c>
      <c r="BC11">
        <f t="shared" si="3"/>
        <v>1.7693109509214986</v>
      </c>
      <c r="BD11">
        <f t="shared" si="4"/>
        <v>-0.27924994504808648</v>
      </c>
      <c r="BE11">
        <f t="shared" si="5"/>
        <v>0.48973401862476817</v>
      </c>
      <c r="BF11">
        <f t="shared" si="6"/>
        <v>9.8351976559024556E-2</v>
      </c>
      <c r="BG11">
        <f t="shared" si="7"/>
        <v>0.43042555469960075</v>
      </c>
      <c r="BH11">
        <f t="shared" si="8"/>
        <v>2.2167483997268387</v>
      </c>
      <c r="BI11">
        <f t="shared" si="9"/>
        <v>2.0348564379976688</v>
      </c>
      <c r="BJ11">
        <f t="shared" si="10"/>
        <v>-1.3355886003868487</v>
      </c>
      <c r="BK11">
        <f t="shared" si="11"/>
        <v>0.87907109656031268</v>
      </c>
      <c r="BL11">
        <f t="shared" si="12"/>
        <v>-1.1797509306072476</v>
      </c>
      <c r="BM11">
        <f t="shared" si="13"/>
        <v>1.4523178253004321</v>
      </c>
      <c r="BN11">
        <f t="shared" si="14"/>
        <v>0.31792501508729676</v>
      </c>
      <c r="BO11">
        <f t="shared" si="15"/>
        <v>0.88771714626651377</v>
      </c>
      <c r="BP11">
        <f t="shared" si="16"/>
        <v>2.0425579794171997</v>
      </c>
      <c r="BQ11">
        <f t="shared" si="17"/>
        <v>1.9505788476750234</v>
      </c>
      <c r="BR11">
        <f t="shared" si="18"/>
        <v>-0.91539225243278854</v>
      </c>
      <c r="BS11">
        <f t="shared" si="19"/>
        <v>0.27500885063430469</v>
      </c>
      <c r="BT11">
        <f t="shared" si="20"/>
        <v>-0.69141244967268956</v>
      </c>
      <c r="BU11">
        <f t="shared" si="21"/>
        <v>1.0167609669244417</v>
      </c>
      <c r="BV11">
        <f t="shared" si="22"/>
        <v>2.1767312872888445</v>
      </c>
      <c r="BW11">
        <f t="shared" si="23"/>
        <v>2.1190668857995831</v>
      </c>
      <c r="BX11">
        <f t="shared" si="24"/>
        <v>-0.64571536827252229</v>
      </c>
      <c r="BY11">
        <f t="shared" si="25"/>
        <v>1.0358384941352907</v>
      </c>
      <c r="BZ11">
        <f t="shared" si="26"/>
        <v>-0.73369546227410942</v>
      </c>
      <c r="CA11">
        <f t="shared" si="27"/>
        <v>0.84179926977812081</v>
      </c>
      <c r="CB11">
        <f t="shared" si="28"/>
        <v>1.8385553325958353</v>
      </c>
      <c r="CC11">
        <f t="shared" si="29"/>
        <v>1.8728556418808375</v>
      </c>
      <c r="CD11">
        <f t="shared" si="30"/>
        <v>1.9090022652814964</v>
      </c>
      <c r="CE11">
        <f t="shared" si="31"/>
        <v>1.8711878645642197</v>
      </c>
      <c r="CF11">
        <f t="shared" si="32"/>
        <v>-1.7930458659589896</v>
      </c>
      <c r="CG11">
        <f t="shared" si="33"/>
        <v>1.4181480707776459</v>
      </c>
    </row>
    <row r="12" spans="1:85">
      <c r="A12">
        <v>273</v>
      </c>
      <c r="B12">
        <v>-73.337338099568385</v>
      </c>
      <c r="C12">
        <v>127.39999999999999</v>
      </c>
      <c r="D12">
        <v>19.311854603171955</v>
      </c>
      <c r="E12">
        <v>1477</v>
      </c>
      <c r="F12">
        <v>475.31901159028195</v>
      </c>
      <c r="G12">
        <v>603.69999999999982</v>
      </c>
      <c r="H12">
        <v>168.84145916213615</v>
      </c>
      <c r="I12">
        <v>358.7</v>
      </c>
      <c r="J12">
        <v>-51.995963431933845</v>
      </c>
      <c r="K12">
        <v>29.7</v>
      </c>
      <c r="L12">
        <v>-10.404586193532591</v>
      </c>
      <c r="M12">
        <v>2037.18</v>
      </c>
      <c r="N12">
        <v>31.380729461027435</v>
      </c>
      <c r="O12">
        <v>22646.6</v>
      </c>
      <c r="P12">
        <v>2599.9895602661072</v>
      </c>
      <c r="Q12">
        <v>9621.760000000002</v>
      </c>
      <c r="R12">
        <v>2697.4183038345677</v>
      </c>
      <c r="S12">
        <v>5423.03</v>
      </c>
      <c r="T12">
        <v>-1221.2995946159324</v>
      </c>
      <c r="U12">
        <v>453.4799999999999</v>
      </c>
      <c r="V12">
        <v>-155.16483674269816</v>
      </c>
      <c r="W12">
        <v>10974.7</v>
      </c>
      <c r="X12">
        <v>2795.8786251922693</v>
      </c>
      <c r="Y12">
        <v>5477.6</v>
      </c>
      <c r="Z12">
        <v>1605.6014604643487</v>
      </c>
      <c r="AA12">
        <v>2473.3199999999997</v>
      </c>
      <c r="AB12">
        <v>-68.858613700645151</v>
      </c>
      <c r="AC12">
        <v>216.07999999999998</v>
      </c>
      <c r="AD12">
        <v>-6.5838128567755545</v>
      </c>
      <c r="AE12">
        <v>52643.419999999991</v>
      </c>
      <c r="AF12">
        <v>15055.912755283076</v>
      </c>
      <c r="AG12">
        <v>29214.9</v>
      </c>
      <c r="AH12">
        <v>2001.4222516044322</v>
      </c>
      <c r="AI12">
        <v>2452.3000000000002</v>
      </c>
      <c r="AJ12">
        <v>-20.544354779195274</v>
      </c>
      <c r="AK12">
        <v>11015.630000000001</v>
      </c>
      <c r="AL12">
        <v>3186.5845973393257</v>
      </c>
      <c r="AM12">
        <v>1009.9100000000001</v>
      </c>
      <c r="AN12">
        <v>270.61195608624001</v>
      </c>
      <c r="AO12">
        <v>590.87999999999988</v>
      </c>
      <c r="AP12">
        <v>-149.02442505159448</v>
      </c>
      <c r="AR12">
        <f t="shared" si="1"/>
        <v>-1.3929425245127682</v>
      </c>
      <c r="AS12">
        <f t="shared" si="34"/>
        <v>1.2223209041452494</v>
      </c>
      <c r="AT12">
        <f t="shared" si="35"/>
        <v>-0.21475719057467837</v>
      </c>
      <c r="AU12">
        <f t="shared" si="36"/>
        <v>0.23729109471368479</v>
      </c>
      <c r="AV12">
        <f t="shared" si="37"/>
        <v>0.68224284977921357</v>
      </c>
      <c r="AW12">
        <f t="shared" si="38"/>
        <v>0.56565565642356996</v>
      </c>
      <c r="AX12">
        <f t="shared" si="39"/>
        <v>1.6504069616844428</v>
      </c>
      <c r="AY12">
        <f t="shared" si="40"/>
        <v>1.4769613043270846</v>
      </c>
      <c r="AZ12">
        <f t="shared" si="41"/>
        <v>-0.43350571296536067</v>
      </c>
      <c r="BA12">
        <f t="shared" si="42"/>
        <v>0.86180134764277494</v>
      </c>
      <c r="BB12">
        <f t="shared" si="2"/>
        <v>-1.6851860076568612</v>
      </c>
      <c r="BC12">
        <f t="shared" si="3"/>
        <v>1.2196462985507552</v>
      </c>
      <c r="BD12">
        <f t="shared" si="4"/>
        <v>-1.1623222999033314</v>
      </c>
      <c r="BE12">
        <f t="shared" si="5"/>
        <v>0.70987015228931827</v>
      </c>
      <c r="BF12">
        <f t="shared" si="6"/>
        <v>-0.51472655991473637</v>
      </c>
      <c r="BG12">
        <f t="shared" si="7"/>
        <v>-6.2843220792119736E-2</v>
      </c>
      <c r="BH12">
        <f t="shared" si="8"/>
        <v>1.5459320561631344</v>
      </c>
      <c r="BI12">
        <f t="shared" si="9"/>
        <v>1.3439807810333926</v>
      </c>
      <c r="BJ12">
        <f t="shared" si="10"/>
        <v>-1.1550072966842053</v>
      </c>
      <c r="BK12">
        <f t="shared" si="11"/>
        <v>1.1442826046887784</v>
      </c>
      <c r="BL12">
        <f t="shared" si="12"/>
        <v>-1.8574254790893721</v>
      </c>
      <c r="BM12">
        <f t="shared" si="13"/>
        <v>1.52654640182513</v>
      </c>
      <c r="BN12">
        <f t="shared" si="14"/>
        <v>0.1755643897214311</v>
      </c>
      <c r="BO12">
        <f t="shared" si="15"/>
        <v>0.28959557342801406</v>
      </c>
      <c r="BP12">
        <f t="shared" si="16"/>
        <v>1.6497535287704128</v>
      </c>
      <c r="BQ12">
        <f t="shared" si="17"/>
        <v>1.5549160036336136</v>
      </c>
      <c r="BR12">
        <f t="shared" si="18"/>
        <v>-0.90667489721042793</v>
      </c>
      <c r="BS12">
        <f t="shared" si="19"/>
        <v>1.2275205715712896</v>
      </c>
      <c r="BT12">
        <f t="shared" si="20"/>
        <v>-1.2426963437489873</v>
      </c>
      <c r="BU12">
        <f t="shared" si="21"/>
        <v>1.3745686878446497</v>
      </c>
      <c r="BV12">
        <f t="shared" si="22"/>
        <v>1.7067752029916199</v>
      </c>
      <c r="BW12">
        <f t="shared" si="23"/>
        <v>1.5943072260829256</v>
      </c>
      <c r="BX12">
        <f t="shared" si="24"/>
        <v>0.22555865026416033</v>
      </c>
      <c r="BY12">
        <f t="shared" si="25"/>
        <v>1.7604957762071372</v>
      </c>
      <c r="BZ12">
        <f t="shared" si="26"/>
        <v>-0.75426603162292416</v>
      </c>
      <c r="CA12">
        <f t="shared" si="27"/>
        <v>0.23200841382515944</v>
      </c>
      <c r="CB12">
        <f t="shared" si="28"/>
        <v>1.4584588338071474</v>
      </c>
      <c r="CC12">
        <f t="shared" si="29"/>
        <v>1.443075336465325</v>
      </c>
      <c r="CD12">
        <f t="shared" si="30"/>
        <v>1.2870302905633535</v>
      </c>
      <c r="CE12">
        <f t="shared" si="31"/>
        <v>1.22328437496186</v>
      </c>
      <c r="CF12">
        <f t="shared" si="32"/>
        <v>-1.4515483387150949</v>
      </c>
      <c r="CG12">
        <f t="shared" si="33"/>
        <v>1.2531819192269988</v>
      </c>
    </row>
    <row r="13" spans="1:85">
      <c r="A13">
        <v>278</v>
      </c>
      <c r="B13">
        <v>-73.363453558757811</v>
      </c>
      <c r="C13">
        <v>130.10000000000002</v>
      </c>
      <c r="D13">
        <v>20.861742201125825</v>
      </c>
      <c r="E13">
        <v>1485</v>
      </c>
      <c r="F13">
        <v>490.03847368950449</v>
      </c>
      <c r="G13">
        <v>414.20000000000005</v>
      </c>
      <c r="H13">
        <v>130.83453673450538</v>
      </c>
      <c r="I13">
        <v>364.3</v>
      </c>
      <c r="J13">
        <v>-52.069010283828632</v>
      </c>
      <c r="K13">
        <v>33</v>
      </c>
      <c r="L13">
        <v>-11.110021360677164</v>
      </c>
      <c r="M13">
        <v>2205.9899999999998</v>
      </c>
      <c r="N13">
        <v>17.192618366140707</v>
      </c>
      <c r="O13">
        <v>22945.699999999997</v>
      </c>
      <c r="P13">
        <v>2803.5375639820877</v>
      </c>
      <c r="Q13">
        <v>6817.2699999999995</v>
      </c>
      <c r="R13">
        <v>2160.0773343175479</v>
      </c>
      <c r="S13">
        <v>5701.9799999999987</v>
      </c>
      <c r="T13">
        <v>-1242.1993385048552</v>
      </c>
      <c r="U13">
        <v>524.19999999999993</v>
      </c>
      <c r="V13">
        <v>-170.45264727693535</v>
      </c>
      <c r="W13">
        <v>10939.3</v>
      </c>
      <c r="X13">
        <v>3056.6021135263763</v>
      </c>
      <c r="Y13">
        <v>3722.43</v>
      </c>
      <c r="Z13">
        <v>1217.4994003729537</v>
      </c>
      <c r="AA13">
        <v>2659.18</v>
      </c>
      <c r="AB13">
        <v>-106.36892618346843</v>
      </c>
      <c r="AC13">
        <v>253.47999999999993</v>
      </c>
      <c r="AD13">
        <v>-9.8036201077189311</v>
      </c>
      <c r="AE13">
        <v>35840.540000000008</v>
      </c>
      <c r="AF13">
        <v>11535.529731852699</v>
      </c>
      <c r="AG13">
        <v>29773.5</v>
      </c>
      <c r="AH13">
        <v>1951.5512504005933</v>
      </c>
      <c r="AI13">
        <v>2722.6000000000004</v>
      </c>
      <c r="AJ13">
        <v>2.7665987087872885</v>
      </c>
      <c r="AK13">
        <v>8081.5099999999993</v>
      </c>
      <c r="AL13">
        <v>2552.7867324665576</v>
      </c>
      <c r="AM13">
        <v>783.5899999999998</v>
      </c>
      <c r="AN13">
        <v>228.9482423053399</v>
      </c>
      <c r="AO13">
        <v>672.44999999999993</v>
      </c>
      <c r="AP13">
        <v>-164.64927007187819</v>
      </c>
      <c r="AR13">
        <f t="shared" si="1"/>
        <v>-0.92155757543907257</v>
      </c>
      <c r="AS13">
        <f t="shared" si="34"/>
        <v>1.2142576709331971</v>
      </c>
      <c r="AT13">
        <f t="shared" si="35"/>
        <v>0.10737859528734342</v>
      </c>
      <c r="AU13">
        <f t="shared" si="36"/>
        <v>0.86135548793032302</v>
      </c>
      <c r="AV13">
        <f t="shared" si="37"/>
        <v>0.79775486667304862</v>
      </c>
      <c r="AW13">
        <f t="shared" si="38"/>
        <v>1.2303830291872075</v>
      </c>
      <c r="AX13">
        <f t="shared" si="39"/>
        <v>1.3775342650968022E-2</v>
      </c>
      <c r="AY13">
        <f t="shared" si="40"/>
        <v>0.54683861894347774</v>
      </c>
      <c r="AZ13">
        <f t="shared" si="41"/>
        <v>-6.1739711034886326E-2</v>
      </c>
      <c r="BA13">
        <f t="shared" si="42"/>
        <v>0.83979466932133395</v>
      </c>
      <c r="BB13">
        <f t="shared" si="2"/>
        <v>0.70155812335930001</v>
      </c>
      <c r="BC13">
        <f t="shared" si="3"/>
        <v>-0.26037918511726987</v>
      </c>
      <c r="BD13">
        <f t="shared" si="4"/>
        <v>7.8698714275102583E-2</v>
      </c>
      <c r="BE13">
        <f t="shared" si="5"/>
        <v>0.31826910996356716</v>
      </c>
      <c r="BF13">
        <f t="shared" si="6"/>
        <v>-0.10849751636289345</v>
      </c>
      <c r="BG13">
        <f t="shared" si="7"/>
        <v>0.95218171256767958</v>
      </c>
      <c r="BH13">
        <f t="shared" si="8"/>
        <v>-2.6428307036394413E-2</v>
      </c>
      <c r="BI13">
        <f t="shared" si="9"/>
        <v>0.53252719896616596</v>
      </c>
      <c r="BJ13">
        <f t="shared" si="10"/>
        <v>-0.4703103459182354</v>
      </c>
      <c r="BK13">
        <f t="shared" si="11"/>
        <v>0.94250728633592828</v>
      </c>
      <c r="BL13">
        <f t="shared" si="12"/>
        <v>9.7904756269896046E-2</v>
      </c>
      <c r="BM13">
        <f t="shared" si="13"/>
        <v>0.32894027258268904</v>
      </c>
      <c r="BN13">
        <f t="shared" si="14"/>
        <v>0.13915133959172107</v>
      </c>
      <c r="BO13">
        <f t="shared" si="15"/>
        <v>1.1308461944314097</v>
      </c>
      <c r="BP13">
        <f t="shared" si="16"/>
        <v>-1.6925839894004098E-2</v>
      </c>
      <c r="BQ13">
        <f t="shared" si="17"/>
        <v>0.5535238213276773</v>
      </c>
      <c r="BR13">
        <f t="shared" si="18"/>
        <v>9.3453276633771926E-2</v>
      </c>
      <c r="BS13">
        <f t="shared" si="19"/>
        <v>0.17635445354084509</v>
      </c>
      <c r="BT13">
        <f t="shared" si="20"/>
        <v>0.65408540771867119</v>
      </c>
      <c r="BU13">
        <f t="shared" si="21"/>
        <v>0.37324856743598872</v>
      </c>
      <c r="BV13">
        <f t="shared" si="22"/>
        <v>9.0272502947375474E-2</v>
      </c>
      <c r="BW13">
        <f t="shared" si="23"/>
        <v>0.61668477588643356</v>
      </c>
      <c r="BX13">
        <f t="shared" si="24"/>
        <v>0.61005356790880294</v>
      </c>
      <c r="BY13">
        <f t="shared" si="25"/>
        <v>1.5235578272222967</v>
      </c>
      <c r="BZ13">
        <f t="shared" si="26"/>
        <v>1.1630528976823513</v>
      </c>
      <c r="CA13">
        <f t="shared" si="27"/>
        <v>1.4203806939560975</v>
      </c>
      <c r="CB13">
        <f t="shared" si="28"/>
        <v>7.2057775869912258E-2</v>
      </c>
      <c r="CC13">
        <f t="shared" si="29"/>
        <v>0.57143935464025231</v>
      </c>
      <c r="CD13">
        <f t="shared" si="30"/>
        <v>0.1213736383754578</v>
      </c>
      <c r="CE13">
        <f t="shared" si="31"/>
        <v>0.59030948268423489</v>
      </c>
      <c r="CF13">
        <f t="shared" si="32"/>
        <v>0.42301110255574609</v>
      </c>
      <c r="CG13">
        <f t="shared" si="33"/>
        <v>0.10254157709875855</v>
      </c>
    </row>
    <row r="14" spans="1:85">
      <c r="A14">
        <v>272.2</v>
      </c>
      <c r="B14">
        <v>-73.928486918238193</v>
      </c>
      <c r="C14">
        <v>141.80000000000001</v>
      </c>
      <c r="D14">
        <v>18.19593443501056</v>
      </c>
      <c r="E14">
        <v>1568</v>
      </c>
      <c r="F14">
        <v>496.80492014937067</v>
      </c>
      <c r="G14">
        <v>546.9</v>
      </c>
      <c r="H14">
        <v>121.96297148422748</v>
      </c>
      <c r="I14">
        <v>363.40000000000003</v>
      </c>
      <c r="J14">
        <v>-58.326935944257563</v>
      </c>
      <c r="K14">
        <v>31.4</v>
      </c>
      <c r="L14">
        <v>-10.726919170456448</v>
      </c>
      <c r="M14">
        <v>2223.9899999999998</v>
      </c>
      <c r="N14">
        <v>-4.0659079051025007</v>
      </c>
      <c r="O14">
        <v>23837.9</v>
      </c>
      <c r="P14">
        <v>2654.1598040782114</v>
      </c>
      <c r="Q14">
        <v>8858.9699999999993</v>
      </c>
      <c r="R14">
        <v>2000.783156825989</v>
      </c>
      <c r="S14">
        <v>5518.4000000000005</v>
      </c>
      <c r="T14">
        <v>-1324.1731573416239</v>
      </c>
      <c r="U14">
        <v>481.88</v>
      </c>
      <c r="V14">
        <v>-162.45309677621475</v>
      </c>
      <c r="W14">
        <v>12584.3</v>
      </c>
      <c r="X14">
        <v>2829.2831908732333</v>
      </c>
      <c r="Y14">
        <v>5234.4299999999985</v>
      </c>
      <c r="Z14">
        <v>1161.8923499375182</v>
      </c>
      <c r="AA14">
        <v>2882.9599999999996</v>
      </c>
      <c r="AB14">
        <v>-124.89175091088998</v>
      </c>
      <c r="AC14">
        <v>258.24999999999994</v>
      </c>
      <c r="AD14">
        <v>-12.344065610844345</v>
      </c>
      <c r="AE14">
        <v>47944.420000000006</v>
      </c>
      <c r="AF14">
        <v>10726.126974454788</v>
      </c>
      <c r="AG14">
        <v>31677.4</v>
      </c>
      <c r="AH14">
        <v>1878.7308267786893</v>
      </c>
      <c r="AI14">
        <v>2753.7999999999997</v>
      </c>
      <c r="AJ14">
        <v>-30.661495860093204</v>
      </c>
      <c r="AK14">
        <v>11112.930000000004</v>
      </c>
      <c r="AL14">
        <v>2634.8110624615274</v>
      </c>
      <c r="AM14">
        <v>1053.2399999999998</v>
      </c>
      <c r="AN14">
        <v>227.69630122833871</v>
      </c>
      <c r="AO14">
        <v>637.51</v>
      </c>
      <c r="AP14">
        <v>-167.4660052346066</v>
      </c>
      <c r="AR14">
        <f t="shared" si="1"/>
        <v>-1.4683641163645604</v>
      </c>
      <c r="AS14">
        <f t="shared" si="34"/>
        <v>1.0398017780831763</v>
      </c>
      <c r="AT14">
        <f t="shared" si="35"/>
        <v>1.5033003340227538</v>
      </c>
      <c r="AU14">
        <f t="shared" si="36"/>
        <v>-0.21203571036639401</v>
      </c>
      <c r="AV14">
        <f t="shared" si="37"/>
        <v>1.9961920419465877</v>
      </c>
      <c r="AW14">
        <f t="shared" si="38"/>
        <v>1.5359541260040022</v>
      </c>
      <c r="AX14">
        <f t="shared" si="39"/>
        <v>1.1598493048976291</v>
      </c>
      <c r="AY14">
        <f t="shared" si="40"/>
        <v>0.32972964070783201</v>
      </c>
      <c r="AZ14">
        <f t="shared" si="41"/>
        <v>-0.12148781848799653</v>
      </c>
      <c r="BA14">
        <f t="shared" si="42"/>
        <v>-1.0455180224139582</v>
      </c>
      <c r="BB14">
        <f t="shared" si="2"/>
        <v>-0.45565115228490016</v>
      </c>
      <c r="BC14">
        <f t="shared" si="3"/>
        <v>0.54338143071759881</v>
      </c>
      <c r="BD14">
        <f t="shared" si="4"/>
        <v>0.21102723897868558</v>
      </c>
      <c r="BE14">
        <f t="shared" si="5"/>
        <v>-0.26847996399374147</v>
      </c>
      <c r="BF14">
        <f t="shared" si="6"/>
        <v>1.1032629405309808</v>
      </c>
      <c r="BG14">
        <f t="shared" si="7"/>
        <v>0.20728543245759215</v>
      </c>
      <c r="BH14">
        <f t="shared" si="8"/>
        <v>1.1182675747618915</v>
      </c>
      <c r="BI14">
        <f t="shared" si="9"/>
        <v>0.29197261954490739</v>
      </c>
      <c r="BJ14">
        <f t="shared" si="10"/>
        <v>-0.92091678514252628</v>
      </c>
      <c r="BK14">
        <f t="shared" si="11"/>
        <v>0.15109599056619866</v>
      </c>
      <c r="BL14">
        <f t="shared" si="12"/>
        <v>-1.0721967081023334</v>
      </c>
      <c r="BM14">
        <f t="shared" si="13"/>
        <v>0.95560363221762401</v>
      </c>
      <c r="BN14">
        <f t="shared" si="14"/>
        <v>1.8312266916643345</v>
      </c>
      <c r="BO14">
        <f t="shared" si="15"/>
        <v>0.39737877241409286</v>
      </c>
      <c r="BP14">
        <f t="shared" si="16"/>
        <v>1.4188434618947658</v>
      </c>
      <c r="BQ14">
        <f t="shared" si="17"/>
        <v>0.4100448983505004</v>
      </c>
      <c r="BR14">
        <f t="shared" si="18"/>
        <v>1.2976321356828122</v>
      </c>
      <c r="BS14">
        <f t="shared" si="19"/>
        <v>-0.34271788883428161</v>
      </c>
      <c r="BT14">
        <f t="shared" si="20"/>
        <v>0.89600115516521561</v>
      </c>
      <c r="BU14">
        <f t="shared" si="21"/>
        <v>-0.4167984753911459</v>
      </c>
      <c r="BV14">
        <f t="shared" si="22"/>
        <v>1.2547130453431756</v>
      </c>
      <c r="BW14">
        <f t="shared" si="23"/>
        <v>0.3919108516808556</v>
      </c>
      <c r="BX14">
        <f t="shared" si="24"/>
        <v>1.9205438538086193</v>
      </c>
      <c r="BY14">
        <f t="shared" si="25"/>
        <v>1.1775867939426801</v>
      </c>
      <c r="BZ14">
        <f t="shared" si="26"/>
        <v>1.3843638506765181</v>
      </c>
      <c r="CA14">
        <f t="shared" si="27"/>
        <v>-0.28375470246741119</v>
      </c>
      <c r="CB14">
        <f t="shared" si="28"/>
        <v>1.5044340573621815</v>
      </c>
      <c r="CC14">
        <f t="shared" si="29"/>
        <v>0.68424402213950553</v>
      </c>
      <c r="CD14">
        <f t="shared" si="30"/>
        <v>1.5102005925220894</v>
      </c>
      <c r="CE14">
        <f t="shared" si="31"/>
        <v>0.57128940030463571</v>
      </c>
      <c r="CF14">
        <f t="shared" si="32"/>
        <v>-0.3799447252976686</v>
      </c>
      <c r="CG14">
        <f t="shared" si="33"/>
        <v>-0.1048876234545284</v>
      </c>
    </row>
    <row r="15" spans="1:85">
      <c r="A15">
        <v>285</v>
      </c>
      <c r="B15">
        <v>-76.776863959629708</v>
      </c>
      <c r="C15">
        <v>135.80000000000004</v>
      </c>
      <c r="D15">
        <v>19.390352424435985</v>
      </c>
      <c r="E15">
        <v>1493</v>
      </c>
      <c r="F15">
        <v>479.14173528113764</v>
      </c>
      <c r="G15">
        <v>399</v>
      </c>
      <c r="H15">
        <v>57.130896797665905</v>
      </c>
      <c r="I15">
        <v>370.7000000000001</v>
      </c>
      <c r="J15">
        <v>-60.168462110656755</v>
      </c>
      <c r="K15">
        <v>34.299999999999997</v>
      </c>
      <c r="L15">
        <v>-11.705151560792029</v>
      </c>
      <c r="M15">
        <v>2292.17</v>
      </c>
      <c r="N15">
        <v>1.9895573806633893</v>
      </c>
      <c r="O15">
        <v>23736.500000000004</v>
      </c>
      <c r="P15">
        <v>2717.1648335533655</v>
      </c>
      <c r="Q15">
        <v>6646.9700000000012</v>
      </c>
      <c r="R15">
        <v>987.20312493678148</v>
      </c>
      <c r="S15">
        <v>5979.2599999999993</v>
      </c>
      <c r="T15">
        <v>-1412.1581519098995</v>
      </c>
      <c r="U15">
        <v>554.92999999999995</v>
      </c>
      <c r="V15">
        <v>-184.86402896888004</v>
      </c>
      <c r="W15">
        <v>11498.6</v>
      </c>
      <c r="X15">
        <v>2839.7488558358268</v>
      </c>
      <c r="Y15">
        <v>3662.51</v>
      </c>
      <c r="Z15">
        <v>526.46853684594919</v>
      </c>
      <c r="AA15">
        <v>2940.4199999999996</v>
      </c>
      <c r="AB15">
        <v>-136.24356295478844</v>
      </c>
      <c r="AC15">
        <v>273.67</v>
      </c>
      <c r="AD15">
        <v>-13.111240750386562</v>
      </c>
      <c r="AE15">
        <v>33814.659999999996</v>
      </c>
      <c r="AF15">
        <v>4874.3568680343542</v>
      </c>
      <c r="AG15">
        <v>30863.5</v>
      </c>
      <c r="AH15">
        <v>1402.9979228636817</v>
      </c>
      <c r="AI15">
        <v>2852.7000000000003</v>
      </c>
      <c r="AJ15">
        <v>-41.697687287318097</v>
      </c>
      <c r="AK15">
        <v>7476.81</v>
      </c>
      <c r="AL15">
        <v>1294.8504610600467</v>
      </c>
      <c r="AM15">
        <v>807.63</v>
      </c>
      <c r="AN15">
        <v>114.16970291117174</v>
      </c>
      <c r="AO15">
        <v>715.06</v>
      </c>
      <c r="AP15">
        <v>-190.82120425323043</v>
      </c>
      <c r="AR15">
        <f t="shared" si="1"/>
        <v>-0.26161864673589885</v>
      </c>
      <c r="AS15">
        <f t="shared" si="34"/>
        <v>0.1603560752906302</v>
      </c>
      <c r="AT15">
        <f t="shared" si="35"/>
        <v>0.78744303210716138</v>
      </c>
      <c r="AU15">
        <f t="shared" si="36"/>
        <v>0.26889835143387364</v>
      </c>
      <c r="AV15">
        <f t="shared" si="37"/>
        <v>0.91326688356688368</v>
      </c>
      <c r="AW15">
        <f t="shared" si="38"/>
        <v>0.73828894007855073</v>
      </c>
      <c r="AX15">
        <f t="shared" si="39"/>
        <v>-0.11750065001029278</v>
      </c>
      <c r="AY15">
        <f t="shared" si="40"/>
        <v>-1.2568703667322922</v>
      </c>
      <c r="AZ15">
        <f t="shared" si="41"/>
        <v>0.36313571974280295</v>
      </c>
      <c r="BA15">
        <f t="shared" si="42"/>
        <v>-1.6003109109950389</v>
      </c>
      <c r="BB15">
        <f t="shared" si="2"/>
        <v>1.6417906598202099</v>
      </c>
      <c r="BC15">
        <f t="shared" si="3"/>
        <v>-1.508981329288424</v>
      </c>
      <c r="BD15">
        <f t="shared" si="4"/>
        <v>0.71225828421703707</v>
      </c>
      <c r="BE15">
        <f t="shared" si="5"/>
        <v>-0.101345205757465</v>
      </c>
      <c r="BF15">
        <f t="shared" si="6"/>
        <v>0.96554436809314659</v>
      </c>
      <c r="BG15">
        <f t="shared" si="7"/>
        <v>0.52147016862226137</v>
      </c>
      <c r="BH15">
        <f t="shared" si="8"/>
        <v>-0.12190840140395391</v>
      </c>
      <c r="BI15">
        <f t="shared" si="9"/>
        <v>-1.2386628507554081</v>
      </c>
      <c r="BJ15">
        <f t="shared" si="10"/>
        <v>0.21028750498117069</v>
      </c>
      <c r="BK15">
        <f t="shared" si="11"/>
        <v>-0.69834983918375815</v>
      </c>
      <c r="BL15">
        <f t="shared" si="12"/>
        <v>0.94755546515833378</v>
      </c>
      <c r="BM15">
        <f t="shared" si="13"/>
        <v>-0.8000087686468057</v>
      </c>
      <c r="BN15">
        <f t="shared" si="14"/>
        <v>0.71445695929641073</v>
      </c>
      <c r="BO15">
        <f t="shared" si="15"/>
        <v>0.43114729555425974</v>
      </c>
      <c r="BP15">
        <f t="shared" si="16"/>
        <v>-7.382484555748467E-2</v>
      </c>
      <c r="BQ15">
        <f t="shared" si="17"/>
        <v>-1.2294940382144846</v>
      </c>
      <c r="BR15">
        <f t="shared" si="18"/>
        <v>1.6068291919030195</v>
      </c>
      <c r="BS15">
        <f t="shared" si="19"/>
        <v>-0.66083414564393061</v>
      </c>
      <c r="BT15">
        <f t="shared" si="20"/>
        <v>1.6780432569735437</v>
      </c>
      <c r="BU15">
        <f t="shared" si="21"/>
        <v>-0.65538042866672541</v>
      </c>
      <c r="BV15">
        <f t="shared" si="22"/>
        <v>-0.10462506758610784</v>
      </c>
      <c r="BW15">
        <f t="shared" si="23"/>
        <v>-1.2331457945277082</v>
      </c>
      <c r="BX15">
        <f t="shared" si="24"/>
        <v>1.3603211300868578</v>
      </c>
      <c r="BY15">
        <f t="shared" si="25"/>
        <v>-1.0826280763685125</v>
      </c>
      <c r="BZ15">
        <f t="shared" si="26"/>
        <v>2.0858911984689437</v>
      </c>
      <c r="CA15">
        <f t="shared" si="27"/>
        <v>-0.8463702118284484</v>
      </c>
      <c r="CB15">
        <f t="shared" si="28"/>
        <v>-0.21366902457950496</v>
      </c>
      <c r="CC15">
        <f t="shared" si="29"/>
        <v>-1.15854835559114</v>
      </c>
      <c r="CD15">
        <f t="shared" si="30"/>
        <v>0.2451911795498887</v>
      </c>
      <c r="CE15">
        <f t="shared" si="31"/>
        <v>-1.1534605036128713</v>
      </c>
      <c r="CF15">
        <f t="shared" si="32"/>
        <v>1.4022311318870015</v>
      </c>
      <c r="CG15">
        <f t="shared" si="33"/>
        <v>-1.8248044709097297</v>
      </c>
    </row>
    <row r="16" spans="1:85">
      <c r="A16">
        <v>298.5</v>
      </c>
      <c r="B16">
        <v>-81.06934861121799</v>
      </c>
      <c r="C16">
        <v>131.4</v>
      </c>
      <c r="D16">
        <v>17.860255000888753</v>
      </c>
      <c r="E16">
        <v>1406</v>
      </c>
      <c r="F16">
        <v>449.28104133533162</v>
      </c>
      <c r="G16">
        <v>302.10000000000002</v>
      </c>
      <c r="H16">
        <v>72.965557668695169</v>
      </c>
      <c r="I16">
        <v>390.3</v>
      </c>
      <c r="J16">
        <v>-60.834009568262012</v>
      </c>
      <c r="K16">
        <v>33</v>
      </c>
      <c r="L16">
        <v>-11.623595088729674</v>
      </c>
      <c r="M16">
        <v>2264.6400000000003</v>
      </c>
      <c r="N16">
        <v>2.9675820984656522</v>
      </c>
      <c r="O16">
        <v>23469.200000000001</v>
      </c>
      <c r="P16">
        <v>2619.0596438217531</v>
      </c>
      <c r="Q16">
        <v>5174.5399999999981</v>
      </c>
      <c r="R16">
        <v>1294.7383852266232</v>
      </c>
      <c r="S16">
        <v>6504.2800000000007</v>
      </c>
      <c r="T16">
        <v>-1524.8875389133004</v>
      </c>
      <c r="U16">
        <v>550.82000000000005</v>
      </c>
      <c r="V16">
        <v>-192.76244345052442</v>
      </c>
      <c r="W16">
        <v>10751.999999999998</v>
      </c>
      <c r="X16">
        <v>2544.5487943417947</v>
      </c>
      <c r="Y16">
        <v>2658.3499999999985</v>
      </c>
      <c r="Z16">
        <v>657.48124359231963</v>
      </c>
      <c r="AA16">
        <v>2853.9500000000003</v>
      </c>
      <c r="AB16">
        <v>-106.54663255050191</v>
      </c>
      <c r="AC16">
        <v>247.96000000000004</v>
      </c>
      <c r="AD16">
        <v>-11.590836745739873</v>
      </c>
      <c r="AE16">
        <v>25056.500000000004</v>
      </c>
      <c r="AF16">
        <v>5968.9613158600769</v>
      </c>
      <c r="AG16">
        <v>30445.700000000004</v>
      </c>
      <c r="AH16">
        <v>1755.9701621479221</v>
      </c>
      <c r="AI16">
        <v>2597.4999999999991</v>
      </c>
      <c r="AJ16">
        <v>-43.550608356957639</v>
      </c>
      <c r="AK16">
        <v>6079.9599999999991</v>
      </c>
      <c r="AL16">
        <v>1531.1640098479386</v>
      </c>
      <c r="AM16">
        <v>586.73</v>
      </c>
      <c r="AN16">
        <v>142.76167238479002</v>
      </c>
      <c r="AO16">
        <v>714.73</v>
      </c>
      <c r="AP16">
        <v>-190.53998166323967</v>
      </c>
      <c r="AR16">
        <f t="shared" si="1"/>
        <v>1.011120715763079</v>
      </c>
      <c r="AS16">
        <f t="shared" si="34"/>
        <v>-1.1649625627566955</v>
      </c>
      <c r="AT16">
        <f t="shared" si="35"/>
        <v>0.26248101070238711</v>
      </c>
      <c r="AU16">
        <f t="shared" si="36"/>
        <v>-0.34719750058078702</v>
      </c>
      <c r="AV16">
        <f t="shared" si="37"/>
        <v>-0.34292630015357295</v>
      </c>
      <c r="AW16">
        <f t="shared" si="38"/>
        <v>-0.61021282592980797</v>
      </c>
      <c r="AX16">
        <f t="shared" si="39"/>
        <v>-0.9543851032258277</v>
      </c>
      <c r="AY16">
        <f t="shared" si="40"/>
        <v>-0.86935734671483422</v>
      </c>
      <c r="AZ16">
        <f t="shared" si="41"/>
        <v>1.6643167264994518</v>
      </c>
      <c r="BA16">
        <f t="shared" si="42"/>
        <v>-1.8008190564831945</v>
      </c>
      <c r="BB16">
        <f t="shared" si="2"/>
        <v>0.70155812335930001</v>
      </c>
      <c r="BC16">
        <f t="shared" si="3"/>
        <v>-1.3378732492944387</v>
      </c>
      <c r="BD16">
        <f t="shared" si="4"/>
        <v>0.5098691572676145</v>
      </c>
      <c r="BE16">
        <f t="shared" si="5"/>
        <v>-7.4351091012356818E-2</v>
      </c>
      <c r="BF16">
        <f t="shared" si="6"/>
        <v>0.60250517270227633</v>
      </c>
      <c r="BG16">
        <f t="shared" si="7"/>
        <v>3.2252825039134722E-2</v>
      </c>
      <c r="BH16">
        <f t="shared" si="8"/>
        <v>-0.94743837996899949</v>
      </c>
      <c r="BI16">
        <f t="shared" si="9"/>
        <v>-0.77424527842982582</v>
      </c>
      <c r="BJ16">
        <f t="shared" si="10"/>
        <v>1.498975775607275</v>
      </c>
      <c r="BK16">
        <f t="shared" si="11"/>
        <v>-1.7866889150701679</v>
      </c>
      <c r="BL16">
        <f t="shared" si="12"/>
        <v>0.8339184845683113</v>
      </c>
      <c r="BM16">
        <f t="shared" si="13"/>
        <v>-1.418749403437551</v>
      </c>
      <c r="BN16">
        <f t="shared" si="14"/>
        <v>-5.3508668580438394E-2</v>
      </c>
      <c r="BO16">
        <f t="shared" si="15"/>
        <v>-0.52134546464485398</v>
      </c>
      <c r="BP16">
        <f t="shared" si="16"/>
        <v>-1.0273579818565686</v>
      </c>
      <c r="BQ16">
        <f t="shared" si="17"/>
        <v>-0.89145125563389194</v>
      </c>
      <c r="BR16">
        <f t="shared" si="18"/>
        <v>1.1415269042009468</v>
      </c>
      <c r="BS16">
        <f t="shared" si="19"/>
        <v>0.17137451870107495</v>
      </c>
      <c r="BT16">
        <f t="shared" si="20"/>
        <v>0.37413259306355634</v>
      </c>
      <c r="BU16">
        <f t="shared" si="21"/>
        <v>-0.18255364049281231</v>
      </c>
      <c r="BV16">
        <f t="shared" si="22"/>
        <v>-0.94719427521119959</v>
      </c>
      <c r="BW16">
        <f t="shared" si="23"/>
        <v>-0.92917038186462497</v>
      </c>
      <c r="BX16">
        <f t="shared" si="24"/>
        <v>1.0727415085474192</v>
      </c>
      <c r="BY16">
        <f t="shared" si="25"/>
        <v>0.5943488522229371</v>
      </c>
      <c r="BZ16">
        <f t="shared" si="26"/>
        <v>0.27568109577302002</v>
      </c>
      <c r="CA16">
        <f t="shared" si="27"/>
        <v>-0.94083052798691746</v>
      </c>
      <c r="CB16">
        <f t="shared" si="28"/>
        <v>-0.8736946260476206</v>
      </c>
      <c r="CC16">
        <f t="shared" si="29"/>
        <v>-0.83355610880020015</v>
      </c>
      <c r="CD16">
        <f t="shared" si="30"/>
        <v>-0.89254987059285529</v>
      </c>
      <c r="CE16">
        <f t="shared" si="31"/>
        <v>-0.71907774808747849</v>
      </c>
      <c r="CF16">
        <f t="shared" si="32"/>
        <v>1.3946474048351536</v>
      </c>
      <c r="CG16">
        <f t="shared" si="33"/>
        <v>-1.8040947578379465</v>
      </c>
    </row>
    <row r="17" spans="1:85">
      <c r="A17">
        <v>296.60000000000008</v>
      </c>
      <c r="B17">
        <v>-79.917778622292275</v>
      </c>
      <c r="C17">
        <v>139.59999999999997</v>
      </c>
      <c r="D17">
        <v>18.227605653774713</v>
      </c>
      <c r="E17">
        <v>1452</v>
      </c>
      <c r="F17">
        <v>467.28734789813393</v>
      </c>
      <c r="G17">
        <v>324.60000000000002</v>
      </c>
      <c r="H17">
        <v>69.998344436295298</v>
      </c>
      <c r="I17">
        <v>373.30000000000013</v>
      </c>
      <c r="J17">
        <v>-55.121938173845223</v>
      </c>
      <c r="K17">
        <v>34.300000000000004</v>
      </c>
      <c r="L17">
        <v>-11.748546119139251</v>
      </c>
      <c r="M17">
        <v>2381.2900000000004</v>
      </c>
      <c r="N17">
        <v>-7.0249769002349023</v>
      </c>
      <c r="O17">
        <v>24019.5</v>
      </c>
      <c r="P17">
        <v>2642.6505076932222</v>
      </c>
      <c r="Q17">
        <v>5536.74</v>
      </c>
      <c r="R17">
        <v>1172.9252248467556</v>
      </c>
      <c r="S17">
        <v>6171.03</v>
      </c>
      <c r="T17">
        <v>-1374.2527473442397</v>
      </c>
      <c r="U17">
        <v>570.36</v>
      </c>
      <c r="V17">
        <v>-192.45562291052818</v>
      </c>
      <c r="W17">
        <v>11756.300000000001</v>
      </c>
      <c r="X17">
        <v>2732.4937664822332</v>
      </c>
      <c r="Y17">
        <v>3132.9599999999996</v>
      </c>
      <c r="Z17">
        <v>660.68567345743384</v>
      </c>
      <c r="AA17">
        <v>2884.6299999999997</v>
      </c>
      <c r="AB17">
        <v>-124.81948152193463</v>
      </c>
      <c r="AC17">
        <v>276.52000000000004</v>
      </c>
      <c r="AD17">
        <v>-14.009059710701036</v>
      </c>
      <c r="AE17">
        <v>27977.199999999997</v>
      </c>
      <c r="AF17">
        <v>6092.7423243286594</v>
      </c>
      <c r="AG17">
        <v>29997.900000000005</v>
      </c>
      <c r="AH17">
        <v>1653.0302353028565</v>
      </c>
      <c r="AI17">
        <v>2788.6000000000008</v>
      </c>
      <c r="AJ17">
        <v>-21.306578401629302</v>
      </c>
      <c r="AK17">
        <v>6424.06</v>
      </c>
      <c r="AL17">
        <v>1473.753484733277</v>
      </c>
      <c r="AM17">
        <v>658.34999999999991</v>
      </c>
      <c r="AN17">
        <v>138.16572145591368</v>
      </c>
      <c r="AO17">
        <v>712.74000000000012</v>
      </c>
      <c r="AP17">
        <v>-180.39770465777579</v>
      </c>
      <c r="AR17">
        <f t="shared" si="1"/>
        <v>0.8319944351150822</v>
      </c>
      <c r="AS17">
        <f t="shared" si="34"/>
        <v>-0.80941157231238792</v>
      </c>
      <c r="AT17">
        <f t="shared" si="35"/>
        <v>1.2408193233203633</v>
      </c>
      <c r="AU17">
        <f t="shared" si="36"/>
        <v>-0.19928325015794043</v>
      </c>
      <c r="AV17">
        <f t="shared" si="37"/>
        <v>0.32126779698597885</v>
      </c>
      <c r="AW17">
        <f t="shared" si="38"/>
        <v>0.20294765330403752</v>
      </c>
      <c r="AX17">
        <f t="shared" si="39"/>
        <v>-0.76006208777330408</v>
      </c>
      <c r="AY17">
        <f t="shared" si="40"/>
        <v>-0.94197233797282487</v>
      </c>
      <c r="AZ17">
        <f t="shared" si="41"/>
        <v>0.53574136349623835</v>
      </c>
      <c r="BA17">
        <f t="shared" si="42"/>
        <v>-7.9954782864778348E-2</v>
      </c>
      <c r="BB17">
        <f t="shared" si="2"/>
        <v>1.641790659820215</v>
      </c>
      <c r="BC17">
        <f t="shared" si="3"/>
        <v>-1.6000244969637392</v>
      </c>
      <c r="BD17">
        <f t="shared" si="4"/>
        <v>1.3674315131938906</v>
      </c>
      <c r="BE17">
        <f t="shared" si="5"/>
        <v>-0.35015218202601173</v>
      </c>
      <c r="BF17">
        <f t="shared" si="6"/>
        <v>1.3499068532993339</v>
      </c>
      <c r="BG17">
        <f t="shared" si="7"/>
        <v>0.14989247068483683</v>
      </c>
      <c r="BH17">
        <f t="shared" si="8"/>
        <v>-0.74436797374509733</v>
      </c>
      <c r="BI17">
        <f t="shared" si="9"/>
        <v>-0.9581987287353535</v>
      </c>
      <c r="BJ17">
        <f t="shared" si="10"/>
        <v>0.68099671540737916</v>
      </c>
      <c r="BK17">
        <f t="shared" si="11"/>
        <v>-0.33239439426639883</v>
      </c>
      <c r="BL17">
        <f t="shared" si="12"/>
        <v>1.3741779981277005</v>
      </c>
      <c r="BM17">
        <f t="shared" si="13"/>
        <v>-1.3947139041452186</v>
      </c>
      <c r="BN17">
        <f t="shared" si="14"/>
        <v>0.97953162083386591</v>
      </c>
      <c r="BO17">
        <f t="shared" si="15"/>
        <v>8.5077936399088144E-2</v>
      </c>
      <c r="BP17">
        <f t="shared" si="16"/>
        <v>-0.57667645518859889</v>
      </c>
      <c r="BQ17">
        <f t="shared" si="17"/>
        <v>-0.88318309283435059</v>
      </c>
      <c r="BR17">
        <f t="shared" si="18"/>
        <v>1.3066185450787009</v>
      </c>
      <c r="BS17">
        <f t="shared" si="19"/>
        <v>-0.34069265555808825</v>
      </c>
      <c r="BT17">
        <f t="shared" si="20"/>
        <v>1.8225841123661342</v>
      </c>
      <c r="BU17">
        <f t="shared" si="21"/>
        <v>-0.93459098985291678</v>
      </c>
      <c r="BV17">
        <f t="shared" si="22"/>
        <v>-0.66621152487201851</v>
      </c>
      <c r="BW17">
        <f t="shared" si="23"/>
        <v>-0.89479597090381668</v>
      </c>
      <c r="BX17">
        <f t="shared" si="24"/>
        <v>0.76451232107647205</v>
      </c>
      <c r="BY17">
        <f t="shared" si="25"/>
        <v>0.10527956252434004</v>
      </c>
      <c r="BZ17">
        <f t="shared" si="26"/>
        <v>1.6312106828623325</v>
      </c>
      <c r="CA17">
        <f t="shared" si="27"/>
        <v>0.19315091172304436</v>
      </c>
      <c r="CB17">
        <f t="shared" si="28"/>
        <v>-0.71110393308475461</v>
      </c>
      <c r="CC17">
        <f t="shared" si="29"/>
        <v>-0.912510428779578</v>
      </c>
      <c r="CD17">
        <f t="shared" si="30"/>
        <v>-0.52367248711063163</v>
      </c>
      <c r="CE17">
        <f t="shared" si="31"/>
        <v>-0.78890161351188948</v>
      </c>
      <c r="CF17">
        <f t="shared" si="32"/>
        <v>1.348915232613396</v>
      </c>
      <c r="CG17">
        <f t="shared" si="33"/>
        <v>-1.0572001122669634</v>
      </c>
    </row>
    <row r="18" spans="1:85">
      <c r="A18">
        <v>292.80000000000007</v>
      </c>
      <c r="B18">
        <v>-79.340923780842218</v>
      </c>
      <c r="C18">
        <v>141.1</v>
      </c>
      <c r="D18">
        <v>19.2743613650638</v>
      </c>
      <c r="E18">
        <v>1468</v>
      </c>
      <c r="F18">
        <v>473.72291025711439</v>
      </c>
      <c r="G18">
        <v>408.29999999999995</v>
      </c>
      <c r="H18">
        <v>120.99512731455361</v>
      </c>
      <c r="I18">
        <v>355.3</v>
      </c>
      <c r="J18">
        <v>-50.933227583411458</v>
      </c>
      <c r="K18">
        <v>32.800000000000004</v>
      </c>
      <c r="L18">
        <v>-11.227709901511037</v>
      </c>
      <c r="M18">
        <v>2379.1800000000003</v>
      </c>
      <c r="N18">
        <v>-8.5451865621192322</v>
      </c>
      <c r="O18">
        <v>24104.799999999999</v>
      </c>
      <c r="P18">
        <v>2481.9425360165537</v>
      </c>
      <c r="Q18">
        <v>6873.76</v>
      </c>
      <c r="R18">
        <v>2039.7552453287385</v>
      </c>
      <c r="S18">
        <v>5775.65</v>
      </c>
      <c r="T18">
        <v>-1302.1437982975056</v>
      </c>
      <c r="U18">
        <v>539.16000000000008</v>
      </c>
      <c r="V18">
        <v>-181.98014899984901</v>
      </c>
      <c r="W18">
        <v>12046.7</v>
      </c>
      <c r="X18">
        <v>2879.2184259747783</v>
      </c>
      <c r="Y18">
        <v>4055.83</v>
      </c>
      <c r="Z18">
        <v>1214.8610328552331</v>
      </c>
      <c r="AA18">
        <v>2708.860000000001</v>
      </c>
      <c r="AB18">
        <v>-118.41856016551188</v>
      </c>
      <c r="AC18">
        <v>268.88</v>
      </c>
      <c r="AD18">
        <v>-15.976220881695779</v>
      </c>
      <c r="AE18">
        <v>35583.799999999996</v>
      </c>
      <c r="AF18">
        <v>10540.769639790306</v>
      </c>
      <c r="AG18">
        <v>28713.599999999999</v>
      </c>
      <c r="AH18">
        <v>1610.3930067418046</v>
      </c>
      <c r="AI18">
        <v>2703.4000000000005</v>
      </c>
      <c r="AJ18">
        <v>-55.442474775106703</v>
      </c>
      <c r="AK18">
        <v>7114.7499999999982</v>
      </c>
      <c r="AL18">
        <v>2094.1749055587975</v>
      </c>
      <c r="AM18">
        <v>786.09999999999991</v>
      </c>
      <c r="AN18">
        <v>223.23513886292869</v>
      </c>
      <c r="AO18">
        <v>644.76</v>
      </c>
      <c r="AP18">
        <v>-158.77830229831449</v>
      </c>
      <c r="AR18">
        <f t="shared" si="1"/>
        <v>0.47374187381907257</v>
      </c>
      <c r="AS18">
        <f t="shared" si="34"/>
        <v>-0.63130575834314895</v>
      </c>
      <c r="AT18">
        <f t="shared" si="35"/>
        <v>1.4197836487992654</v>
      </c>
      <c r="AU18">
        <f t="shared" si="36"/>
        <v>0.2221943903329397</v>
      </c>
      <c r="AV18">
        <f t="shared" si="37"/>
        <v>0.55229183077364907</v>
      </c>
      <c r="AW18">
        <f t="shared" si="38"/>
        <v>0.49357610360369847</v>
      </c>
      <c r="AX18">
        <f t="shared" si="39"/>
        <v>-3.7180470289916737E-2</v>
      </c>
      <c r="AY18">
        <f t="shared" si="40"/>
        <v>0.30604411816009014</v>
      </c>
      <c r="AZ18">
        <f t="shared" si="41"/>
        <v>-0.65922078556600339</v>
      </c>
      <c r="BA18">
        <f t="shared" si="42"/>
        <v>1.1819696417231493</v>
      </c>
      <c r="BB18">
        <f t="shared" si="2"/>
        <v>0.55690696390377825</v>
      </c>
      <c r="BC18">
        <f t="shared" si="3"/>
        <v>-0.50729349798727152</v>
      </c>
      <c r="BD18">
        <f t="shared" si="4"/>
        <v>1.3519196694647475</v>
      </c>
      <c r="BE18">
        <f t="shared" si="5"/>
        <v>-0.39211095188383499</v>
      </c>
      <c r="BF18">
        <f t="shared" si="6"/>
        <v>1.4657588673915174</v>
      </c>
      <c r="BG18">
        <f t="shared" si="7"/>
        <v>-0.65150373691006069</v>
      </c>
      <c r="BH18">
        <f t="shared" si="8"/>
        <v>5.2432756460692046E-3</v>
      </c>
      <c r="BI18">
        <f t="shared" si="9"/>
        <v>0.35082545714748564</v>
      </c>
      <c r="BJ18">
        <f t="shared" si="10"/>
        <v>-0.28948358713375832</v>
      </c>
      <c r="BK18">
        <f t="shared" si="11"/>
        <v>0.36377711038566829</v>
      </c>
      <c r="BL18">
        <f t="shared" si="12"/>
        <v>0.51153230605743749</v>
      </c>
      <c r="BM18">
        <f t="shared" si="13"/>
        <v>-0.5740933362716889</v>
      </c>
      <c r="BN18">
        <f t="shared" si="14"/>
        <v>1.2782420659657117</v>
      </c>
      <c r="BO18">
        <f t="shared" si="15"/>
        <v>0.55849984289199939</v>
      </c>
      <c r="BP18">
        <f t="shared" si="16"/>
        <v>0.29966508948190623</v>
      </c>
      <c r="BQ18">
        <f t="shared" si="17"/>
        <v>0.54671622900087258</v>
      </c>
      <c r="BR18">
        <f t="shared" si="18"/>
        <v>0.36078550345278093</v>
      </c>
      <c r="BS18">
        <f t="shared" si="19"/>
        <v>-0.16131713963482958</v>
      </c>
      <c r="BT18">
        <f t="shared" si="20"/>
        <v>1.43511318773477</v>
      </c>
      <c r="BU18">
        <f t="shared" si="21"/>
        <v>-1.5463537157199934</v>
      </c>
      <c r="BV18">
        <f t="shared" si="22"/>
        <v>6.5573111937656914E-2</v>
      </c>
      <c r="BW18">
        <f t="shared" si="23"/>
        <v>0.34043648355939871</v>
      </c>
      <c r="BX18">
        <f t="shared" si="24"/>
        <v>-0.11949559645130858</v>
      </c>
      <c r="BY18">
        <f t="shared" si="25"/>
        <v>-9.7290613365287812E-2</v>
      </c>
      <c r="BZ18">
        <f t="shared" si="26"/>
        <v>1.0268615419936316</v>
      </c>
      <c r="CA18">
        <f t="shared" si="27"/>
        <v>-1.5470676095217311</v>
      </c>
      <c r="CB18">
        <f t="shared" si="28"/>
        <v>-0.38474599724482134</v>
      </c>
      <c r="CC18">
        <f t="shared" si="29"/>
        <v>-5.927051703718271E-2</v>
      </c>
      <c r="CD18">
        <f t="shared" si="30"/>
        <v>0.13430134338160721</v>
      </c>
      <c r="CE18">
        <f t="shared" si="31"/>
        <v>0.50351330663885885</v>
      </c>
      <c r="CF18">
        <f t="shared" si="32"/>
        <v>-0.21333254006763805</v>
      </c>
      <c r="CG18">
        <f t="shared" si="33"/>
        <v>0.53488969695707322</v>
      </c>
    </row>
    <row r="19" spans="1:85">
      <c r="A19">
        <v>281</v>
      </c>
      <c r="B19">
        <v>-74.249640381856281</v>
      </c>
      <c r="C19">
        <v>130.19999999999999</v>
      </c>
      <c r="D19">
        <v>20.88200153169447</v>
      </c>
      <c r="E19">
        <v>1457</v>
      </c>
      <c r="F19">
        <v>471.56748650122199</v>
      </c>
      <c r="G19">
        <v>398.4</v>
      </c>
      <c r="H19">
        <v>113.91980277502145</v>
      </c>
      <c r="I19">
        <v>354.09999999999997</v>
      </c>
      <c r="J19">
        <v>-52.794800181398969</v>
      </c>
      <c r="K19">
        <v>32.300000000000004</v>
      </c>
      <c r="L19">
        <v>-10.864630836681281</v>
      </c>
      <c r="M19">
        <v>2240.7400000000002</v>
      </c>
      <c r="N19">
        <v>27.165023292087909</v>
      </c>
      <c r="O19">
        <v>23075.3</v>
      </c>
      <c r="P19">
        <v>2687.2412668546685</v>
      </c>
      <c r="Q19">
        <v>6710.2300000000005</v>
      </c>
      <c r="R19">
        <v>1923.629832100688</v>
      </c>
      <c r="S19">
        <v>5543.4400000000005</v>
      </c>
      <c r="T19">
        <v>-1252.0667633166968</v>
      </c>
      <c r="U19">
        <v>517.93000000000006</v>
      </c>
      <c r="V19">
        <v>-168.57126820815139</v>
      </c>
      <c r="W19">
        <v>11106.3</v>
      </c>
      <c r="X19">
        <v>2951.1643610302472</v>
      </c>
      <c r="Y19">
        <v>3760.93</v>
      </c>
      <c r="Z19">
        <v>1093.7233403866605</v>
      </c>
      <c r="AA19">
        <v>2532.6699999999996</v>
      </c>
      <c r="AB19">
        <v>-84.434227972266257</v>
      </c>
      <c r="AC19">
        <v>249.11</v>
      </c>
      <c r="AD19">
        <v>-9.7602316539531593</v>
      </c>
      <c r="AE19">
        <v>34301.699999999997</v>
      </c>
      <c r="AF19">
        <v>9862.0204039457949</v>
      </c>
      <c r="AG19">
        <v>28483.5</v>
      </c>
      <c r="AH19">
        <v>1707.105717245508</v>
      </c>
      <c r="AI19">
        <v>2631.8</v>
      </c>
      <c r="AJ19">
        <v>-18.084311874673269</v>
      </c>
      <c r="AK19">
        <v>7402.0199999999986</v>
      </c>
      <c r="AL19">
        <v>2193.4112104248206</v>
      </c>
      <c r="AM19">
        <v>734.31000000000006</v>
      </c>
      <c r="AN19">
        <v>199.8513644368137</v>
      </c>
      <c r="AO19">
        <v>640.29000000000008</v>
      </c>
      <c r="AP19">
        <v>-160.15655550617302</v>
      </c>
      <c r="AR19">
        <f t="shared" si="1"/>
        <v>-0.63872660599485531</v>
      </c>
      <c r="AS19">
        <f t="shared" si="34"/>
        <v>0.94064459860461558</v>
      </c>
      <c r="AT19">
        <f t="shared" si="35"/>
        <v>0.11930955031926595</v>
      </c>
      <c r="AU19">
        <f t="shared" si="36"/>
        <v>0.86951293551232078</v>
      </c>
      <c r="AV19">
        <f t="shared" si="37"/>
        <v>0.39346280754462581</v>
      </c>
      <c r="AW19">
        <f t="shared" si="38"/>
        <v>0.3962376845236722</v>
      </c>
      <c r="AX19">
        <f t="shared" si="39"/>
        <v>-0.12268259708902694</v>
      </c>
      <c r="AY19">
        <f t="shared" si="40"/>
        <v>0.13289355925332896</v>
      </c>
      <c r="AZ19">
        <f t="shared" si="41"/>
        <v>-0.738884928836822</v>
      </c>
      <c r="BA19">
        <f t="shared" si="42"/>
        <v>0.62113740497012637</v>
      </c>
      <c r="BB19">
        <f t="shared" si="2"/>
        <v>0.19527906526496602</v>
      </c>
      <c r="BC19">
        <f t="shared" si="3"/>
        <v>0.25445796205053778</v>
      </c>
      <c r="BD19">
        <f t="shared" si="4"/>
        <v>0.33416628280007865</v>
      </c>
      <c r="BE19">
        <f t="shared" si="5"/>
        <v>0.59351393553465959</v>
      </c>
      <c r="BF19">
        <f t="shared" si="6"/>
        <v>6.7521487462984114E-2</v>
      </c>
      <c r="BG19">
        <f t="shared" si="7"/>
        <v>0.37225147946914444</v>
      </c>
      <c r="BH19">
        <f t="shared" si="8"/>
        <v>-8.6441162591905721E-2</v>
      </c>
      <c r="BI19">
        <f t="shared" si="9"/>
        <v>0.175461232421357</v>
      </c>
      <c r="BJ19">
        <f t="shared" si="10"/>
        <v>-0.85945483265218781</v>
      </c>
      <c r="BK19">
        <f t="shared" si="11"/>
        <v>0.84724282791414751</v>
      </c>
      <c r="BL19">
        <f t="shared" si="12"/>
        <v>-7.5453849155759325E-2</v>
      </c>
      <c r="BM19">
        <f t="shared" si="13"/>
        <v>0.47632246960548374</v>
      </c>
      <c r="BN19">
        <f t="shared" si="14"/>
        <v>0.31093041788723869</v>
      </c>
      <c r="BO19">
        <f t="shared" si="15"/>
        <v>0.79064065586901544</v>
      </c>
      <c r="BP19">
        <f t="shared" si="16"/>
        <v>1.9633100660802576E-2</v>
      </c>
      <c r="BQ19">
        <f t="shared" si="17"/>
        <v>0.23415324442912724</v>
      </c>
      <c r="BR19">
        <f t="shared" si="18"/>
        <v>-0.58730759323080273</v>
      </c>
      <c r="BS19">
        <f t="shared" si="19"/>
        <v>0.79103905739203906</v>
      </c>
      <c r="BT19">
        <f t="shared" si="20"/>
        <v>0.43245609611670521</v>
      </c>
      <c r="BU19">
        <f t="shared" si="21"/>
        <v>0.3867418384187033</v>
      </c>
      <c r="BV19">
        <f t="shared" si="22"/>
        <v>-5.7769916860187585E-2</v>
      </c>
      <c r="BW19">
        <f t="shared" si="23"/>
        <v>0.15194549078989264</v>
      </c>
      <c r="BX19">
        <f t="shared" si="24"/>
        <v>-0.27787776714595935</v>
      </c>
      <c r="BY19">
        <f t="shared" si="25"/>
        <v>0.36219306882211144</v>
      </c>
      <c r="BZ19">
        <f t="shared" si="26"/>
        <v>0.51898127807110728</v>
      </c>
      <c r="CA19">
        <f t="shared" si="27"/>
        <v>0.35741927688461633</v>
      </c>
      <c r="CB19">
        <f t="shared" si="28"/>
        <v>-0.24900804790613379</v>
      </c>
      <c r="CC19">
        <f t="shared" si="29"/>
        <v>7.7205067401638947E-2</v>
      </c>
      <c r="CD19">
        <f t="shared" si="30"/>
        <v>-0.13244202007195796</v>
      </c>
      <c r="CE19">
        <f t="shared" si="31"/>
        <v>0.14825591944934235</v>
      </c>
      <c r="CF19">
        <f t="shared" si="32"/>
        <v>-0.3160575701335997</v>
      </c>
      <c r="CG19">
        <f t="shared" si="33"/>
        <v>0.43339277071102383</v>
      </c>
    </row>
    <row r="20" spans="1:85">
      <c r="A20">
        <v>297.79999999999995</v>
      </c>
      <c r="B20">
        <v>-79.162378664964479</v>
      </c>
      <c r="C20">
        <v>139.79999999999995</v>
      </c>
      <c r="D20">
        <v>22.830785699956291</v>
      </c>
      <c r="E20">
        <v>1440</v>
      </c>
      <c r="F20">
        <v>467.30351103544274</v>
      </c>
      <c r="G20">
        <v>319.89999999999998</v>
      </c>
      <c r="H20">
        <v>89.249634747967391</v>
      </c>
      <c r="I20">
        <v>354.3</v>
      </c>
      <c r="J20">
        <v>-52.615555694055956</v>
      </c>
      <c r="K20">
        <v>32.200000000000003</v>
      </c>
      <c r="L20">
        <v>-10.902307778560168</v>
      </c>
      <c r="M20">
        <v>2443.1400000000003</v>
      </c>
      <c r="N20">
        <v>73.009417783756078</v>
      </c>
      <c r="O20">
        <v>23989.899999999994</v>
      </c>
      <c r="P20">
        <v>2959.4023300252088</v>
      </c>
      <c r="Q20">
        <v>5500.4400000000005</v>
      </c>
      <c r="R20">
        <v>1506.3000234230722</v>
      </c>
      <c r="S20">
        <v>5882.2199999999993</v>
      </c>
      <c r="T20">
        <v>-1313.2234032567599</v>
      </c>
      <c r="U20">
        <v>541.01999999999987</v>
      </c>
      <c r="V20">
        <v>-179.54917015575199</v>
      </c>
      <c r="W20">
        <v>11638.199999999997</v>
      </c>
      <c r="X20">
        <v>3111.0958365660126</v>
      </c>
      <c r="Y20">
        <v>2975.9600000000005</v>
      </c>
      <c r="Z20">
        <v>830.58821448490437</v>
      </c>
      <c r="AA20">
        <v>2747.28</v>
      </c>
      <c r="AB20">
        <v>-63.503036794565944</v>
      </c>
      <c r="AC20">
        <v>260.11</v>
      </c>
      <c r="AD20">
        <v>-5.3416441691654679</v>
      </c>
      <c r="AE20">
        <v>26798.600000000006</v>
      </c>
      <c r="AF20">
        <v>7552.0514433435828</v>
      </c>
      <c r="AG20">
        <v>28239.699999999993</v>
      </c>
      <c r="AH20">
        <v>1669.5993650039181</v>
      </c>
      <c r="AI20">
        <v>2588.5999999999995</v>
      </c>
      <c r="AJ20">
        <v>10.154670962433663</v>
      </c>
      <c r="AK20">
        <v>6085.26</v>
      </c>
      <c r="AL20">
        <v>1808.3256804984421</v>
      </c>
      <c r="AM20">
        <v>595.15</v>
      </c>
      <c r="AN20">
        <v>159.2053925105574</v>
      </c>
      <c r="AO20">
        <v>638.02</v>
      </c>
      <c r="AP20">
        <v>-162.672562431313</v>
      </c>
      <c r="AR20">
        <f t="shared" si="1"/>
        <v>0.9451268228927574</v>
      </c>
      <c r="AS20">
        <f t="shared" si="34"/>
        <v>-0.57617937141069231</v>
      </c>
      <c r="AT20">
        <f t="shared" si="35"/>
        <v>1.264681233384215</v>
      </c>
      <c r="AU20">
        <f t="shared" si="36"/>
        <v>1.6541935866008661</v>
      </c>
      <c r="AV20">
        <f t="shared" si="37"/>
        <v>0.14799977164522621</v>
      </c>
      <c r="AW20">
        <f t="shared" si="38"/>
        <v>0.20367757670249306</v>
      </c>
      <c r="AX20">
        <f t="shared" si="39"/>
        <v>-0.80065400655672048</v>
      </c>
      <c r="AY20">
        <f t="shared" si="40"/>
        <v>-0.47084600892350742</v>
      </c>
      <c r="AZ20">
        <f t="shared" si="41"/>
        <v>-0.72560757162501643</v>
      </c>
      <c r="BA20">
        <f t="shared" si="42"/>
        <v>0.67513803157523777</v>
      </c>
      <c r="BB20">
        <f t="shared" si="2"/>
        <v>0.12295348553720253</v>
      </c>
      <c r="BC20">
        <f t="shared" si="3"/>
        <v>0.17541053611464894</v>
      </c>
      <c r="BD20">
        <f t="shared" si="4"/>
        <v>1.8221270272448127</v>
      </c>
      <c r="BE20">
        <f t="shared" si="5"/>
        <v>1.8588488731924413</v>
      </c>
      <c r="BF20">
        <f t="shared" si="6"/>
        <v>1.3097049820551447</v>
      </c>
      <c r="BG20">
        <f t="shared" si="7"/>
        <v>1.7294264945249243</v>
      </c>
      <c r="BH20">
        <f t="shared" si="8"/>
        <v>-0.76471986702485295</v>
      </c>
      <c r="BI20">
        <f t="shared" si="9"/>
        <v>-0.45476014909598028</v>
      </c>
      <c r="BJ20">
        <f t="shared" si="10"/>
        <v>-2.7902106427074358E-2</v>
      </c>
      <c r="BK20">
        <f t="shared" si="11"/>
        <v>0.25680973175371025</v>
      </c>
      <c r="BL20">
        <f t="shared" si="12"/>
        <v>0.56295926077700509</v>
      </c>
      <c r="BM20">
        <f t="shared" si="13"/>
        <v>-0.38365696493981777</v>
      </c>
      <c r="BN20">
        <f t="shared" si="14"/>
        <v>0.85805192534463648</v>
      </c>
      <c r="BO20">
        <f t="shared" si="15"/>
        <v>1.3066756858239734</v>
      </c>
      <c r="BP20">
        <f t="shared" si="16"/>
        <v>-0.72576096602248497</v>
      </c>
      <c r="BQ20">
        <f t="shared" si="17"/>
        <v>-0.44479563284829393</v>
      </c>
      <c r="BR20">
        <f t="shared" si="18"/>
        <v>0.5675267303929149</v>
      </c>
      <c r="BS20">
        <f t="shared" si="19"/>
        <v>1.377601992214071</v>
      </c>
      <c r="BT20">
        <f t="shared" si="20"/>
        <v>0.99033308184248792</v>
      </c>
      <c r="BU20">
        <f t="shared" si="21"/>
        <v>1.7608677433179782</v>
      </c>
      <c r="BV20">
        <f t="shared" si="22"/>
        <v>-0.77959744932497743</v>
      </c>
      <c r="BW20">
        <f t="shared" si="23"/>
        <v>-0.48954081911204494</v>
      </c>
      <c r="BX20">
        <f t="shared" si="24"/>
        <v>-0.44568990628267008</v>
      </c>
      <c r="BY20">
        <f t="shared" si="25"/>
        <v>0.18399977092334763</v>
      </c>
      <c r="BZ20">
        <f t="shared" si="26"/>
        <v>0.2125507277714801</v>
      </c>
      <c r="CA20">
        <f t="shared" si="27"/>
        <v>1.7970182379486277</v>
      </c>
      <c r="CB20">
        <f t="shared" si="28"/>
        <v>-0.87119032301738697</v>
      </c>
      <c r="CC20">
        <f t="shared" si="29"/>
        <v>-0.4523871299961677</v>
      </c>
      <c r="CD20">
        <f t="shared" si="30"/>
        <v>-0.84918282830131231</v>
      </c>
      <c r="CE20">
        <f t="shared" si="31"/>
        <v>-0.46925695606719114</v>
      </c>
      <c r="CF20">
        <f t="shared" si="32"/>
        <v>-0.36822441985390114</v>
      </c>
      <c r="CG20">
        <f t="shared" si="33"/>
        <v>0.24810971251864783</v>
      </c>
    </row>
    <row r="21" spans="1:85">
      <c r="A21">
        <v>302.39999999999998</v>
      </c>
      <c r="B21">
        <v>-81.968343626395452</v>
      </c>
      <c r="C21">
        <v>136.60000000000002</v>
      </c>
      <c r="D21">
        <v>19.966714620649519</v>
      </c>
      <c r="E21">
        <v>1384</v>
      </c>
      <c r="F21">
        <v>449.92104870130089</v>
      </c>
      <c r="G21">
        <v>270.39999999999992</v>
      </c>
      <c r="H21">
        <v>84.019210678564733</v>
      </c>
      <c r="I21">
        <v>392.79999999999995</v>
      </c>
      <c r="J21">
        <v>-57.118485303684139</v>
      </c>
      <c r="K21">
        <v>30.500000000000004</v>
      </c>
      <c r="L21">
        <v>-10.622058913303718</v>
      </c>
      <c r="M21">
        <v>2359.0099999999993</v>
      </c>
      <c r="N21">
        <v>35.139891425013616</v>
      </c>
      <c r="O21">
        <v>23472.399999999998</v>
      </c>
      <c r="P21">
        <v>2670.3059535997777</v>
      </c>
      <c r="Q21">
        <v>4666.0300000000007</v>
      </c>
      <c r="R21">
        <v>1441.4146722180515</v>
      </c>
      <c r="S21">
        <v>6599.3700000000008</v>
      </c>
      <c r="T21">
        <v>-1474.9233893349335</v>
      </c>
      <c r="U21">
        <v>514.09999999999991</v>
      </c>
      <c r="V21">
        <v>-178.62685241776151</v>
      </c>
      <c r="W21">
        <v>11245.1</v>
      </c>
      <c r="X21">
        <v>2771.6634049534264</v>
      </c>
      <c r="Y21">
        <v>2596.9999999999995</v>
      </c>
      <c r="Z21">
        <v>789.66574464185237</v>
      </c>
      <c r="AA21">
        <v>2935.6500000000005</v>
      </c>
      <c r="AB21">
        <v>-80.639596832608817</v>
      </c>
      <c r="AC21">
        <v>236.32999999999998</v>
      </c>
      <c r="AD21">
        <v>-9.4780819837397594</v>
      </c>
      <c r="AE21">
        <v>23256.499999999996</v>
      </c>
      <c r="AF21">
        <v>7175.9493383789859</v>
      </c>
      <c r="AG21">
        <v>30003.399999999998</v>
      </c>
      <c r="AH21">
        <v>1635.8523158530527</v>
      </c>
      <c r="AI21">
        <v>2367.8999999999996</v>
      </c>
      <c r="AJ21">
        <v>-24.487986771885044</v>
      </c>
      <c r="AK21">
        <v>5562.57</v>
      </c>
      <c r="AL21">
        <v>1734.5559618280461</v>
      </c>
      <c r="AM21">
        <v>466.59000000000009</v>
      </c>
      <c r="AN21">
        <v>133.60704027393294</v>
      </c>
      <c r="AO21">
        <v>664.58999999999992</v>
      </c>
      <c r="AP21">
        <v>-167.46736007761029</v>
      </c>
      <c r="AR21">
        <f t="shared" si="1"/>
        <v>1.3788009760405595</v>
      </c>
      <c r="AS21">
        <f t="shared" si="34"/>
        <v>-1.4425302061693455</v>
      </c>
      <c r="AT21">
        <f t="shared" si="35"/>
        <v>0.88289067236257213</v>
      </c>
      <c r="AU21">
        <f t="shared" si="36"/>
        <v>0.50097138997412638</v>
      </c>
      <c r="AV21">
        <f t="shared" si="37"/>
        <v>-0.66058434661161947</v>
      </c>
      <c r="AW21">
        <f t="shared" si="38"/>
        <v>-0.58131024701338152</v>
      </c>
      <c r="AX21">
        <f t="shared" si="39"/>
        <v>-1.228164640552273</v>
      </c>
      <c r="AY21">
        <f t="shared" si="40"/>
        <v>-0.59884732474672908</v>
      </c>
      <c r="AZ21">
        <f t="shared" si="41"/>
        <v>1.8302836916469807</v>
      </c>
      <c r="BA21">
        <f t="shared" si="42"/>
        <v>-0.68145052566894881</v>
      </c>
      <c r="BB21">
        <f t="shared" si="2"/>
        <v>-1.1065813698347586</v>
      </c>
      <c r="BC21">
        <f t="shared" si="3"/>
        <v>0.7633815952092794</v>
      </c>
      <c r="BD21">
        <f t="shared" si="4"/>
        <v>1.2036382059496697</v>
      </c>
      <c r="BE21">
        <f t="shared" si="5"/>
        <v>0.81362545371903683</v>
      </c>
      <c r="BF21">
        <f t="shared" si="6"/>
        <v>0.60685132094488647</v>
      </c>
      <c r="BG21">
        <f t="shared" si="7"/>
        <v>0.28780080987693096</v>
      </c>
      <c r="BH21">
        <f t="shared" si="8"/>
        <v>-1.2325386899328745</v>
      </c>
      <c r="BI21">
        <f t="shared" si="9"/>
        <v>-0.5527453273084828</v>
      </c>
      <c r="BJ21">
        <f t="shared" si="10"/>
        <v>1.7323790129198273</v>
      </c>
      <c r="BK21">
        <f t="shared" si="11"/>
        <v>-1.3043130428592271</v>
      </c>
      <c r="BL21">
        <f t="shared" si="12"/>
        <v>-0.18134913763746599</v>
      </c>
      <c r="BM21">
        <f t="shared" si="13"/>
        <v>-0.31140506375012661</v>
      </c>
      <c r="BN21">
        <f t="shared" si="14"/>
        <v>0.45370249014722686</v>
      </c>
      <c r="BO21">
        <f t="shared" si="15"/>
        <v>0.21146272397198099</v>
      </c>
      <c r="BP21">
        <f t="shared" si="16"/>
        <v>-1.0856148910263699</v>
      </c>
      <c r="BQ21">
        <f t="shared" si="17"/>
        <v>-0.55038497543470633</v>
      </c>
      <c r="BR21">
        <f t="shared" si="18"/>
        <v>1.5811614237483014</v>
      </c>
      <c r="BS21">
        <f t="shared" si="19"/>
        <v>0.89737748595772204</v>
      </c>
      <c r="BT21">
        <f t="shared" si="20"/>
        <v>-0.21569552911743289</v>
      </c>
      <c r="BU21">
        <f t="shared" si="21"/>
        <v>0.47448688640832098</v>
      </c>
      <c r="BV21">
        <f t="shared" si="22"/>
        <v>-1.1203613072961549</v>
      </c>
      <c r="BW21">
        <f t="shared" si="23"/>
        <v>-0.59398566472468572</v>
      </c>
      <c r="BX21">
        <f t="shared" si="24"/>
        <v>0.76829807483057644</v>
      </c>
      <c r="BY21">
        <f t="shared" si="25"/>
        <v>2.3666983991427002E-2</v>
      </c>
      <c r="BZ21">
        <f t="shared" si="26"/>
        <v>-1.3529405326712636</v>
      </c>
      <c r="CA21">
        <f t="shared" si="27"/>
        <v>3.0965460109599167E-2</v>
      </c>
      <c r="CB21">
        <f t="shared" si="28"/>
        <v>-1.1181665778989915</v>
      </c>
      <c r="CC21">
        <f t="shared" si="29"/>
        <v>-0.55383957205375978</v>
      </c>
      <c r="CD21">
        <f t="shared" si="30"/>
        <v>-1.5113285476600766</v>
      </c>
      <c r="CE21">
        <f t="shared" si="31"/>
        <v>-0.85815925927209813</v>
      </c>
      <c r="CF21">
        <f t="shared" si="32"/>
        <v>0.24238051277532652</v>
      </c>
      <c r="CG21">
        <f t="shared" si="33"/>
        <v>-0.10498739641325404</v>
      </c>
    </row>
    <row r="23" spans="1:85">
      <c r="A23">
        <f>AVERAGE(A2:A21)</f>
        <v>287.77499999999998</v>
      </c>
      <c r="B23">
        <f t="shared" ref="B23:AP23" si="43">AVERAGE(B2:B21)</f>
        <v>-77.296230376288662</v>
      </c>
      <c r="C23">
        <f t="shared" si="43"/>
        <v>129.19999999999999</v>
      </c>
      <c r="D23">
        <f t="shared" si="43"/>
        <v>18.72253316647533</v>
      </c>
      <c r="E23">
        <f t="shared" si="43"/>
        <v>1429.75</v>
      </c>
      <c r="F23">
        <f t="shared" si="43"/>
        <v>462.79335470132128</v>
      </c>
      <c r="G23">
        <f t="shared" si="43"/>
        <v>412.60500000000002</v>
      </c>
      <c r="H23">
        <f t="shared" si="43"/>
        <v>108.48947054353748</v>
      </c>
      <c r="I23">
        <f t="shared" si="43"/>
        <v>365.23000000000008</v>
      </c>
      <c r="J23">
        <f t="shared" si="43"/>
        <v>-54.856543955922156</v>
      </c>
      <c r="K23">
        <f t="shared" si="43"/>
        <v>32.029999999999994</v>
      </c>
      <c r="L23">
        <f t="shared" si="43"/>
        <v>-10.985914961158324</v>
      </c>
      <c r="M23">
        <f t="shared" si="43"/>
        <v>2195.2849999999999</v>
      </c>
      <c r="N23">
        <f t="shared" si="43"/>
        <v>5.6613990838449677</v>
      </c>
      <c r="O23">
        <f t="shared" si="43"/>
        <v>23025.585000000003</v>
      </c>
      <c r="P23">
        <f t="shared" si="43"/>
        <v>2612.5918242291978</v>
      </c>
      <c r="Q23">
        <f t="shared" si="43"/>
        <v>6864.4079999999985</v>
      </c>
      <c r="R23">
        <f t="shared" si="43"/>
        <v>1807.4401808063369</v>
      </c>
      <c r="S23">
        <f t="shared" si="43"/>
        <v>5893.5874999999996</v>
      </c>
      <c r="T23">
        <f t="shared" si="43"/>
        <v>-1339.8235725225054</v>
      </c>
      <c r="U23">
        <f t="shared" si="43"/>
        <v>520.65899999999999</v>
      </c>
      <c r="V23">
        <f t="shared" si="43"/>
        <v>-174.65167101398444</v>
      </c>
      <c r="W23">
        <f t="shared" si="43"/>
        <v>10804.02</v>
      </c>
      <c r="X23">
        <f t="shared" si="43"/>
        <v>2706.1260993394972</v>
      </c>
      <c r="Y23">
        <f t="shared" si="43"/>
        <v>3740.2545</v>
      </c>
      <c r="Z23">
        <f t="shared" si="43"/>
        <v>1002.9743230228872</v>
      </c>
      <c r="AA23">
        <f t="shared" si="43"/>
        <v>2641.8129999999992</v>
      </c>
      <c r="AB23">
        <f t="shared" si="43"/>
        <v>-112.66204251074245</v>
      </c>
      <c r="AC23">
        <f t="shared" si="43"/>
        <v>240.583</v>
      </c>
      <c r="AD23">
        <f t="shared" si="43"/>
        <v>-11.003824137718995</v>
      </c>
      <c r="AE23">
        <f t="shared" si="43"/>
        <v>34902.194499999991</v>
      </c>
      <c r="AF23">
        <f t="shared" si="43"/>
        <v>9314.8701966689223</v>
      </c>
      <c r="AG23">
        <f t="shared" si="43"/>
        <v>28887.205000000005</v>
      </c>
      <c r="AH23">
        <f t="shared" si="43"/>
        <v>1630.8708589265254</v>
      </c>
      <c r="AI23">
        <f t="shared" si="43"/>
        <v>2558.6350000000002</v>
      </c>
      <c r="AJ23">
        <f t="shared" si="43"/>
        <v>-25.095401142295394</v>
      </c>
      <c r="AK23">
        <f t="shared" si="43"/>
        <v>7929.01</v>
      </c>
      <c r="AL23">
        <f t="shared" si="43"/>
        <v>2137.2726297594609</v>
      </c>
      <c r="AM23">
        <f t="shared" si="43"/>
        <v>760.02449999999999</v>
      </c>
      <c r="AN23">
        <f t="shared" si="43"/>
        <v>190.09285383928375</v>
      </c>
      <c r="AO23">
        <f t="shared" si="43"/>
        <v>654.04300000000001</v>
      </c>
      <c r="AP23">
        <f t="shared" si="43"/>
        <v>-166.04170886586323</v>
      </c>
    </row>
    <row r="24" spans="1:85">
      <c r="A24">
        <f>STDEV(A2:A21)</f>
        <v>10.607042099722001</v>
      </c>
      <c r="B24">
        <f t="shared" ref="B24:AP24" si="44">STDEV(B2:B21)</f>
        <v>3.2388321784357204</v>
      </c>
      <c r="C24">
        <f t="shared" si="44"/>
        <v>8.3815587044293913</v>
      </c>
      <c r="D24">
        <f t="shared" si="44"/>
        <v>2.4835379406365847</v>
      </c>
      <c r="E24">
        <f t="shared" si="44"/>
        <v>69.256863615779892</v>
      </c>
      <c r="F24">
        <f t="shared" si="44"/>
        <v>22.143607593629898</v>
      </c>
      <c r="G24">
        <f t="shared" si="44"/>
        <v>115.78659351082953</v>
      </c>
      <c r="H24">
        <f t="shared" si="44"/>
        <v>40.862267983449655</v>
      </c>
      <c r="I24">
        <f t="shared" si="44"/>
        <v>15.063238625696881</v>
      </c>
      <c r="J24">
        <f t="shared" si="44"/>
        <v>3.3193038416714677</v>
      </c>
      <c r="K24">
        <f t="shared" si="44"/>
        <v>1.382636687827538</v>
      </c>
      <c r="L24">
        <f t="shared" si="44"/>
        <v>0.47663717613581641</v>
      </c>
      <c r="M24">
        <f t="shared" si="44"/>
        <v>136.02509391168797</v>
      </c>
      <c r="N24">
        <f t="shared" si="44"/>
        <v>36.231035062170307</v>
      </c>
      <c r="O24">
        <f t="shared" si="44"/>
        <v>736.2841351392135</v>
      </c>
      <c r="P24">
        <f t="shared" si="44"/>
        <v>200.53497901989778</v>
      </c>
      <c r="Q24">
        <f t="shared" si="44"/>
        <v>1783.6178433633788</v>
      </c>
      <c r="R24">
        <f t="shared" si="44"/>
        <v>662.1955727253204</v>
      </c>
      <c r="S24">
        <f t="shared" si="44"/>
        <v>407.40651712839934</v>
      </c>
      <c r="T24">
        <f t="shared" si="44"/>
        <v>103.57928838637648</v>
      </c>
      <c r="U24">
        <f t="shared" si="44"/>
        <v>36.167803638041782</v>
      </c>
      <c r="V24">
        <f t="shared" si="44"/>
        <v>12.765307525528172</v>
      </c>
      <c r="W24">
        <f t="shared" si="44"/>
        <v>972.17892689297139</v>
      </c>
      <c r="X24">
        <f t="shared" si="44"/>
        <v>309.92368008374365</v>
      </c>
      <c r="Y24">
        <f t="shared" si="44"/>
        <v>1053.093974161626</v>
      </c>
      <c r="Z24">
        <f t="shared" si="44"/>
        <v>387.56250243306334</v>
      </c>
      <c r="AA24">
        <f t="shared" si="44"/>
        <v>185.83618066233322</v>
      </c>
      <c r="AB24">
        <f t="shared" si="44"/>
        <v>35.684476353847707</v>
      </c>
      <c r="AC24">
        <f t="shared" si="44"/>
        <v>19.717608507705872</v>
      </c>
      <c r="AD24">
        <f t="shared" si="44"/>
        <v>3.2155623214974463</v>
      </c>
      <c r="AE24">
        <f t="shared" si="44"/>
        <v>10394.588267337927</v>
      </c>
      <c r="AF24">
        <f t="shared" si="44"/>
        <v>3600.9637695235169</v>
      </c>
      <c r="AG24">
        <f t="shared" si="44"/>
        <v>1452.8150421906673</v>
      </c>
      <c r="AH24">
        <f t="shared" si="44"/>
        <v>210.48127333553356</v>
      </c>
      <c r="AI24">
        <f t="shared" si="44"/>
        <v>140.97811056293131</v>
      </c>
      <c r="AJ24">
        <f t="shared" si="44"/>
        <v>19.615867752665942</v>
      </c>
      <c r="AK24">
        <f t="shared" si="44"/>
        <v>2116.3573002213006</v>
      </c>
      <c r="AL24">
        <f t="shared" si="44"/>
        <v>727.13595823074218</v>
      </c>
      <c r="AM24">
        <f t="shared" si="44"/>
        <v>194.1566580306523</v>
      </c>
      <c r="AN24">
        <f t="shared" si="44"/>
        <v>65.822063859408587</v>
      </c>
      <c r="AO24">
        <f t="shared" si="44"/>
        <v>43.514224304725374</v>
      </c>
      <c r="AP24">
        <f t="shared" si="44"/>
        <v>13.579260563195435</v>
      </c>
    </row>
    <row r="27" spans="1:85">
      <c r="A27" s="1" t="s">
        <v>54</v>
      </c>
      <c r="B27" s="1"/>
      <c r="C27" s="1"/>
      <c r="D27" s="1"/>
      <c r="E27" s="1"/>
      <c r="F27" s="1"/>
      <c r="G27" s="1"/>
      <c r="H27" s="2"/>
      <c r="U27" s="29">
        <f>VAR(U30:U49)</f>
        <v>21.987174162613151</v>
      </c>
      <c r="V27" s="29">
        <f t="shared" ref="V27:Z27" si="45">VAR(V30:V49)</f>
        <v>8.4852196649331919</v>
      </c>
      <c r="W27" s="29">
        <f t="shared" si="45"/>
        <v>4.0784863710336632</v>
      </c>
      <c r="X27" s="29">
        <f t="shared" si="45"/>
        <v>2.3450768394130708</v>
      </c>
      <c r="Y27" s="29">
        <f t="shared" si="45"/>
        <v>1.9209949944235791</v>
      </c>
      <c r="Z27" s="29">
        <f t="shared" si="45"/>
        <v>1.2039277621429063</v>
      </c>
    </row>
    <row r="28" spans="1:85">
      <c r="A28" s="3" t="s">
        <v>44</v>
      </c>
      <c r="B28" s="4" t="s">
        <v>45</v>
      </c>
      <c r="C28" s="5"/>
      <c r="D28" s="5"/>
      <c r="E28" s="5"/>
      <c r="F28" s="5"/>
      <c r="G28" s="6"/>
      <c r="H28" s="2"/>
      <c r="N28" t="s">
        <v>55</v>
      </c>
    </row>
    <row r="29" spans="1:85">
      <c r="A29" s="7"/>
      <c r="B29" s="8" t="s">
        <v>46</v>
      </c>
      <c r="C29" s="9" t="s">
        <v>47</v>
      </c>
      <c r="D29" s="9" t="s">
        <v>48</v>
      </c>
      <c r="E29" s="9" t="s">
        <v>49</v>
      </c>
      <c r="F29" s="9" t="s">
        <v>50</v>
      </c>
      <c r="G29" s="10" t="s">
        <v>51</v>
      </c>
      <c r="H29" s="2"/>
      <c r="U29" t="s">
        <v>56</v>
      </c>
      <c r="V29" t="s">
        <v>57</v>
      </c>
      <c r="W29" t="s">
        <v>58</v>
      </c>
      <c r="X29" t="s">
        <v>59</v>
      </c>
      <c r="Y29" t="s">
        <v>60</v>
      </c>
      <c r="Z29" t="s">
        <v>61</v>
      </c>
    </row>
    <row r="30" spans="1:85">
      <c r="A30" s="11" t="s">
        <v>2</v>
      </c>
      <c r="B30" s="12">
        <v>-0.78976148678440061</v>
      </c>
      <c r="C30" s="13">
        <v>0.16026193075198739</v>
      </c>
      <c r="D30" s="13">
        <v>0.39717238179279257</v>
      </c>
      <c r="E30" s="13">
        <v>0.13321773344644719</v>
      </c>
      <c r="F30" s="13">
        <v>0.37946742653923449</v>
      </c>
      <c r="G30" s="14">
        <v>-0.12354568274921575</v>
      </c>
      <c r="H30" s="2"/>
      <c r="J30" s="24" t="s">
        <v>46</v>
      </c>
      <c r="K30" s="25">
        <v>21.987174162613659</v>
      </c>
      <c r="L30" s="26"/>
      <c r="N30">
        <f>B30/SQRT(K$30)</f>
        <v>-0.16842681768510342</v>
      </c>
      <c r="O30">
        <f>C30/SQRT(K$31)</f>
        <v>5.5017243287471762E-2</v>
      </c>
      <c r="P30">
        <f>D30/SQRT(K$32)</f>
        <v>0.19666611270315928</v>
      </c>
      <c r="Q30">
        <f>E30/SQRT(K$33)</f>
        <v>8.6992838474054673E-2</v>
      </c>
      <c r="R30">
        <f>F30/SQRT(K$34)</f>
        <v>0.27378609369296347</v>
      </c>
      <c r="S30">
        <f>G30/SQRT(K$35)</f>
        <v>-0.11259713992157075</v>
      </c>
      <c r="U30">
        <f t="array" ref="U30:U49">MMULT($AR$2:$CG$21,N30:N71)</f>
        <v>-7.8742458995911333</v>
      </c>
      <c r="V30">
        <f t="array" ref="V30:V49">MMULT($AR$2:$CG$21,O30:O71)</f>
        <v>-2.3950326409575022</v>
      </c>
      <c r="W30">
        <f t="array" ref="W30:W49">MMULT($AR$2:$CG$21,P30:P71)</f>
        <v>-1.7495755842723772</v>
      </c>
      <c r="X30">
        <f t="array" ref="X30:X49">MMULT($AR$2:$CG$21,Q30:Q71)</f>
        <v>2.7377343472745728</v>
      </c>
      <c r="Y30">
        <f t="array" ref="Y30:Y49">MMULT($AR$2:$CG$21,R30:R71)</f>
        <v>0.71807769967063895</v>
      </c>
      <c r="Z30">
        <f t="array" ref="Z30:Z49">MMULT($AR$2:$CG$21,S30:S71)</f>
        <v>6.2560888714706719E-2</v>
      </c>
    </row>
    <row r="31" spans="1:85">
      <c r="A31" s="15" t="s">
        <v>3</v>
      </c>
      <c r="B31" s="16">
        <v>0.81902351060187228</v>
      </c>
      <c r="C31" s="17">
        <v>-0.13307835423591138</v>
      </c>
      <c r="D31" s="17">
        <v>-0.23733705051406934</v>
      </c>
      <c r="E31" s="17">
        <v>-0.15565505661144402</v>
      </c>
      <c r="F31" s="17">
        <v>-0.38589231757875259</v>
      </c>
      <c r="G31" s="18">
        <v>0.24808505955567309</v>
      </c>
      <c r="H31" s="2"/>
      <c r="J31" s="27" t="s">
        <v>47</v>
      </c>
      <c r="K31" s="28">
        <v>8.4852196649330534</v>
      </c>
      <c r="L31" s="26"/>
      <c r="N31">
        <f t="shared" ref="N31:N71" si="46">B31/SQRT(K$30)</f>
        <v>0.17466732147399977</v>
      </c>
      <c r="O31">
        <f t="shared" ref="O31:O71" si="47">C31/SQRT(K$31)</f>
        <v>-4.5685236393563734E-2</v>
      </c>
      <c r="P31">
        <f t="shared" ref="P31:P71" si="48">D31/SQRT(K$32)</f>
        <v>-0.11752115017248763</v>
      </c>
      <c r="Q31">
        <f t="shared" ref="Q31:Q71" si="49">E31/SQRT(K$33)</f>
        <v>-0.10164468984088026</v>
      </c>
      <c r="R31">
        <f t="shared" ref="R31:R71" si="50">F31/SQRT(K$34)</f>
        <v>-0.27842165842682004</v>
      </c>
      <c r="S31">
        <f t="shared" ref="S31:S71" si="51">G31/SQRT(K$35)</f>
        <v>0.22609991334091076</v>
      </c>
      <c r="U31">
        <v>-10.25685507696619</v>
      </c>
      <c r="V31">
        <v>-5.2699935938307458</v>
      </c>
      <c r="W31">
        <v>-0.13996695558662214</v>
      </c>
      <c r="X31">
        <v>-2.7118047144271671</v>
      </c>
      <c r="Y31">
        <v>0.65623439219660462</v>
      </c>
      <c r="Z31">
        <v>-0.49084098209796145</v>
      </c>
    </row>
    <row r="32" spans="1:85">
      <c r="A32" s="15" t="s">
        <v>4</v>
      </c>
      <c r="B32" s="16">
        <v>0.26380814148721599</v>
      </c>
      <c r="C32" s="17">
        <v>0.89346746415698119</v>
      </c>
      <c r="D32" s="17">
        <v>-0.10287706495498351</v>
      </c>
      <c r="E32" s="17">
        <v>-9.8045708471074852E-3</v>
      </c>
      <c r="F32" s="17">
        <v>6.754948267193428E-2</v>
      </c>
      <c r="G32" s="18">
        <v>-0.32553482250232635</v>
      </c>
      <c r="H32" s="2"/>
      <c r="J32" s="27" t="s">
        <v>48</v>
      </c>
      <c r="K32" s="28">
        <v>4.0784863710336987</v>
      </c>
      <c r="L32" s="26"/>
      <c r="N32">
        <f t="shared" si="46"/>
        <v>5.6260486860437428E-2</v>
      </c>
      <c r="O32">
        <f t="shared" si="47"/>
        <v>0.30672360313090458</v>
      </c>
      <c r="P32">
        <f t="shared" si="48"/>
        <v>-5.0941186695006448E-2</v>
      </c>
      <c r="Q32">
        <f t="shared" si="49"/>
        <v>-6.4025068280621896E-3</v>
      </c>
      <c r="R32">
        <f t="shared" si="50"/>
        <v>4.8737013240890754E-2</v>
      </c>
      <c r="S32">
        <f t="shared" si="51"/>
        <v>-0.29668612567419572</v>
      </c>
      <c r="U32">
        <v>0.85152233485448336</v>
      </c>
      <c r="V32">
        <v>-0.61951483017903208</v>
      </c>
      <c r="W32">
        <v>2.9411638089180032</v>
      </c>
      <c r="X32">
        <v>-0.36787180959322274</v>
      </c>
      <c r="Y32">
        <v>1.505800767857248</v>
      </c>
      <c r="Z32">
        <v>0.83155305701439786</v>
      </c>
    </row>
    <row r="33" spans="1:26">
      <c r="A33" s="15" t="s">
        <v>5</v>
      </c>
      <c r="B33" s="16">
        <v>0.53791358086647167</v>
      </c>
      <c r="C33" s="17">
        <v>0.54526838032574432</v>
      </c>
      <c r="D33" s="17">
        <v>0.56269588761577416</v>
      </c>
      <c r="E33" s="17">
        <v>-0.15765522264161583</v>
      </c>
      <c r="F33" s="17">
        <v>9.8438604194858656E-2</v>
      </c>
      <c r="G33" s="18">
        <v>0.1152433234139562</v>
      </c>
      <c r="H33" s="2"/>
      <c r="J33" s="27" t="s">
        <v>49</v>
      </c>
      <c r="K33" s="28">
        <v>2.3450768394130161</v>
      </c>
      <c r="L33" s="26"/>
      <c r="N33">
        <f t="shared" si="46"/>
        <v>0.1147170052363813</v>
      </c>
      <c r="O33">
        <f t="shared" si="47"/>
        <v>0.18718832973360483</v>
      </c>
      <c r="P33">
        <f t="shared" si="48"/>
        <v>0.27862766376636383</v>
      </c>
      <c r="Q33">
        <f t="shared" si="49"/>
        <v>-0.10295082316024029</v>
      </c>
      <c r="R33">
        <f t="shared" si="50"/>
        <v>7.102354253932662E-2</v>
      </c>
      <c r="S33">
        <f t="shared" si="51"/>
        <v>0.10503053059173309</v>
      </c>
      <c r="U33">
        <v>-1.4095266159072577</v>
      </c>
      <c r="V33">
        <v>-4.036019226653166</v>
      </c>
      <c r="W33">
        <v>1.2914291001627172</v>
      </c>
      <c r="X33">
        <v>0.51747604379881351</v>
      </c>
      <c r="Y33">
        <v>-2.7292971651298132</v>
      </c>
      <c r="Z33">
        <v>1.1215300836556885</v>
      </c>
    </row>
    <row r="34" spans="1:26">
      <c r="A34" s="15" t="s">
        <v>6</v>
      </c>
      <c r="B34" s="16">
        <v>0.71304115891316311</v>
      </c>
      <c r="C34" s="17">
        <v>0.49909941049924372</v>
      </c>
      <c r="D34" s="17">
        <v>-0.38554155487347808</v>
      </c>
      <c r="E34" s="17">
        <v>-9.4953733139155894E-2</v>
      </c>
      <c r="F34" s="17">
        <v>-0.27330190009603911</v>
      </c>
      <c r="G34" s="18">
        <v>-6.6788385380331119E-2</v>
      </c>
      <c r="H34" s="2"/>
      <c r="J34" s="27" t="s">
        <v>50</v>
      </c>
      <c r="K34" s="28">
        <v>1.9209949944236449</v>
      </c>
      <c r="L34" s="26"/>
      <c r="N34">
        <f t="shared" si="46"/>
        <v>0.15206521878298093</v>
      </c>
      <c r="O34">
        <f t="shared" si="47"/>
        <v>0.17133871758081334</v>
      </c>
      <c r="P34">
        <f t="shared" si="48"/>
        <v>-0.1909069269626508</v>
      </c>
      <c r="Q34">
        <f t="shared" si="49"/>
        <v>-6.2005969894418568E-2</v>
      </c>
      <c r="R34">
        <f t="shared" si="50"/>
        <v>-0.19718756971732473</v>
      </c>
      <c r="S34">
        <f t="shared" si="51"/>
        <v>-6.0869639524920353E-2</v>
      </c>
      <c r="U34">
        <v>4.757195203944578</v>
      </c>
      <c r="V34">
        <v>-0.21913852245144161</v>
      </c>
      <c r="W34">
        <v>0.52805330860635724</v>
      </c>
      <c r="X34">
        <v>0.85757155260320705</v>
      </c>
      <c r="Y34">
        <v>1.0523427374962009</v>
      </c>
      <c r="Z34">
        <v>0.39804450463824581</v>
      </c>
    </row>
    <row r="35" spans="1:26">
      <c r="A35" s="15" t="s">
        <v>7</v>
      </c>
      <c r="B35" s="16">
        <v>0.79257613682955241</v>
      </c>
      <c r="C35" s="17">
        <v>0.48873101069639086</v>
      </c>
      <c r="D35" s="17">
        <v>-0.22188542448908732</v>
      </c>
      <c r="E35" s="17">
        <v>-6.9839040028330968E-2</v>
      </c>
      <c r="F35" s="17">
        <v>-0.23874843986783703</v>
      </c>
      <c r="G35" s="18">
        <v>5.2737813756282351E-2</v>
      </c>
      <c r="H35" s="2"/>
      <c r="J35" s="27" t="s">
        <v>51</v>
      </c>
      <c r="K35" s="28">
        <v>1.2039277621429374</v>
      </c>
      <c r="L35" s="26"/>
      <c r="N35">
        <f t="shared" si="46"/>
        <v>0.16902707809021933</v>
      </c>
      <c r="O35">
        <f t="shared" si="47"/>
        <v>0.16777928976299855</v>
      </c>
      <c r="P35">
        <f t="shared" si="48"/>
        <v>-0.10987003603519711</v>
      </c>
      <c r="Q35">
        <f t="shared" si="49"/>
        <v>-4.5605762620259199E-2</v>
      </c>
      <c r="R35">
        <f t="shared" si="50"/>
        <v>-0.17225721670723182</v>
      </c>
      <c r="S35">
        <f t="shared" si="51"/>
        <v>4.8064220962926014E-2</v>
      </c>
      <c r="U35">
        <v>0.19441965464970418</v>
      </c>
      <c r="V35">
        <v>-0.4587138654520771</v>
      </c>
      <c r="W35">
        <v>2.0339524175566912</v>
      </c>
      <c r="X35">
        <v>-0.61791061261754032</v>
      </c>
      <c r="Y35">
        <v>-0.70821682891766513</v>
      </c>
      <c r="Z35">
        <v>-8.0147514687039581E-2</v>
      </c>
    </row>
    <row r="36" spans="1:26">
      <c r="A36" s="15" t="s">
        <v>8</v>
      </c>
      <c r="B36" s="16">
        <v>0.91108280049521384</v>
      </c>
      <c r="C36" s="17">
        <v>-0.1212152585902543</v>
      </c>
      <c r="D36" s="17">
        <v>-0.2903114030332607</v>
      </c>
      <c r="E36" s="17">
        <v>7.4457061193842114E-2</v>
      </c>
      <c r="F36" s="17">
        <v>0.18408545251731775</v>
      </c>
      <c r="G36" s="18">
        <v>9.3511578426767605E-2</v>
      </c>
      <c r="H36" s="2"/>
      <c r="N36">
        <f t="shared" si="46"/>
        <v>0.19430015175826348</v>
      </c>
      <c r="O36">
        <f t="shared" si="47"/>
        <v>-4.1612685812042867E-2</v>
      </c>
      <c r="P36">
        <f t="shared" si="48"/>
        <v>-0.14375222881871497</v>
      </c>
      <c r="Q36">
        <f t="shared" si="49"/>
        <v>4.8621387934756628E-2</v>
      </c>
      <c r="R36">
        <f t="shared" si="50"/>
        <v>0.1328178215718521</v>
      </c>
      <c r="S36">
        <f t="shared" si="51"/>
        <v>8.5224639551174652E-2</v>
      </c>
      <c r="U36">
        <v>2.6428155621397225</v>
      </c>
      <c r="V36">
        <v>-2.0447097805134673</v>
      </c>
      <c r="W36">
        <v>-1.048612291219297</v>
      </c>
      <c r="X36">
        <v>-0.69275389981180691</v>
      </c>
      <c r="Y36">
        <v>1.2225000134133743</v>
      </c>
      <c r="Z36">
        <v>-0.18936156434437207</v>
      </c>
    </row>
    <row r="37" spans="1:26">
      <c r="A37" s="15" t="s">
        <v>9</v>
      </c>
      <c r="B37" s="16">
        <v>0.92855723871345763</v>
      </c>
      <c r="C37" s="17">
        <v>-0.12876191274573207</v>
      </c>
      <c r="D37" s="17">
        <v>4.2045448255131415E-2</v>
      </c>
      <c r="E37" s="17">
        <v>9.4397349987872692E-2</v>
      </c>
      <c r="F37" s="17">
        <v>0.30352566251606133</v>
      </c>
      <c r="G37" s="18">
        <v>5.0392714600573589E-2</v>
      </c>
      <c r="H37" s="2"/>
      <c r="N37">
        <f t="shared" si="46"/>
        <v>0.19802680096714953</v>
      </c>
      <c r="O37">
        <f t="shared" si="47"/>
        <v>-4.4203420278613501E-2</v>
      </c>
      <c r="P37">
        <f t="shared" si="48"/>
        <v>2.0819460879614921E-2</v>
      </c>
      <c r="Q37">
        <f t="shared" si="49"/>
        <v>6.1642644769774241E-2</v>
      </c>
      <c r="R37">
        <f t="shared" si="50"/>
        <v>0.21899404181731277</v>
      </c>
      <c r="S37">
        <f t="shared" si="51"/>
        <v>4.5926943059809863E-2</v>
      </c>
      <c r="U37">
        <v>3.0107745101394645</v>
      </c>
      <c r="V37">
        <v>-3.7419519323205859</v>
      </c>
      <c r="W37">
        <v>-2.4778033682257523</v>
      </c>
      <c r="X37">
        <v>-0.86829198192520163</v>
      </c>
      <c r="Y37">
        <v>-2.6566383665698554</v>
      </c>
      <c r="Z37">
        <v>-1.6906647078392045</v>
      </c>
    </row>
    <row r="38" spans="1:26">
      <c r="A38" s="15" t="s">
        <v>10</v>
      </c>
      <c r="B38" s="16">
        <v>-0.62930709261015383</v>
      </c>
      <c r="C38" s="17">
        <v>0.19271703992337277</v>
      </c>
      <c r="D38" s="17">
        <v>2.0745739713745576E-2</v>
      </c>
      <c r="E38" s="17">
        <v>0.70313514035533486</v>
      </c>
      <c r="F38" s="17">
        <v>-5.1976844978303564E-2</v>
      </c>
      <c r="G38" s="18">
        <v>0.12100041315578731</v>
      </c>
      <c r="H38" s="2"/>
      <c r="N38">
        <f t="shared" si="46"/>
        <v>-0.13420784974784167</v>
      </c>
      <c r="O38">
        <f t="shared" si="47"/>
        <v>6.6158945055478341E-2</v>
      </c>
      <c r="P38">
        <f t="shared" si="48"/>
        <v>1.0272577278000284E-2</v>
      </c>
      <c r="Q38">
        <f t="shared" si="49"/>
        <v>0.45915600054066757</v>
      </c>
      <c r="R38">
        <f t="shared" si="50"/>
        <v>-3.7501340968519502E-2</v>
      </c>
      <c r="S38">
        <f t="shared" si="51"/>
        <v>0.11027743056247379</v>
      </c>
      <c r="U38">
        <v>-0.98057470392321633</v>
      </c>
      <c r="V38">
        <v>-1.8825299283424297</v>
      </c>
      <c r="W38">
        <v>-0.41302502862747664</v>
      </c>
      <c r="X38">
        <v>0.77947824219411022</v>
      </c>
      <c r="Y38">
        <v>2.000085658507408</v>
      </c>
      <c r="Z38">
        <v>1.3888649553857</v>
      </c>
    </row>
    <row r="39" spans="1:26">
      <c r="A39" s="15" t="s">
        <v>11</v>
      </c>
      <c r="B39" s="16">
        <v>0.70410410453455008</v>
      </c>
      <c r="C39" s="17">
        <v>-9.5679703928441467E-2</v>
      </c>
      <c r="D39" s="17">
        <v>0.39685052331429194</v>
      </c>
      <c r="E39" s="17">
        <v>-0.40375482920251127</v>
      </c>
      <c r="F39" s="17">
        <v>7.3430088724934089E-2</v>
      </c>
      <c r="G39" s="18">
        <v>-0.10301972192161719</v>
      </c>
      <c r="H39" s="2"/>
      <c r="N39">
        <f t="shared" si="46"/>
        <v>0.15015927673128979</v>
      </c>
      <c r="O39">
        <f t="shared" si="47"/>
        <v>-3.2846437853358092E-2</v>
      </c>
      <c r="P39">
        <f t="shared" si="48"/>
        <v>0.1965067394468378</v>
      </c>
      <c r="Q39">
        <f t="shared" si="49"/>
        <v>-0.26365693013425401</v>
      </c>
      <c r="R39">
        <f t="shared" si="50"/>
        <v>5.297987586148923E-2</v>
      </c>
      <c r="S39">
        <f t="shared" si="51"/>
        <v>-9.3890177186003482E-2</v>
      </c>
      <c r="U39">
        <v>8.3689362954285436</v>
      </c>
      <c r="V39">
        <v>-1.7406321140419116</v>
      </c>
      <c r="W39">
        <v>-1.8510286152477101E-2</v>
      </c>
      <c r="X39">
        <v>0.38256419657903451</v>
      </c>
      <c r="Y39">
        <v>1.8591459147731439</v>
      </c>
      <c r="Z39">
        <v>-0.16790601838053598</v>
      </c>
    </row>
    <row r="40" spans="1:26">
      <c r="A40" s="15" t="s">
        <v>12</v>
      </c>
      <c r="B40" s="16">
        <v>-0.70970937011416291</v>
      </c>
      <c r="C40" s="17">
        <v>0.37266434724349434</v>
      </c>
      <c r="D40" s="17">
        <v>-0.14821486624418853</v>
      </c>
      <c r="E40" s="17">
        <v>-0.41679470095740762</v>
      </c>
      <c r="F40" s="17">
        <v>0.15467075488907497</v>
      </c>
      <c r="G40" s="18">
        <v>0.36468427524333846</v>
      </c>
      <c r="H40" s="2"/>
      <c r="N40">
        <f t="shared" si="46"/>
        <v>-0.15135467187229362</v>
      </c>
      <c r="O40">
        <f t="shared" si="47"/>
        <v>0.12793409489488464</v>
      </c>
      <c r="P40">
        <f t="shared" si="48"/>
        <v>-7.3390907639369549E-2</v>
      </c>
      <c r="Q40">
        <f t="shared" si="49"/>
        <v>-0.27217212873393665</v>
      </c>
      <c r="R40">
        <f t="shared" si="50"/>
        <v>0.1115950904556581</v>
      </c>
      <c r="S40">
        <f t="shared" si="51"/>
        <v>0.33236617786250777</v>
      </c>
      <c r="U40">
        <v>7.151178652524103</v>
      </c>
      <c r="V40">
        <v>-2.341249120303555</v>
      </c>
      <c r="W40">
        <v>7.5392349438307207E-2</v>
      </c>
      <c r="X40">
        <v>1.1544388264290761</v>
      </c>
      <c r="Y40">
        <v>-0.34095346374593449</v>
      </c>
      <c r="Z40">
        <v>-2.7710817530839593E-2</v>
      </c>
    </row>
    <row r="41" spans="1:26">
      <c r="A41" s="15" t="s">
        <v>13</v>
      </c>
      <c r="B41" s="16">
        <v>0.83105158039315719</v>
      </c>
      <c r="C41" s="17">
        <v>-0.30636754462181875</v>
      </c>
      <c r="D41" s="17">
        <v>0.19763284198730785</v>
      </c>
      <c r="E41" s="17">
        <v>0.2386862377387074</v>
      </c>
      <c r="F41" s="17">
        <v>-0.10357563588537287</v>
      </c>
      <c r="G41" s="18">
        <v>-0.23389822170258193</v>
      </c>
      <c r="H41" s="2"/>
      <c r="N41">
        <f t="shared" si="46"/>
        <v>0.17723246240799098</v>
      </c>
      <c r="O41">
        <f t="shared" si="47"/>
        <v>-0.10517468283798859</v>
      </c>
      <c r="P41">
        <f t="shared" si="48"/>
        <v>9.786099073827112E-2</v>
      </c>
      <c r="Q41">
        <f t="shared" si="49"/>
        <v>0.15586508483819986</v>
      </c>
      <c r="R41">
        <f t="shared" si="50"/>
        <v>-7.4729915580485209E-2</v>
      </c>
      <c r="S41">
        <f t="shared" si="51"/>
        <v>-0.21317030437973256</v>
      </c>
      <c r="U41">
        <v>2.5173994674597209</v>
      </c>
      <c r="V41">
        <v>1.8289132197301483</v>
      </c>
      <c r="W41">
        <v>0.29122652098448965</v>
      </c>
      <c r="X41">
        <v>-0.77461361799102246</v>
      </c>
      <c r="Y41">
        <v>-1.0517134740625125</v>
      </c>
      <c r="Z41">
        <v>2.0625845346967551</v>
      </c>
    </row>
    <row r="42" spans="1:26">
      <c r="A42" s="15" t="s">
        <v>14</v>
      </c>
      <c r="B42" s="16">
        <v>-0.13957996646273357</v>
      </c>
      <c r="C42" s="17">
        <v>0.88430472860092479</v>
      </c>
      <c r="D42" s="17">
        <v>0.20038467967022563</v>
      </c>
      <c r="E42" s="17">
        <v>-7.9189727117260272E-2</v>
      </c>
      <c r="F42" s="17">
        <v>0.28011765638071129</v>
      </c>
      <c r="G42" s="18">
        <v>-0.20081000604363425</v>
      </c>
      <c r="H42" s="2"/>
      <c r="N42">
        <f t="shared" si="46"/>
        <v>-2.9767227140476495E-2</v>
      </c>
      <c r="O42">
        <f t="shared" si="47"/>
        <v>0.30357807475182585</v>
      </c>
      <c r="P42">
        <f t="shared" si="48"/>
        <v>9.922360617856589E-2</v>
      </c>
      <c r="Q42">
        <f t="shared" si="49"/>
        <v>-5.1711877703471111E-2</v>
      </c>
      <c r="R42">
        <f t="shared" si="50"/>
        <v>0.20210514408138081</v>
      </c>
      <c r="S42">
        <f t="shared" si="51"/>
        <v>-0.18301434615116149</v>
      </c>
      <c r="U42">
        <v>4.1132316765615551</v>
      </c>
      <c r="V42">
        <v>2.7937978404830592</v>
      </c>
      <c r="W42">
        <v>-3.9607275447639885</v>
      </c>
      <c r="X42">
        <v>1.0400839771363579</v>
      </c>
      <c r="Y42">
        <v>-0.88093525763990499</v>
      </c>
      <c r="Z42">
        <v>-0.4558812510120378</v>
      </c>
    </row>
    <row r="43" spans="1:26">
      <c r="A43" s="15" t="s">
        <v>15</v>
      </c>
      <c r="B43" s="16">
        <v>0.51738195096133655</v>
      </c>
      <c r="C43" s="17">
        <v>0.42175169311897581</v>
      </c>
      <c r="D43" s="17">
        <v>0.67769113502670197</v>
      </c>
      <c r="E43" s="17">
        <v>2.6308793196265369E-2</v>
      </c>
      <c r="F43" s="17">
        <v>-6.5999791801767002E-2</v>
      </c>
      <c r="G43" s="18">
        <v>7.4419816710076359E-2</v>
      </c>
      <c r="H43" s="2"/>
      <c r="N43">
        <f t="shared" si="46"/>
        <v>0.1103383704907315</v>
      </c>
      <c r="O43">
        <f t="shared" si="47"/>
        <v>0.14478557320726698</v>
      </c>
      <c r="P43">
        <f t="shared" si="48"/>
        <v>0.33556935791327447</v>
      </c>
      <c r="Q43">
        <f t="shared" si="49"/>
        <v>1.7179969496253722E-2</v>
      </c>
      <c r="R43">
        <f t="shared" si="50"/>
        <v>-4.7618909867317323E-2</v>
      </c>
      <c r="S43">
        <f t="shared" si="51"/>
        <v>6.7824778078660206E-2</v>
      </c>
      <c r="U43">
        <v>-3.2014342336846831</v>
      </c>
      <c r="V43">
        <v>4.3360694370085451</v>
      </c>
      <c r="W43">
        <v>-2.8037561396682422</v>
      </c>
      <c r="X43">
        <v>-0.76136385564416009</v>
      </c>
      <c r="Y43">
        <v>-0.70750192689071967</v>
      </c>
      <c r="Z43">
        <v>1.2539566395328869</v>
      </c>
    </row>
    <row r="44" spans="1:26">
      <c r="A44" s="15" t="s">
        <v>16</v>
      </c>
      <c r="B44" s="16">
        <v>0.20946708007353998</v>
      </c>
      <c r="C44" s="17">
        <v>0.91950753413078157</v>
      </c>
      <c r="D44" s="17">
        <v>-7.4590223591282853E-2</v>
      </c>
      <c r="E44" s="17">
        <v>1.7510856116689583E-2</v>
      </c>
      <c r="F44" s="17">
        <v>5.6292893051670637E-2</v>
      </c>
      <c r="G44" s="18">
        <v>-0.26767079297876528</v>
      </c>
      <c r="H44" s="2"/>
      <c r="N44">
        <f t="shared" si="46"/>
        <v>4.4671555016214962E-2</v>
      </c>
      <c r="O44">
        <f t="shared" si="47"/>
        <v>0.31566304906325426</v>
      </c>
      <c r="P44">
        <f t="shared" si="48"/>
        <v>-3.6934515066584336E-2</v>
      </c>
      <c r="Q44">
        <f t="shared" si="49"/>
        <v>1.1434807050774178E-2</v>
      </c>
      <c r="R44">
        <f t="shared" si="50"/>
        <v>4.0615373582531061E-2</v>
      </c>
      <c r="S44">
        <f t="shared" si="51"/>
        <v>-0.24394997104938618</v>
      </c>
      <c r="U44">
        <v>-5.1454704921413255</v>
      </c>
      <c r="V44">
        <v>2.4045548430780812</v>
      </c>
      <c r="W44">
        <v>-0.16460541411563878</v>
      </c>
      <c r="X44">
        <v>2.0710045151980783</v>
      </c>
      <c r="Y44">
        <v>5.3753637348570624E-2</v>
      </c>
      <c r="Z44">
        <v>0.41082857390405109</v>
      </c>
    </row>
    <row r="45" spans="1:26">
      <c r="A45" s="15" t="s">
        <v>17</v>
      </c>
      <c r="B45" s="16">
        <v>0.50214316472010156</v>
      </c>
      <c r="C45" s="17">
        <v>0.64022702070958204</v>
      </c>
      <c r="D45" s="17">
        <v>0.40583614082807568</v>
      </c>
      <c r="E45" s="17">
        <v>0.15046180198681311</v>
      </c>
      <c r="F45" s="17">
        <v>-2.5551262351725799E-2</v>
      </c>
      <c r="G45" s="18">
        <v>0.27278773424390024</v>
      </c>
      <c r="H45" s="2"/>
      <c r="N45">
        <f t="shared" si="46"/>
        <v>0.10708850288520289</v>
      </c>
      <c r="O45">
        <f t="shared" si="47"/>
        <v>0.21978722952054225</v>
      </c>
      <c r="P45">
        <f t="shared" si="48"/>
        <v>0.20095610840521422</v>
      </c>
      <c r="Q45">
        <f t="shared" si="49"/>
        <v>9.8253429916038762E-2</v>
      </c>
      <c r="R45">
        <f t="shared" si="50"/>
        <v>-1.8435259047141935E-2</v>
      </c>
      <c r="S45">
        <f t="shared" si="51"/>
        <v>0.24861345210983235</v>
      </c>
      <c r="U45">
        <v>-3.7768656126864526</v>
      </c>
      <c r="V45">
        <v>4.4293481795727869</v>
      </c>
      <c r="W45">
        <v>-1.0202061352981475</v>
      </c>
      <c r="X45">
        <v>-0.90393585184162561</v>
      </c>
      <c r="Y45">
        <v>0.1342281130400782</v>
      </c>
      <c r="Z45">
        <v>0.21479796254954142</v>
      </c>
    </row>
    <row r="46" spans="1:26">
      <c r="A46" s="15" t="s">
        <v>18</v>
      </c>
      <c r="B46" s="16">
        <v>0.9070049509869843</v>
      </c>
      <c r="C46" s="17">
        <v>-9.6864022800537297E-2</v>
      </c>
      <c r="D46" s="17">
        <v>-0.27288193377365161</v>
      </c>
      <c r="E46" s="17">
        <v>8.4601646193261715E-2</v>
      </c>
      <c r="F46" s="17">
        <v>0.23193144858729314</v>
      </c>
      <c r="G46" s="18">
        <v>0.1002468643286455</v>
      </c>
      <c r="H46" s="2"/>
      <c r="N46">
        <f t="shared" si="46"/>
        <v>0.19343049778404106</v>
      </c>
      <c r="O46">
        <f t="shared" si="47"/>
        <v>-3.3253009515201326E-2</v>
      </c>
      <c r="P46">
        <f t="shared" si="48"/>
        <v>-0.13512175468983956</v>
      </c>
      <c r="Q46">
        <f t="shared" si="49"/>
        <v>5.5245928237385257E-2</v>
      </c>
      <c r="R46">
        <f t="shared" si="50"/>
        <v>0.16733875129253006</v>
      </c>
      <c r="S46">
        <f t="shared" si="51"/>
        <v>9.1363048536658553E-2</v>
      </c>
      <c r="U46">
        <v>0.32632128931403193</v>
      </c>
      <c r="V46">
        <v>2.5080132383567455</v>
      </c>
      <c r="W46">
        <v>-1.2784797121769742</v>
      </c>
      <c r="X46">
        <v>-2.0053133946062571</v>
      </c>
      <c r="Y46">
        <v>2.0248667276567853</v>
      </c>
      <c r="Z46">
        <v>-1.985151030180514</v>
      </c>
    </row>
    <row r="47" spans="1:26">
      <c r="A47" s="15" t="s">
        <v>19</v>
      </c>
      <c r="B47" s="16">
        <v>0.91970649630176615</v>
      </c>
      <c r="C47" s="17">
        <v>-9.2358494355566034E-2</v>
      </c>
      <c r="D47" s="17">
        <v>6.7403151137557543E-2</v>
      </c>
      <c r="E47" s="17">
        <v>0.12187234572075717</v>
      </c>
      <c r="F47" s="17">
        <v>0.32255916611358448</v>
      </c>
      <c r="G47" s="18">
        <v>6.5901991912492131E-2</v>
      </c>
      <c r="H47" s="2"/>
      <c r="N47">
        <f t="shared" si="46"/>
        <v>0.19613926605503151</v>
      </c>
      <c r="O47">
        <f t="shared" si="47"/>
        <v>-3.170628064807432E-2</v>
      </c>
      <c r="P47">
        <f t="shared" si="48"/>
        <v>3.3375723806200269E-2</v>
      </c>
      <c r="Q47">
        <f t="shared" si="49"/>
        <v>7.9584159041423214E-2</v>
      </c>
      <c r="R47">
        <f t="shared" si="50"/>
        <v>0.23272673198991192</v>
      </c>
      <c r="S47">
        <f t="shared" si="51"/>
        <v>6.0061797703960675E-2</v>
      </c>
      <c r="U47">
        <v>1.7956041515153476</v>
      </c>
      <c r="V47">
        <v>0.68701264442619991</v>
      </c>
      <c r="W47">
        <v>0.95801159373519185</v>
      </c>
      <c r="X47">
        <v>-1.6665068021359259</v>
      </c>
      <c r="Y47">
        <v>-0.8432939547323598</v>
      </c>
      <c r="Z47">
        <v>0.2419404526025091</v>
      </c>
    </row>
    <row r="48" spans="1:26">
      <c r="A48" s="15" t="s">
        <v>20</v>
      </c>
      <c r="B48" s="16">
        <v>-0.81455845614616296</v>
      </c>
      <c r="C48" s="17">
        <v>0.15592070662386745</v>
      </c>
      <c r="D48" s="17">
        <v>0.19267483277240524</v>
      </c>
      <c r="E48" s="17">
        <v>0.47579820355946389</v>
      </c>
      <c r="F48" s="17">
        <v>0.17041875906065443</v>
      </c>
      <c r="G48" s="18">
        <v>5.9711978223348887E-2</v>
      </c>
      <c r="H48" s="2"/>
      <c r="N48">
        <f t="shared" si="46"/>
        <v>-0.17371509105335997</v>
      </c>
      <c r="O48">
        <f t="shared" si="47"/>
        <v>5.3526919397690123E-2</v>
      </c>
      <c r="P48">
        <f t="shared" si="48"/>
        <v>9.5405954981152327E-2</v>
      </c>
      <c r="Q48">
        <f t="shared" si="49"/>
        <v>0.31070215051461453</v>
      </c>
      <c r="R48">
        <f t="shared" si="50"/>
        <v>0.12295728980151274</v>
      </c>
      <c r="S48">
        <f t="shared" si="51"/>
        <v>5.4420339241282631E-2</v>
      </c>
      <c r="U48">
        <v>-1.8000138986306258E-2</v>
      </c>
      <c r="V48">
        <v>3.8364964201473333</v>
      </c>
      <c r="W48">
        <v>4.1160665620405315</v>
      </c>
      <c r="X48">
        <v>-1.2093610822637322</v>
      </c>
      <c r="Y48">
        <v>-0.77868294728486342</v>
      </c>
      <c r="Z48">
        <v>-0.67083261846835218</v>
      </c>
    </row>
    <row r="49" spans="1:26">
      <c r="A49" s="15" t="s">
        <v>21</v>
      </c>
      <c r="B49" s="16">
        <v>0.86211359003888322</v>
      </c>
      <c r="C49" s="17">
        <v>-0.10911330006825813</v>
      </c>
      <c r="D49" s="17">
        <v>5.5550640828496256E-2</v>
      </c>
      <c r="E49" s="17">
        <v>-0.39537463458724698</v>
      </c>
      <c r="F49" s="17">
        <v>-0.21489295948178957</v>
      </c>
      <c r="G49" s="18">
        <v>2.803140067902676E-2</v>
      </c>
      <c r="H49" s="2"/>
      <c r="N49">
        <f t="shared" si="46"/>
        <v>0.18385683637795369</v>
      </c>
      <c r="O49">
        <f t="shared" si="47"/>
        <v>-3.7458134614915858E-2</v>
      </c>
      <c r="P49">
        <f t="shared" si="48"/>
        <v>2.7506768070317066E-2</v>
      </c>
      <c r="Q49">
        <f t="shared" si="49"/>
        <v>-0.25818455871877805</v>
      </c>
      <c r="R49">
        <f t="shared" si="50"/>
        <v>-0.15504546589206733</v>
      </c>
      <c r="S49">
        <f t="shared" si="51"/>
        <v>2.5547275098724766E-2</v>
      </c>
      <c r="U49">
        <v>-3.0664260246447457</v>
      </c>
      <c r="V49">
        <v>1.9252797322430237</v>
      </c>
      <c r="W49">
        <v>2.8399727986647334</v>
      </c>
      <c r="X49">
        <v>3.0393759216443854</v>
      </c>
      <c r="Y49">
        <v>-0.5298022769863322</v>
      </c>
      <c r="Z49">
        <v>-2.228165148153634</v>
      </c>
    </row>
    <row r="50" spans="1:26">
      <c r="A50" s="15" t="s">
        <v>22</v>
      </c>
      <c r="B50" s="16">
        <v>-0.82889658693571966</v>
      </c>
      <c r="C50" s="17">
        <v>0.29080080706643363</v>
      </c>
      <c r="D50" s="17">
        <v>0.10253894788827608</v>
      </c>
      <c r="E50" s="17">
        <v>-0.24718336338499414</v>
      </c>
      <c r="F50" s="17">
        <v>0.31956663190574375</v>
      </c>
      <c r="G50" s="18">
        <v>0.21873983732039867</v>
      </c>
      <c r="H50" s="2"/>
      <c r="N50">
        <f t="shared" si="46"/>
        <v>-0.17677288227368204</v>
      </c>
      <c r="O50">
        <f t="shared" si="47"/>
        <v>9.9830687646752403E-2</v>
      </c>
      <c r="P50">
        <f t="shared" si="48"/>
        <v>5.0773762744610429E-2</v>
      </c>
      <c r="Q50">
        <f t="shared" si="49"/>
        <v>-0.16141381367270086</v>
      </c>
      <c r="R50">
        <f t="shared" si="50"/>
        <v>0.23056761583472707</v>
      </c>
      <c r="S50">
        <f t="shared" si="51"/>
        <v>0.19935524674853844</v>
      </c>
    </row>
    <row r="51" spans="1:26">
      <c r="A51" s="15" t="s">
        <v>23</v>
      </c>
      <c r="B51" s="16">
        <v>0.90026927122404532</v>
      </c>
      <c r="C51" s="17">
        <v>-0.30125451412052062</v>
      </c>
      <c r="D51" s="17">
        <v>-7.4296560811535392E-2</v>
      </c>
      <c r="E51" s="17">
        <v>6.1005169406788018E-2</v>
      </c>
      <c r="F51" s="17">
        <v>-0.25981559385788566</v>
      </c>
      <c r="G51" s="18">
        <v>-7.157682708684393E-2</v>
      </c>
      <c r="H51" s="2"/>
      <c r="N51">
        <f t="shared" si="46"/>
        <v>0.19199402724654133</v>
      </c>
      <c r="O51">
        <f t="shared" si="47"/>
        <v>-0.10341940108326222</v>
      </c>
      <c r="P51">
        <f t="shared" si="48"/>
        <v>-3.6789103351203112E-2</v>
      </c>
      <c r="Q51">
        <f t="shared" si="49"/>
        <v>3.983713512450985E-2</v>
      </c>
      <c r="R51">
        <f t="shared" si="50"/>
        <v>-0.18745718748935422</v>
      </c>
      <c r="S51">
        <f t="shared" si="51"/>
        <v>-6.5233732456673812E-2</v>
      </c>
    </row>
    <row r="52" spans="1:26">
      <c r="A52" s="15" t="s">
        <v>24</v>
      </c>
      <c r="B52" s="16">
        <v>0.48424972047281611</v>
      </c>
      <c r="C52" s="17">
        <v>0.79820422034158123</v>
      </c>
      <c r="D52" s="17">
        <v>-0.19732984226596642</v>
      </c>
      <c r="E52" s="17">
        <v>-1.8554310502094452E-3</v>
      </c>
      <c r="F52" s="17">
        <v>-2.4960857540273072E-2</v>
      </c>
      <c r="G52" s="18">
        <v>-0.28586978749410219</v>
      </c>
      <c r="H52" s="2"/>
      <c r="N52">
        <f t="shared" si="46"/>
        <v>0.1032724952393162</v>
      </c>
      <c r="O52">
        <f t="shared" si="47"/>
        <v>0.27402013427368438</v>
      </c>
      <c r="P52">
        <f t="shared" si="48"/>
        <v>-9.7710955690321968E-2</v>
      </c>
      <c r="Q52">
        <f t="shared" si="49"/>
        <v>-1.2116195755237161E-3</v>
      </c>
      <c r="R52">
        <f t="shared" si="50"/>
        <v>-1.8009281438208853E-2</v>
      </c>
      <c r="S52">
        <f t="shared" si="51"/>
        <v>-0.26053618180379068</v>
      </c>
    </row>
    <row r="53" spans="1:26">
      <c r="A53" s="15" t="s">
        <v>25</v>
      </c>
      <c r="B53" s="16">
        <v>0.66852992297195035</v>
      </c>
      <c r="C53" s="17">
        <v>0.64511295457489815</v>
      </c>
      <c r="D53" s="17">
        <v>0.30937387179319908</v>
      </c>
      <c r="E53" s="17">
        <v>-0.11267354211605604</v>
      </c>
      <c r="F53" s="17">
        <v>5.0684817975718208E-2</v>
      </c>
      <c r="G53" s="18">
        <v>7.1271796913308552E-2</v>
      </c>
      <c r="H53" s="2"/>
      <c r="N53">
        <f t="shared" si="46"/>
        <v>0.14257262393471395</v>
      </c>
      <c r="O53">
        <f t="shared" si="47"/>
        <v>0.22146454996023288</v>
      </c>
      <c r="P53">
        <f t="shared" si="48"/>
        <v>0.15319130817418322</v>
      </c>
      <c r="Q53">
        <f t="shared" si="49"/>
        <v>-7.3577225764330595E-2</v>
      </c>
      <c r="R53">
        <f t="shared" si="50"/>
        <v>3.6569142309968501E-2</v>
      </c>
      <c r="S53">
        <f t="shared" si="51"/>
        <v>6.4955733870518589E-2</v>
      </c>
    </row>
    <row r="54" spans="1:26">
      <c r="A54" s="15" t="s">
        <v>26</v>
      </c>
      <c r="B54" s="16">
        <v>0.90667215703241755</v>
      </c>
      <c r="C54" s="17">
        <v>-9.6250678681544452E-3</v>
      </c>
      <c r="D54" s="17">
        <v>-0.32856746617879501</v>
      </c>
      <c r="E54" s="17">
        <v>6.9996178066767903E-2</v>
      </c>
      <c r="F54" s="17">
        <v>0.20441467786370141</v>
      </c>
      <c r="G54" s="18">
        <v>1.7630806372971611E-2</v>
      </c>
      <c r="H54" s="2"/>
      <c r="N54">
        <f t="shared" si="46"/>
        <v>0.19335952518326163</v>
      </c>
      <c r="O54">
        <f t="shared" si="47"/>
        <v>-3.3042451072187243E-3</v>
      </c>
      <c r="P54">
        <f t="shared" si="48"/>
        <v>-0.16269531643270718</v>
      </c>
      <c r="Q54">
        <f t="shared" si="49"/>
        <v>4.5708375715694943E-2</v>
      </c>
      <c r="R54">
        <f t="shared" si="50"/>
        <v>0.14748537616580323</v>
      </c>
      <c r="S54">
        <f t="shared" si="51"/>
        <v>1.6068375097633328E-2</v>
      </c>
    </row>
    <row r="55" spans="1:26">
      <c r="A55" s="15" t="s">
        <v>27</v>
      </c>
      <c r="B55" s="16">
        <v>0.92584704665411877</v>
      </c>
      <c r="C55" s="17">
        <v>-6.5512884053480228E-2</v>
      </c>
      <c r="D55" s="17">
        <v>5.8095208612663582E-2</v>
      </c>
      <c r="E55" s="17">
        <v>0.10215234714451885</v>
      </c>
      <c r="F55" s="17">
        <v>0.31511745128826174</v>
      </c>
      <c r="G55" s="18">
        <v>4.782376156095295E-2</v>
      </c>
      <c r="H55" s="2"/>
      <c r="N55">
        <f t="shared" si="46"/>
        <v>0.19744881757405139</v>
      </c>
      <c r="O55">
        <f t="shared" si="47"/>
        <v>-2.2490296126608682E-2</v>
      </c>
      <c r="P55">
        <f t="shared" si="48"/>
        <v>2.8766750580588783E-2</v>
      </c>
      <c r="Q55">
        <f t="shared" si="49"/>
        <v>6.6706754461192078E-2</v>
      </c>
      <c r="R55">
        <f t="shared" si="50"/>
        <v>0.22735752796894051</v>
      </c>
      <c r="S55">
        <f t="shared" si="51"/>
        <v>4.3585649067034181E-2</v>
      </c>
    </row>
    <row r="56" spans="1:26">
      <c r="A56" s="15" t="s">
        <v>28</v>
      </c>
      <c r="B56" s="16">
        <v>-0.15733519249816766</v>
      </c>
      <c r="C56" s="17">
        <v>0.86435570771471726</v>
      </c>
      <c r="D56" s="17">
        <v>-0.20930134626693514</v>
      </c>
      <c r="E56" s="17">
        <v>0.36155369294166462</v>
      </c>
      <c r="F56" s="17">
        <v>-1.4793737597186982E-2</v>
      </c>
      <c r="G56" s="18">
        <v>-9.0273282953661535E-2</v>
      </c>
      <c r="H56" s="2"/>
      <c r="N56">
        <f t="shared" si="46"/>
        <v>-3.3553757970947631E-2</v>
      </c>
      <c r="O56">
        <f t="shared" si="47"/>
        <v>0.29672966022010638</v>
      </c>
      <c r="P56">
        <f t="shared" si="48"/>
        <v>-0.10363883301264076</v>
      </c>
      <c r="Q56">
        <f t="shared" si="49"/>
        <v>0.23609906276040915</v>
      </c>
      <c r="R56">
        <f t="shared" si="50"/>
        <v>-1.0673695143722104E-2</v>
      </c>
      <c r="S56">
        <f t="shared" si="51"/>
        <v>-8.2273319841906806E-2</v>
      </c>
    </row>
    <row r="57" spans="1:26">
      <c r="A57" s="15" t="s">
        <v>29</v>
      </c>
      <c r="B57" s="16">
        <v>0.54961534151654756</v>
      </c>
      <c r="C57" s="17">
        <v>0.29237252073883135</v>
      </c>
      <c r="D57" s="17">
        <v>0.65253822200314515</v>
      </c>
      <c r="E57" s="17">
        <v>1.3132051459784477E-3</v>
      </c>
      <c r="F57" s="17">
        <v>-0.12826083182517539</v>
      </c>
      <c r="G57" s="18">
        <v>-6.6735245755537324E-3</v>
      </c>
      <c r="H57" s="2"/>
      <c r="N57">
        <f t="shared" si="46"/>
        <v>0.11721255653963583</v>
      </c>
      <c r="O57">
        <f t="shared" si="47"/>
        <v>0.1003702503057495</v>
      </c>
      <c r="P57">
        <f t="shared" si="48"/>
        <v>0.32311449988620167</v>
      </c>
      <c r="Q57">
        <f t="shared" si="49"/>
        <v>8.5753930945930805E-4</v>
      </c>
      <c r="R57">
        <f t="shared" si="50"/>
        <v>-9.2540306923008395E-2</v>
      </c>
      <c r="S57">
        <f t="shared" si="51"/>
        <v>-6.0821209101168255E-3</v>
      </c>
    </row>
    <row r="58" spans="1:26">
      <c r="A58" s="15" t="s">
        <v>30</v>
      </c>
      <c r="B58" s="16">
        <v>-0.14528060867588299</v>
      </c>
      <c r="C58" s="17">
        <v>0.89941525973969327</v>
      </c>
      <c r="D58" s="17">
        <v>-0.18905925582007796</v>
      </c>
      <c r="E58" s="17">
        <v>-0.31432214230119643</v>
      </c>
      <c r="F58" s="17">
        <v>0.1566322413996058</v>
      </c>
      <c r="G58" s="18">
        <v>2.7741998266601096E-2</v>
      </c>
      <c r="H58" s="2"/>
      <c r="N58">
        <f t="shared" si="46"/>
        <v>-3.0982962578059606E-2</v>
      </c>
      <c r="O58">
        <f t="shared" si="47"/>
        <v>0.30876545620894236</v>
      </c>
      <c r="P58">
        <f t="shared" si="48"/>
        <v>-9.3615645541246947E-2</v>
      </c>
      <c r="Q58">
        <f t="shared" si="49"/>
        <v>-0.20525627216904169</v>
      </c>
      <c r="R58">
        <f t="shared" si="50"/>
        <v>0.11301030475862846</v>
      </c>
      <c r="S58">
        <f t="shared" si="51"/>
        <v>2.5283519351049808E-2</v>
      </c>
    </row>
    <row r="59" spans="1:26">
      <c r="A59" s="15" t="s">
        <v>31</v>
      </c>
      <c r="B59" s="16">
        <v>0.56926834365410128</v>
      </c>
      <c r="C59" s="17">
        <v>7.2042522736251391E-2</v>
      </c>
      <c r="D59" s="17">
        <v>0.69464912072709262</v>
      </c>
      <c r="E59" s="17">
        <v>7.8077755342490784E-2</v>
      </c>
      <c r="F59" s="17">
        <v>-0.16671844507767486</v>
      </c>
      <c r="G59" s="18">
        <v>0.13249334907818872</v>
      </c>
      <c r="H59" s="2"/>
      <c r="N59">
        <f t="shared" si="46"/>
        <v>0.12140381258766636</v>
      </c>
      <c r="O59">
        <f t="shared" si="47"/>
        <v>2.4731893481037492E-2</v>
      </c>
      <c r="P59">
        <f t="shared" si="48"/>
        <v>0.34396636958845056</v>
      </c>
      <c r="Q59">
        <f t="shared" si="49"/>
        <v>5.0985746290725553E-2</v>
      </c>
      <c r="R59">
        <f t="shared" si="50"/>
        <v>-0.120287509894244</v>
      </c>
      <c r="S59">
        <f t="shared" si="51"/>
        <v>0.12075186953409775</v>
      </c>
    </row>
    <row r="60" spans="1:26">
      <c r="A60" s="15" t="s">
        <v>32</v>
      </c>
      <c r="B60" s="16">
        <v>0.92316829088020524</v>
      </c>
      <c r="C60" s="17">
        <v>-7.9267291942305987E-2</v>
      </c>
      <c r="D60" s="17">
        <v>-0.30203332260253574</v>
      </c>
      <c r="E60" s="17">
        <v>5.325661196436772E-2</v>
      </c>
      <c r="F60" s="17">
        <v>0.12837147385288936</v>
      </c>
      <c r="G60" s="18">
        <v>2.3174456328798571E-2</v>
      </c>
      <c r="H60" s="2"/>
      <c r="N60">
        <f t="shared" si="46"/>
        <v>0.19687753837405791</v>
      </c>
      <c r="O60">
        <f t="shared" si="47"/>
        <v>-2.7212126205304797E-2</v>
      </c>
      <c r="P60">
        <f t="shared" si="48"/>
        <v>-0.14955652050864196</v>
      </c>
      <c r="Q60">
        <f t="shared" si="49"/>
        <v>3.4777230646654618E-2</v>
      </c>
      <c r="R60">
        <f t="shared" si="50"/>
        <v>9.2620135246726035E-2</v>
      </c>
      <c r="S60">
        <f t="shared" si="51"/>
        <v>2.1120750185636313E-2</v>
      </c>
    </row>
    <row r="61" spans="1:26">
      <c r="A61" s="15" t="s">
        <v>33</v>
      </c>
      <c r="B61" s="16">
        <v>0.94152405422555407</v>
      </c>
      <c r="C61" s="17">
        <v>-0.12448060273701525</v>
      </c>
      <c r="D61" s="17">
        <v>2.5423906975111037E-2</v>
      </c>
      <c r="E61" s="17">
        <v>7.4904065280606669E-2</v>
      </c>
      <c r="F61" s="17">
        <v>0.27079689112174088</v>
      </c>
      <c r="G61" s="18">
        <v>2.7126780834406315E-2</v>
      </c>
      <c r="H61" s="2"/>
      <c r="N61">
        <f t="shared" si="46"/>
        <v>0.20079214152725264</v>
      </c>
      <c r="O61">
        <f t="shared" si="47"/>
        <v>-4.2733664652723914E-2</v>
      </c>
      <c r="P61">
        <f t="shared" si="48"/>
        <v>1.2589044917857273E-2</v>
      </c>
      <c r="Q61">
        <f t="shared" si="49"/>
        <v>4.8913287168523306E-2</v>
      </c>
      <c r="R61">
        <f t="shared" si="50"/>
        <v>0.19538020346195523</v>
      </c>
      <c r="S61">
        <f t="shared" si="51"/>
        <v>2.4722822111344238E-2</v>
      </c>
    </row>
    <row r="62" spans="1:26">
      <c r="A62" s="15" t="s">
        <v>34</v>
      </c>
      <c r="B62" s="16">
        <v>0.19324232962769289</v>
      </c>
      <c r="C62" s="17">
        <v>0.65639586400844285</v>
      </c>
      <c r="D62" s="17">
        <v>-0.40082555018697064</v>
      </c>
      <c r="E62" s="17">
        <v>0.49050976114496053</v>
      </c>
      <c r="F62" s="17">
        <v>-0.3187423833234902</v>
      </c>
      <c r="G62" s="18">
        <v>4.9105953236726972E-2</v>
      </c>
      <c r="H62" s="2"/>
      <c r="N62">
        <f t="shared" si="46"/>
        <v>4.1211417834221699E-2</v>
      </c>
      <c r="O62">
        <f t="shared" si="47"/>
        <v>0.22533792506798997</v>
      </c>
      <c r="P62">
        <f t="shared" si="48"/>
        <v>-0.19847503613305642</v>
      </c>
      <c r="Q62">
        <f t="shared" si="49"/>
        <v>0.32030898077382575</v>
      </c>
      <c r="R62">
        <f t="shared" si="50"/>
        <v>-0.22997291973228351</v>
      </c>
      <c r="S62">
        <f t="shared" si="51"/>
        <v>4.4754213700866498E-2</v>
      </c>
    </row>
    <row r="63" spans="1:26">
      <c r="A63" s="15" t="s">
        <v>35</v>
      </c>
      <c r="B63" s="16">
        <v>0.68924308346598984</v>
      </c>
      <c r="C63" s="17">
        <v>0.32746396233520408</v>
      </c>
      <c r="D63" s="17">
        <v>9.0930149251415016E-2</v>
      </c>
      <c r="E63" s="17">
        <v>0.2940461640705414</v>
      </c>
      <c r="F63" s="17">
        <v>-0.24623974392536768</v>
      </c>
      <c r="G63" s="18">
        <v>6.9429501729629209E-2</v>
      </c>
      <c r="H63" s="2"/>
      <c r="N63">
        <f t="shared" si="46"/>
        <v>0.14698997241851544</v>
      </c>
      <c r="O63">
        <f t="shared" si="47"/>
        <v>0.11241699384962636</v>
      </c>
      <c r="P63">
        <f t="shared" si="48"/>
        <v>4.502548465246381E-2</v>
      </c>
      <c r="Q63">
        <f t="shared" si="49"/>
        <v>0.1920158059526435</v>
      </c>
      <c r="R63">
        <f t="shared" si="50"/>
        <v>-0.17766219940438435</v>
      </c>
      <c r="S63">
        <f t="shared" si="51"/>
        <v>6.3276701759014911E-2</v>
      </c>
    </row>
    <row r="64" spans="1:26">
      <c r="A64" s="15" t="s">
        <v>36</v>
      </c>
      <c r="B64" s="16">
        <v>6.7355159305000814E-2</v>
      </c>
      <c r="C64" s="17">
        <v>0.7648453402641131</v>
      </c>
      <c r="D64" s="17">
        <v>-0.44451561542897983</v>
      </c>
      <c r="E64" s="17">
        <v>-0.38089038969424799</v>
      </c>
      <c r="F64" s="17">
        <v>-0.11747114297279267</v>
      </c>
      <c r="G64" s="18">
        <v>0.21404283343317981</v>
      </c>
      <c r="H64" s="2"/>
      <c r="N64">
        <f t="shared" si="46"/>
        <v>1.4364355981201974E-2</v>
      </c>
      <c r="O64">
        <f t="shared" si="47"/>
        <v>0.26256817177449365</v>
      </c>
      <c r="P64">
        <f t="shared" si="48"/>
        <v>-0.22010885481931153</v>
      </c>
      <c r="Q64">
        <f t="shared" si="49"/>
        <v>-0.24872616647776433</v>
      </c>
      <c r="R64">
        <f t="shared" si="50"/>
        <v>-8.4755536593713876E-2</v>
      </c>
      <c r="S64">
        <f t="shared" si="51"/>
        <v>0.19507448847246908</v>
      </c>
    </row>
    <row r="65" spans="1:19">
      <c r="A65" s="15" t="s">
        <v>37</v>
      </c>
      <c r="B65" s="16">
        <v>0.49822809518641104</v>
      </c>
      <c r="C65" s="17">
        <v>0.1374400401491602</v>
      </c>
      <c r="D65" s="17">
        <v>0.464231023928386</v>
      </c>
      <c r="E65" s="17">
        <v>0.13135842230328124</v>
      </c>
      <c r="F65" s="17">
        <v>-0.34484440779223846</v>
      </c>
      <c r="G65" s="18">
        <v>0.29889737645999676</v>
      </c>
      <c r="H65" s="2"/>
      <c r="N65">
        <f t="shared" si="46"/>
        <v>0.10625356383890901</v>
      </c>
      <c r="O65">
        <f t="shared" si="47"/>
        <v>4.7182584727673782E-2</v>
      </c>
      <c r="P65">
        <f t="shared" si="48"/>
        <v>0.22987124749231436</v>
      </c>
      <c r="Q65">
        <f t="shared" si="49"/>
        <v>8.5778685149523998E-2</v>
      </c>
      <c r="R65">
        <f t="shared" si="50"/>
        <v>-0.24880555414823871</v>
      </c>
      <c r="S65">
        <f t="shared" si="51"/>
        <v>0.27240927380499907</v>
      </c>
    </row>
    <row r="66" spans="1:19">
      <c r="A66" s="15" t="s">
        <v>38</v>
      </c>
      <c r="B66" s="16">
        <v>0.89241676788704594</v>
      </c>
      <c r="C66" s="17">
        <v>-0.10658924059985976</v>
      </c>
      <c r="D66" s="17">
        <v>-0.32151204360082303</v>
      </c>
      <c r="E66" s="17">
        <v>0.1742825324274071</v>
      </c>
      <c r="F66" s="17">
        <v>0.13166956978032654</v>
      </c>
      <c r="G66" s="18">
        <v>0.12100348338190077</v>
      </c>
      <c r="H66" s="2"/>
      <c r="N66">
        <f t="shared" si="46"/>
        <v>0.19031937968516499</v>
      </c>
      <c r="O66">
        <f t="shared" si="47"/>
        <v>-3.6591635670385966E-2</v>
      </c>
      <c r="P66">
        <f t="shared" si="48"/>
        <v>-0.15920171366600785</v>
      </c>
      <c r="Q66">
        <f t="shared" si="49"/>
        <v>0.11380866345696683</v>
      </c>
      <c r="R66">
        <f t="shared" si="50"/>
        <v>9.4999714460765217E-2</v>
      </c>
      <c r="S66">
        <f t="shared" si="51"/>
        <v>0.11028022870702724</v>
      </c>
    </row>
    <row r="67" spans="1:19">
      <c r="A67" s="15" t="s">
        <v>39</v>
      </c>
      <c r="B67" s="16">
        <v>0.94467383274466699</v>
      </c>
      <c r="C67" s="17">
        <v>-9.6667624360683074E-2</v>
      </c>
      <c r="D67" s="17">
        <v>7.8520366504200769E-3</v>
      </c>
      <c r="E67" s="17">
        <v>0.14378017719969455</v>
      </c>
      <c r="F67" s="17">
        <v>0.23667343780075606</v>
      </c>
      <c r="G67" s="18">
        <v>7.2121148701973933E-2</v>
      </c>
      <c r="H67" s="2"/>
      <c r="N67">
        <f t="shared" si="46"/>
        <v>0.20146387239950256</v>
      </c>
      <c r="O67">
        <f t="shared" si="47"/>
        <v>-3.3185586761113446E-2</v>
      </c>
      <c r="P67">
        <f t="shared" si="48"/>
        <v>3.8880586758585009E-3</v>
      </c>
      <c r="Q67">
        <f t="shared" si="49"/>
        <v>9.3890245745188824E-2</v>
      </c>
      <c r="R67">
        <f t="shared" si="50"/>
        <v>0.17076010082687262</v>
      </c>
      <c r="S67">
        <f t="shared" si="51"/>
        <v>6.5729816623253223E-2</v>
      </c>
    </row>
    <row r="68" spans="1:19">
      <c r="A68" s="15" t="s">
        <v>40</v>
      </c>
      <c r="B68" s="16">
        <v>0.87716618878546448</v>
      </c>
      <c r="C68" s="17">
        <v>-1.1182816458939601E-3</v>
      </c>
      <c r="D68" s="17">
        <v>-0.38042260080121898</v>
      </c>
      <c r="E68" s="17">
        <v>2.823168269424747E-2</v>
      </c>
      <c r="F68" s="17">
        <v>0.19639519448661305</v>
      </c>
      <c r="G68" s="18">
        <v>0.14835303192293794</v>
      </c>
      <c r="H68" s="2"/>
      <c r="N68">
        <f t="shared" si="46"/>
        <v>0.18706699710014851</v>
      </c>
      <c r="O68">
        <f t="shared" si="47"/>
        <v>-3.8390136127384322E-4</v>
      </c>
      <c r="P68">
        <f t="shared" si="48"/>
        <v>-0.18837219684382189</v>
      </c>
      <c r="Q68">
        <f t="shared" si="49"/>
        <v>1.8435640278016856E-2</v>
      </c>
      <c r="R68">
        <f t="shared" si="50"/>
        <v>0.14169931160876631</v>
      </c>
      <c r="S68">
        <f t="shared" si="51"/>
        <v>0.13520607698711617</v>
      </c>
    </row>
    <row r="69" spans="1:19">
      <c r="A69" s="15" t="s">
        <v>41</v>
      </c>
      <c r="B69" s="16">
        <v>0.92569261784620005</v>
      </c>
      <c r="C69" s="17">
        <v>-3.3889030226283944E-2</v>
      </c>
      <c r="D69" s="17">
        <v>1.0457184878950601E-2</v>
      </c>
      <c r="E69" s="17">
        <v>6.2764830026168131E-2</v>
      </c>
      <c r="F69" s="17">
        <v>0.32461442472676033</v>
      </c>
      <c r="G69" s="18">
        <v>8.2876358532801467E-2</v>
      </c>
      <c r="H69" s="2"/>
      <c r="N69">
        <f t="shared" si="46"/>
        <v>0.19741588364005752</v>
      </c>
      <c r="O69">
        <f t="shared" si="47"/>
        <v>-1.163396080396234E-2</v>
      </c>
      <c r="P69">
        <f t="shared" si="48"/>
        <v>5.1780385400372574E-3</v>
      </c>
      <c r="Q69">
        <f t="shared" si="49"/>
        <v>4.0986215416379743E-2</v>
      </c>
      <c r="R69">
        <f t="shared" si="50"/>
        <v>0.23420960295030527</v>
      </c>
      <c r="S69">
        <f t="shared" si="51"/>
        <v>7.5531906338243512E-2</v>
      </c>
    </row>
    <row r="70" spans="1:19">
      <c r="A70" s="15" t="s">
        <v>42</v>
      </c>
      <c r="B70" s="16">
        <v>-0.84277962197568068</v>
      </c>
      <c r="C70" s="17">
        <v>0.32798243554814288</v>
      </c>
      <c r="D70" s="17">
        <v>-0.10768552599299003</v>
      </c>
      <c r="E70" s="17">
        <v>0.13549500008585644</v>
      </c>
      <c r="F70" s="17">
        <v>7.9021329490970738E-2</v>
      </c>
      <c r="G70" s="18">
        <v>0.36194379186859715</v>
      </c>
      <c r="H70" s="2"/>
      <c r="N70">
        <f t="shared" si="46"/>
        <v>-0.17973361845887126</v>
      </c>
      <c r="O70">
        <f t="shared" si="47"/>
        <v>0.11259498351167802</v>
      </c>
      <c r="P70">
        <f t="shared" si="48"/>
        <v>-5.3322171334876739E-2</v>
      </c>
      <c r="Q70">
        <f t="shared" si="49"/>
        <v>8.8479921941092637E-2</v>
      </c>
      <c r="R70">
        <f t="shared" si="50"/>
        <v>5.7013961164122579E-2</v>
      </c>
      <c r="S70">
        <f t="shared" si="51"/>
        <v>0.32986855444797819</v>
      </c>
    </row>
    <row r="71" spans="1:19">
      <c r="A71" s="19" t="s">
        <v>43</v>
      </c>
      <c r="B71" s="20">
        <v>0.83707915921416365</v>
      </c>
      <c r="C71" s="21">
        <v>-0.32506451042982032</v>
      </c>
      <c r="D71" s="21">
        <v>0.24850127584471141</v>
      </c>
      <c r="E71" s="21">
        <v>-0.16314119373359351</v>
      </c>
      <c r="F71" s="21">
        <v>-4.9761661562022913E-2</v>
      </c>
      <c r="G71" s="22">
        <v>-0.2710049174402332</v>
      </c>
      <c r="H71" s="2"/>
      <c r="N71">
        <f t="shared" si="46"/>
        <v>0.17851792129166202</v>
      </c>
      <c r="O71">
        <f t="shared" si="47"/>
        <v>-0.11159327215467575</v>
      </c>
      <c r="P71">
        <f t="shared" si="48"/>
        <v>0.12304929084331853</v>
      </c>
      <c r="Q71">
        <f t="shared" si="49"/>
        <v>-0.10653323058251937</v>
      </c>
      <c r="R71">
        <f t="shared" si="50"/>
        <v>-3.5903084117099852E-2</v>
      </c>
      <c r="S71">
        <f t="shared" si="51"/>
        <v>-0.24698862744068947</v>
      </c>
    </row>
    <row r="72" spans="1:19" ht="72">
      <c r="A72" s="23" t="s">
        <v>52</v>
      </c>
      <c r="B72" s="23"/>
      <c r="C72" s="23"/>
      <c r="D72" s="23"/>
      <c r="E72" s="23"/>
      <c r="F72" s="23"/>
      <c r="G72" s="23"/>
      <c r="H72" s="2"/>
    </row>
    <row r="73" spans="1:19" ht="48">
      <c r="A73" s="23" t="s">
        <v>53</v>
      </c>
      <c r="B73" s="23"/>
      <c r="C73" s="23"/>
      <c r="D73" s="23"/>
      <c r="E73" s="23"/>
      <c r="F73" s="23"/>
      <c r="G73" s="23"/>
      <c r="H73" s="2"/>
    </row>
  </sheetData>
  <mergeCells count="2">
    <mergeCell ref="A27:G27"/>
    <mergeCell ref="B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P19" sqref="P19"/>
    </sheetView>
  </sheetViews>
  <sheetFormatPr defaultRowHeight="15"/>
  <sheetData>
    <row r="1" spans="1:8">
      <c r="A1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>
        <v>650.37282518641257</v>
      </c>
      <c r="B2">
        <v>1</v>
      </c>
      <c r="C2">
        <v>-7.8742458995911333</v>
      </c>
      <c r="D2">
        <v>-2.3950326409575022</v>
      </c>
      <c r="E2">
        <v>-1.7495755842723772</v>
      </c>
      <c r="F2">
        <v>2.7377343472745728</v>
      </c>
      <c r="G2">
        <v>0.71807769967063895</v>
      </c>
      <c r="H2">
        <v>6.2560888714706719E-2</v>
      </c>
    </row>
    <row r="3" spans="1:8">
      <c r="A3">
        <v>600.13218770654328</v>
      </c>
      <c r="B3">
        <v>2</v>
      </c>
      <c r="C3">
        <v>-10.25685507696619</v>
      </c>
      <c r="D3">
        <v>-5.2699935938307458</v>
      </c>
      <c r="E3">
        <v>-0.13996695558662214</v>
      </c>
      <c r="F3">
        <v>-2.7118047144271671</v>
      </c>
      <c r="G3">
        <v>0.65623439219660462</v>
      </c>
      <c r="H3">
        <v>-0.49084098209796145</v>
      </c>
    </row>
    <row r="4" spans="1:8">
      <c r="A4">
        <v>1500.4366812227074</v>
      </c>
      <c r="B4">
        <v>3</v>
      </c>
      <c r="C4">
        <v>0.85152233485448336</v>
      </c>
      <c r="D4">
        <v>-0.61951483017903208</v>
      </c>
      <c r="E4">
        <v>2.9411638089180032</v>
      </c>
      <c r="F4">
        <v>-0.36787180959322274</v>
      </c>
      <c r="G4">
        <v>1.505800767857248</v>
      </c>
      <c r="H4">
        <v>0.83155305701439786</v>
      </c>
    </row>
    <row r="5" spans="1:8">
      <c r="A5">
        <v>1268.801191362621</v>
      </c>
      <c r="B5">
        <v>4</v>
      </c>
      <c r="C5">
        <v>-1.4095266159072577</v>
      </c>
      <c r="D5">
        <v>-4.036019226653166</v>
      </c>
      <c r="E5">
        <v>1.2914291001627172</v>
      </c>
      <c r="F5">
        <v>0.51747604379881351</v>
      </c>
      <c r="G5">
        <v>-2.7292971651298132</v>
      </c>
      <c r="H5">
        <v>1.1215300836556885</v>
      </c>
    </row>
    <row r="6" spans="1:8">
      <c r="A6">
        <v>1681.0841983852365</v>
      </c>
      <c r="B6">
        <v>5</v>
      </c>
      <c r="C6">
        <v>4.757195203944578</v>
      </c>
      <c r="D6">
        <v>-0.21913852245144161</v>
      </c>
      <c r="E6">
        <v>0.52805330860635724</v>
      </c>
      <c r="F6">
        <v>0.85757155260320705</v>
      </c>
      <c r="G6">
        <v>1.0523427374962009</v>
      </c>
      <c r="H6">
        <v>0.39804450463824581</v>
      </c>
    </row>
    <row r="7" spans="1:8">
      <c r="A7">
        <v>1487.8268710550044</v>
      </c>
      <c r="B7">
        <v>6</v>
      </c>
      <c r="C7">
        <v>0.19441965464970418</v>
      </c>
      <c r="D7">
        <v>-0.4587138654520771</v>
      </c>
      <c r="E7">
        <v>2.0339524175566912</v>
      </c>
      <c r="F7">
        <v>-0.61791061261754032</v>
      </c>
      <c r="G7">
        <v>-0.70821682891766513</v>
      </c>
      <c r="H7">
        <v>-8.0147514687039581E-2</v>
      </c>
    </row>
    <row r="8" spans="1:8">
      <c r="A8">
        <v>1349.8671390611162</v>
      </c>
      <c r="B8">
        <v>7</v>
      </c>
      <c r="C8">
        <v>2.6428155621397225</v>
      </c>
      <c r="D8">
        <v>-2.0447097805134673</v>
      </c>
      <c r="E8">
        <v>-1.048612291219297</v>
      </c>
      <c r="F8">
        <v>-0.69275389981180691</v>
      </c>
      <c r="G8">
        <v>1.2225000134133743</v>
      </c>
      <c r="H8">
        <v>-0.18936156434437207</v>
      </c>
    </row>
    <row r="9" spans="1:8">
      <c r="A9">
        <v>1149.9548328816622</v>
      </c>
      <c r="B9">
        <v>8</v>
      </c>
      <c r="C9">
        <v>3.0107745101394645</v>
      </c>
      <c r="D9">
        <v>-3.7419519323205859</v>
      </c>
      <c r="E9">
        <v>-2.4778033682257523</v>
      </c>
      <c r="F9">
        <v>-0.86829198192520163</v>
      </c>
      <c r="G9">
        <v>-2.6566383665698554</v>
      </c>
      <c r="H9">
        <v>-1.6906647078392045</v>
      </c>
    </row>
    <row r="10" spans="1:8">
      <c r="A10">
        <v>1441.8103448275863</v>
      </c>
      <c r="B10">
        <v>9</v>
      </c>
      <c r="C10">
        <v>-0.98057470392321633</v>
      </c>
      <c r="D10">
        <v>-1.8825299283424297</v>
      </c>
      <c r="E10">
        <v>-0.41302502862747664</v>
      </c>
      <c r="F10">
        <v>0.77947824219411022</v>
      </c>
      <c r="G10">
        <v>2.000085658507408</v>
      </c>
      <c r="H10">
        <v>1.3888649553857</v>
      </c>
    </row>
    <row r="11" spans="1:8">
      <c r="A11">
        <v>1534.7826086956522</v>
      </c>
      <c r="B11">
        <v>10</v>
      </c>
      <c r="C11">
        <v>8.3689362954285436</v>
      </c>
      <c r="D11">
        <v>-1.7406321140419116</v>
      </c>
      <c r="E11">
        <v>-1.8510286152477101E-2</v>
      </c>
      <c r="F11">
        <v>0.38256419657903451</v>
      </c>
      <c r="G11">
        <v>1.8591459147731439</v>
      </c>
      <c r="H11">
        <v>-0.16790601838053598</v>
      </c>
    </row>
    <row r="12" spans="1:8">
      <c r="A12">
        <v>1532.9949238578679</v>
      </c>
      <c r="B12">
        <v>11</v>
      </c>
      <c r="C12">
        <v>7.151178652524103</v>
      </c>
      <c r="D12">
        <v>-2.341249120303555</v>
      </c>
      <c r="E12">
        <v>7.5392349438307207E-2</v>
      </c>
      <c r="F12">
        <v>1.1544388264290761</v>
      </c>
      <c r="G12">
        <v>-0.34095346374593449</v>
      </c>
      <c r="H12">
        <v>-2.7710817530839593E-2</v>
      </c>
    </row>
    <row r="13" spans="1:8">
      <c r="A13">
        <v>1480.7256235827663</v>
      </c>
      <c r="B13">
        <v>12</v>
      </c>
      <c r="C13">
        <v>2.5173994674597209</v>
      </c>
      <c r="D13">
        <v>1.8289132197301483</v>
      </c>
      <c r="E13">
        <v>0.29122652098448965</v>
      </c>
      <c r="F13">
        <v>-0.77461361799102246</v>
      </c>
      <c r="G13">
        <v>-1.0517134740625125</v>
      </c>
      <c r="H13">
        <v>2.0625845346967551</v>
      </c>
    </row>
    <row r="14" spans="1:8">
      <c r="A14">
        <v>1359.1549295774648</v>
      </c>
      <c r="B14">
        <v>13</v>
      </c>
      <c r="C14">
        <v>4.1132316765615551</v>
      </c>
      <c r="D14">
        <v>2.7937978404830592</v>
      </c>
      <c r="E14">
        <v>-3.9607275447639885</v>
      </c>
      <c r="F14">
        <v>1.0400839771363579</v>
      </c>
      <c r="G14">
        <v>-0.88093525763990499</v>
      </c>
      <c r="H14">
        <v>-0.4558812510120378</v>
      </c>
    </row>
    <row r="15" spans="1:8">
      <c r="A15">
        <v>906.91114245416077</v>
      </c>
      <c r="B15">
        <v>14</v>
      </c>
      <c r="C15">
        <v>-3.2014342336846831</v>
      </c>
      <c r="D15">
        <v>4.3360694370085451</v>
      </c>
      <c r="E15">
        <v>-2.8037561396682422</v>
      </c>
      <c r="F15">
        <v>-0.76136385564416009</v>
      </c>
      <c r="G15">
        <v>-0.70750192689071967</v>
      </c>
      <c r="H15">
        <v>1.2539566395328869</v>
      </c>
    </row>
    <row r="16" spans="1:8">
      <c r="A16">
        <v>1087.9765395894428</v>
      </c>
      <c r="B16">
        <v>15</v>
      </c>
      <c r="C16">
        <v>-5.1454704921413255</v>
      </c>
      <c r="D16">
        <v>2.4045548430780812</v>
      </c>
      <c r="E16">
        <v>-0.16460541411563878</v>
      </c>
      <c r="F16">
        <v>2.0710045151980783</v>
      </c>
      <c r="G16">
        <v>5.3753637348570624E-2</v>
      </c>
      <c r="H16">
        <v>0.41082857390405109</v>
      </c>
    </row>
    <row r="17" spans="1:8">
      <c r="A17">
        <v>1179.263565891473</v>
      </c>
      <c r="B17">
        <v>16</v>
      </c>
      <c r="C17">
        <v>-3.7768656126864526</v>
      </c>
      <c r="D17">
        <v>4.4293481795727869</v>
      </c>
      <c r="E17">
        <v>-1.0202061352981475</v>
      </c>
      <c r="F17">
        <v>-0.90393585184162561</v>
      </c>
      <c r="G17">
        <v>0.1342281130400782</v>
      </c>
      <c r="H17">
        <v>0.21479796254954142</v>
      </c>
    </row>
    <row r="18" spans="1:8">
      <c r="A18">
        <v>1270.6630336058129</v>
      </c>
      <c r="B18">
        <v>17</v>
      </c>
      <c r="C18">
        <v>0.32632128931403193</v>
      </c>
      <c r="D18">
        <v>2.5080132383567455</v>
      </c>
      <c r="E18">
        <v>-1.2784797121769742</v>
      </c>
      <c r="F18">
        <v>-2.0053133946062571</v>
      </c>
      <c r="G18">
        <v>2.0248667276567853</v>
      </c>
      <c r="H18">
        <v>-1.985151030180514</v>
      </c>
    </row>
    <row r="19" spans="1:8">
      <c r="A19">
        <v>1140.3269754768392</v>
      </c>
      <c r="B19">
        <v>18</v>
      </c>
      <c r="C19">
        <v>1.7956041515153476</v>
      </c>
      <c r="D19">
        <v>0.68701264442619991</v>
      </c>
      <c r="E19">
        <v>0.95801159373519185</v>
      </c>
      <c r="F19">
        <v>-1.6665068021359259</v>
      </c>
      <c r="G19">
        <v>-0.8432939547323598</v>
      </c>
      <c r="H19">
        <v>0.2419404526025091</v>
      </c>
    </row>
    <row r="20" spans="1:8">
      <c r="A20">
        <v>1290.2155887230513</v>
      </c>
      <c r="B20">
        <v>19</v>
      </c>
      <c r="C20">
        <v>-1.8000138986306258E-2</v>
      </c>
      <c r="D20">
        <v>3.8364964201473333</v>
      </c>
      <c r="E20">
        <v>4.1160665620405315</v>
      </c>
      <c r="F20">
        <v>-1.2093610822637322</v>
      </c>
      <c r="G20">
        <v>-0.77868294728486342</v>
      </c>
      <c r="H20">
        <v>-0.67083261846835218</v>
      </c>
    </row>
    <row r="21" spans="1:8">
      <c r="A21">
        <v>1390.3743315508023</v>
      </c>
      <c r="B21">
        <v>20</v>
      </c>
      <c r="C21">
        <v>-3.0664260246447457</v>
      </c>
      <c r="D21">
        <v>1.9252797322430237</v>
      </c>
      <c r="E21">
        <v>2.8399727986647334</v>
      </c>
      <c r="F21">
        <v>3.0393759216443854</v>
      </c>
      <c r="G21">
        <v>-0.5298022769863322</v>
      </c>
      <c r="H21">
        <v>-2.228165148153634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result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2023-07-21T17:37:04Z</dcterms:created>
  <dcterms:modified xsi:type="dcterms:W3CDTF">2023-07-21T18:12:18Z</dcterms:modified>
</cp:coreProperties>
</file>