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rawdata" sheetId="1" r:id="rId1"/>
    <sheet name="result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X27" i="1"/>
  <c r="Y27"/>
  <c r="Z27"/>
  <c r="AA27"/>
  <c r="AB27"/>
  <c r="W27"/>
  <c r="X30" a="1"/>
  <c r="X32" s="1"/>
  <c r="X33"/>
  <c r="X37"/>
  <c r="X41"/>
  <c r="X45"/>
  <c r="X49"/>
  <c r="Y30" a="1"/>
  <c r="Y31" s="1"/>
  <c r="Y33"/>
  <c r="Y37"/>
  <c r="Y41"/>
  <c r="Y45"/>
  <c r="Y49"/>
  <c r="Z30" a="1"/>
  <c r="Z30" s="1"/>
  <c r="Z32"/>
  <c r="Z33"/>
  <c r="Z36"/>
  <c r="Z37"/>
  <c r="Z40"/>
  <c r="Z41"/>
  <c r="Z44"/>
  <c r="Z45"/>
  <c r="Z48"/>
  <c r="Z49"/>
  <c r="AA30" a="1"/>
  <c r="AA32" s="1"/>
  <c r="AB30" a="1"/>
  <c r="AB31" s="1"/>
  <c r="AB32"/>
  <c r="AB33"/>
  <c r="AB36"/>
  <c r="AB37"/>
  <c r="AB40"/>
  <c r="AB41"/>
  <c r="AB44"/>
  <c r="AB45"/>
  <c r="AB48"/>
  <c r="AB49"/>
  <c r="W30" a="1"/>
  <c r="W32" s="1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U30"/>
  <c r="T30"/>
  <c r="S30"/>
  <c r="R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30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AS17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AS18"/>
  <c r="AT18"/>
  <c r="AU18"/>
  <c r="AV18"/>
  <c r="AW18"/>
  <c r="AX18"/>
  <c r="AY18"/>
  <c r="AZ18"/>
  <c r="BA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AS19"/>
  <c r="AT19"/>
  <c r="AU19"/>
  <c r="AV19"/>
  <c r="AW19"/>
  <c r="AX19"/>
  <c r="AY19"/>
  <c r="AZ19"/>
  <c r="BA19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AS20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AS21"/>
  <c r="AT21"/>
  <c r="AU21"/>
  <c r="AV21"/>
  <c r="AW21"/>
  <c r="AX21"/>
  <c r="AY21"/>
  <c r="AZ21"/>
  <c r="BA21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AR3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A24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23"/>
  <c r="AA41" l="1"/>
  <c r="AA46"/>
  <c r="AA42"/>
  <c r="AA38"/>
  <c r="AA34"/>
  <c r="AA30"/>
  <c r="Z47"/>
  <c r="Z43"/>
  <c r="Z39"/>
  <c r="Z35"/>
  <c r="Z31"/>
  <c r="Y48"/>
  <c r="Y44"/>
  <c r="Y40"/>
  <c r="Y36"/>
  <c r="Y32"/>
  <c r="AA45"/>
  <c r="AA33"/>
  <c r="AB46"/>
  <c r="AB42"/>
  <c r="AB38"/>
  <c r="AB34"/>
  <c r="AB30"/>
  <c r="AA47"/>
  <c r="AA43"/>
  <c r="AA39"/>
  <c r="AA31"/>
  <c r="X46"/>
  <c r="X42"/>
  <c r="X38"/>
  <c r="X34"/>
  <c r="X30"/>
  <c r="AA49"/>
  <c r="AA37"/>
  <c r="AA35"/>
  <c r="AB47"/>
  <c r="AB43"/>
  <c r="AB39"/>
  <c r="AB35"/>
  <c r="AA48"/>
  <c r="AA44"/>
  <c r="AA40"/>
  <c r="AA36"/>
  <c r="Y46"/>
  <c r="Y42"/>
  <c r="Y38"/>
  <c r="Y34"/>
  <c r="Y30"/>
  <c r="X47"/>
  <c r="X43"/>
  <c r="X39"/>
  <c r="X35"/>
  <c r="X31"/>
  <c r="Z46"/>
  <c r="Z42"/>
  <c r="Z38"/>
  <c r="Z34"/>
  <c r="Y47"/>
  <c r="Y43"/>
  <c r="Y39"/>
  <c r="Y35"/>
  <c r="X48"/>
  <c r="X44"/>
  <c r="X40"/>
  <c r="X36"/>
  <c r="W49"/>
  <c r="W33"/>
  <c r="W46"/>
  <c r="W42"/>
  <c r="W38"/>
  <c r="W34"/>
  <c r="W30"/>
  <c r="W41"/>
  <c r="W47"/>
  <c r="W43"/>
  <c r="W39"/>
  <c r="W35"/>
  <c r="W31"/>
  <c r="W45"/>
  <c r="W37"/>
  <c r="W48"/>
  <c r="W44"/>
  <c r="W40"/>
  <c r="W36"/>
</calcChain>
</file>

<file path=xl/sharedStrings.xml><?xml version="1.0" encoding="utf-8"?>
<sst xmlns="http://schemas.openxmlformats.org/spreadsheetml/2006/main" count="158" uniqueCount="62">
  <si>
    <t/>
  </si>
  <si>
    <t>Component</t>
  </si>
  <si>
    <t>1</t>
  </si>
  <si>
    <t>2</t>
  </si>
  <si>
    <t>3</t>
  </si>
  <si>
    <t>4</t>
  </si>
  <si>
    <t>5</t>
  </si>
  <si>
    <t>6</t>
  </si>
  <si>
    <t>Z10</t>
  </si>
  <si>
    <t>Z11</t>
  </si>
  <si>
    <t>Z20</t>
  </si>
  <si>
    <t>Z21</t>
  </si>
  <si>
    <t>Z30</t>
  </si>
  <si>
    <t>Z31</t>
  </si>
  <si>
    <t>Z40</t>
  </si>
  <si>
    <t>Z41</t>
  </si>
  <si>
    <t>Z50</t>
  </si>
  <si>
    <t>Z51</t>
  </si>
  <si>
    <t>Z60</t>
  </si>
  <si>
    <t>Z61</t>
  </si>
  <si>
    <t>Z120</t>
  </si>
  <si>
    <t>Z121</t>
  </si>
  <si>
    <t>Z130</t>
  </si>
  <si>
    <t>Z131</t>
  </si>
  <si>
    <t>Z140</t>
  </si>
  <si>
    <t>Z141</t>
  </si>
  <si>
    <t>Z150</t>
  </si>
  <si>
    <t>Z151</t>
  </si>
  <si>
    <t>Z160</t>
  </si>
  <si>
    <t>Z161</t>
  </si>
  <si>
    <t>Z230</t>
  </si>
  <si>
    <t>Z231</t>
  </si>
  <si>
    <t>Z240</t>
  </si>
  <si>
    <t>Z241</t>
  </si>
  <si>
    <t>Z250</t>
  </si>
  <si>
    <t>Z251</t>
  </si>
  <si>
    <t>Z260</t>
  </si>
  <si>
    <t>Z261</t>
  </si>
  <si>
    <t>Z340</t>
  </si>
  <si>
    <t>Z341</t>
  </si>
  <si>
    <t>Z350</t>
  </si>
  <si>
    <t>Z351</t>
  </si>
  <si>
    <t>Z360</t>
  </si>
  <si>
    <t>Z361</t>
  </si>
  <si>
    <t>Z450</t>
  </si>
  <si>
    <t>Z451</t>
  </si>
  <si>
    <t>Z460</t>
  </si>
  <si>
    <t>Z461</t>
  </si>
  <si>
    <t>Z560</t>
  </si>
  <si>
    <t>Z561</t>
  </si>
  <si>
    <t>Extraction Method: Principal Component Analysis.</t>
  </si>
  <si>
    <t>a. 6 components extracted.</t>
  </si>
  <si>
    <r>
      <t>Component Matrix</t>
    </r>
    <r>
      <rPr>
        <b/>
        <vertAlign val="superscript"/>
        <sz val="11"/>
        <color indexed="60"/>
        <rFont val="Arial Bold"/>
      </rPr>
      <t>a</t>
    </r>
  </si>
  <si>
    <t>aij</t>
  </si>
  <si>
    <t>PC1</t>
  </si>
  <si>
    <t>PC2</t>
  </si>
  <si>
    <t>PC3</t>
  </si>
  <si>
    <t>PC4</t>
  </si>
  <si>
    <t>PC5</t>
  </si>
  <si>
    <t>PC6</t>
  </si>
  <si>
    <t>Yield</t>
  </si>
  <si>
    <t>Time</t>
  </si>
</sst>
</file>

<file path=xl/styles.xml><?xml version="1.0" encoding="utf-8"?>
<styleSheet xmlns="http://schemas.openxmlformats.org/spreadsheetml/2006/main">
  <numFmts count="2">
    <numFmt numFmtId="164" formatCode="###0.000"/>
    <numFmt numFmtId="165" formatCode="0.00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3"/>
      </top>
      <bottom style="thin">
        <color indexed="62"/>
      </bottom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4" fillId="0" borderId="0" xfId="1" applyFont="1" applyBorder="1" applyAlignment="1">
      <alignment horizontal="left" wrapText="1"/>
    </xf>
    <xf numFmtId="0" fontId="4" fillId="0" borderId="4" xfId="1" applyFont="1" applyBorder="1" applyAlignment="1">
      <alignment horizontal="left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2" borderId="8" xfId="1" applyFont="1" applyFill="1" applyBorder="1" applyAlignment="1">
      <alignment horizontal="left" vertical="top" wrapText="1"/>
    </xf>
    <xf numFmtId="164" fontId="5" fillId="0" borderId="9" xfId="1" applyNumberFormat="1" applyFont="1" applyBorder="1" applyAlignment="1">
      <alignment horizontal="right" vertical="top"/>
    </xf>
    <xf numFmtId="164" fontId="5" fillId="0" borderId="10" xfId="1" applyNumberFormat="1" applyFont="1" applyBorder="1" applyAlignment="1">
      <alignment horizontal="right" vertical="top"/>
    </xf>
    <xf numFmtId="164" fontId="5" fillId="0" borderId="11" xfId="1" applyNumberFormat="1" applyFont="1" applyBorder="1" applyAlignment="1">
      <alignment horizontal="right" vertical="top"/>
    </xf>
    <xf numFmtId="0" fontId="4" fillId="2" borderId="12" xfId="1" applyFont="1" applyFill="1" applyBorder="1" applyAlignment="1">
      <alignment horizontal="left" vertical="top" wrapText="1"/>
    </xf>
    <xf numFmtId="164" fontId="5" fillId="0" borderId="13" xfId="1" applyNumberFormat="1" applyFont="1" applyBorder="1" applyAlignment="1">
      <alignment horizontal="right" vertical="top"/>
    </xf>
    <xf numFmtId="164" fontId="5" fillId="0" borderId="14" xfId="1" applyNumberFormat="1" applyFont="1" applyBorder="1" applyAlignment="1">
      <alignment horizontal="right" vertical="top"/>
    </xf>
    <xf numFmtId="164" fontId="5" fillId="0" borderId="15" xfId="1" applyNumberFormat="1" applyFont="1" applyBorder="1" applyAlignment="1">
      <alignment horizontal="right" vertical="top"/>
    </xf>
    <xf numFmtId="0" fontId="4" fillId="2" borderId="16" xfId="1" applyFont="1" applyFill="1" applyBorder="1" applyAlignment="1">
      <alignment horizontal="left" vertical="top" wrapText="1"/>
    </xf>
    <xf numFmtId="164" fontId="5" fillId="0" borderId="17" xfId="1" applyNumberFormat="1" applyFont="1" applyBorder="1" applyAlignment="1">
      <alignment horizontal="right" vertical="top"/>
    </xf>
    <xf numFmtId="164" fontId="5" fillId="0" borderId="18" xfId="1" applyNumberFormat="1" applyFont="1" applyBorder="1" applyAlignment="1">
      <alignment horizontal="right" vertical="top"/>
    </xf>
    <xf numFmtId="164" fontId="5" fillId="0" borderId="19" xfId="1" applyNumberFormat="1" applyFont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164" fontId="6" fillId="0" borderId="21" xfId="1" applyNumberFormat="1" applyFont="1" applyBorder="1" applyAlignment="1">
      <alignment horizontal="right" vertical="top"/>
    </xf>
    <xf numFmtId="164" fontId="6" fillId="0" borderId="23" xfId="1" applyNumberFormat="1" applyFont="1" applyBorder="1" applyAlignment="1">
      <alignment horizontal="right" vertical="top"/>
    </xf>
    <xf numFmtId="0" fontId="5" fillId="0" borderId="20" xfId="1" applyFont="1" applyFill="1" applyBorder="1" applyAlignment="1">
      <alignment horizontal="left" vertical="top" wrapText="1"/>
    </xf>
    <xf numFmtId="0" fontId="5" fillId="0" borderId="22" xfId="1" applyFont="1" applyFill="1" applyBorder="1" applyAlignment="1">
      <alignment horizontal="left" vertical="top" wrapText="1"/>
    </xf>
    <xf numFmtId="165" fontId="0" fillId="0" borderId="0" xfId="0" applyNumberFormat="1"/>
    <xf numFmtId="0" fontId="3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3"/>
  <sheetViews>
    <sheetView topLeftCell="I29" workbookViewId="0">
      <selection activeCell="W29" sqref="W29:AB49"/>
    </sheetView>
  </sheetViews>
  <sheetFormatPr defaultRowHeight="15"/>
  <sheetData>
    <row r="1" spans="1:8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I1" t="s">
        <v>25</v>
      </c>
      <c r="BJ1" t="s">
        <v>26</v>
      </c>
      <c r="BK1" t="s">
        <v>27</v>
      </c>
      <c r="BL1" t="s">
        <v>28</v>
      </c>
      <c r="BM1" t="s">
        <v>29</v>
      </c>
      <c r="BN1" t="s">
        <v>30</v>
      </c>
      <c r="BO1" t="s">
        <v>31</v>
      </c>
      <c r="BP1" t="s">
        <v>32</v>
      </c>
      <c r="BQ1" t="s">
        <v>33</v>
      </c>
      <c r="BR1" t="s">
        <v>34</v>
      </c>
      <c r="BS1" t="s">
        <v>35</v>
      </c>
      <c r="BT1" t="s">
        <v>36</v>
      </c>
      <c r="BU1" t="s">
        <v>37</v>
      </c>
      <c r="BV1" t="s">
        <v>38</v>
      </c>
      <c r="BW1" t="s">
        <v>39</v>
      </c>
      <c r="BX1" t="s">
        <v>40</v>
      </c>
      <c r="BY1" t="s">
        <v>41</v>
      </c>
      <c r="BZ1" t="s">
        <v>42</v>
      </c>
      <c r="CA1" t="s">
        <v>43</v>
      </c>
      <c r="CB1" t="s">
        <v>44</v>
      </c>
      <c r="CC1" t="s">
        <v>45</v>
      </c>
      <c r="CD1" t="s">
        <v>46</v>
      </c>
      <c r="CE1" t="s">
        <v>47</v>
      </c>
      <c r="CF1" t="s">
        <v>48</v>
      </c>
      <c r="CG1" t="s">
        <v>49</v>
      </c>
    </row>
    <row r="2" spans="1:85">
      <c r="A2">
        <v>288.50000000000006</v>
      </c>
      <c r="B2">
        <v>-16.385549498628556</v>
      </c>
      <c r="C2">
        <v>139</v>
      </c>
      <c r="D2">
        <v>3.6039499724256485</v>
      </c>
      <c r="E2">
        <v>1382</v>
      </c>
      <c r="F2">
        <v>92.231317833419283</v>
      </c>
      <c r="G2">
        <v>665.1</v>
      </c>
      <c r="H2">
        <v>31.68683901949532</v>
      </c>
      <c r="I2">
        <v>357.3</v>
      </c>
      <c r="J2">
        <v>-10.85037526552609</v>
      </c>
      <c r="K2">
        <v>28.199999999999992</v>
      </c>
      <c r="L2">
        <v>-3.87056138530503</v>
      </c>
      <c r="M2">
        <v>2314.1200000000003</v>
      </c>
      <c r="N2">
        <v>-17.609396535211427</v>
      </c>
      <c r="O2">
        <v>22520.199999999997</v>
      </c>
      <c r="P2">
        <v>1298.2420804666933</v>
      </c>
      <c r="Q2">
        <v>11467.08</v>
      </c>
      <c r="R2">
        <v>436.63629324902115</v>
      </c>
      <c r="S2">
        <v>5711.82</v>
      </c>
      <c r="T2">
        <v>-371.57306722448487</v>
      </c>
      <c r="U2">
        <v>455.41</v>
      </c>
      <c r="V2">
        <v>-60.783309772692434</v>
      </c>
      <c r="W2">
        <v>11502.4</v>
      </c>
      <c r="X2">
        <v>883.13974837681428</v>
      </c>
      <c r="Y2">
        <v>6822.6100000000006</v>
      </c>
      <c r="Z2">
        <v>160.71329373290362</v>
      </c>
      <c r="AA2">
        <v>2728.05</v>
      </c>
      <c r="AB2">
        <v>-66.906289718797908</v>
      </c>
      <c r="AC2">
        <v>225.57999999999996</v>
      </c>
      <c r="AD2">
        <v>-16.445181691726951</v>
      </c>
      <c r="AE2">
        <v>58110.700000000004</v>
      </c>
      <c r="AF2">
        <v>2547.9585712492431</v>
      </c>
      <c r="AG2">
        <v>27314.300000000003</v>
      </c>
      <c r="AH2">
        <v>-357.98111241451511</v>
      </c>
      <c r="AI2">
        <v>46770.524284098079</v>
      </c>
      <c r="AJ2">
        <v>-98.252763659337134</v>
      </c>
      <c r="AK2">
        <v>12708.439999999999</v>
      </c>
      <c r="AL2">
        <v>636.46729031677</v>
      </c>
      <c r="AM2">
        <v>1134.1500000000001</v>
      </c>
      <c r="AN2">
        <v>33.83300955293597</v>
      </c>
      <c r="AO2">
        <v>557.19000000000005</v>
      </c>
      <c r="AP2">
        <v>-42.628799660629568</v>
      </c>
      <c r="AR2">
        <f>STANDARDIZE(A2,A$23,A$24)</f>
        <v>0.1674483441611449</v>
      </c>
      <c r="AS2">
        <f t="shared" ref="AS2:CG8" si="0">STANDARDIZE(B2,B$23,B$24)</f>
        <v>-0.44504751815336729</v>
      </c>
      <c r="AT2">
        <f t="shared" si="0"/>
        <v>-0.7482938237147948</v>
      </c>
      <c r="AU2">
        <f t="shared" si="0"/>
        <v>-1.7608715093468315</v>
      </c>
      <c r="AV2">
        <f t="shared" si="0"/>
        <v>-0.78271796876327038</v>
      </c>
      <c r="AW2">
        <f t="shared" si="0"/>
        <v>-0.18509397287827239</v>
      </c>
      <c r="AX2">
        <f t="shared" si="0"/>
        <v>-1.6583597368112206E-2</v>
      </c>
      <c r="AY2">
        <f t="shared" si="0"/>
        <v>-0.59917789503289864</v>
      </c>
      <c r="AZ2">
        <f t="shared" si="0"/>
        <v>2.2516506970656538</v>
      </c>
      <c r="BA2">
        <f t="shared" si="0"/>
        <v>-1.2343404882793876</v>
      </c>
      <c r="BB2">
        <f t="shared" si="0"/>
        <v>-0.66280189980227644</v>
      </c>
      <c r="BC2">
        <f t="shared" si="0"/>
        <v>-0.4406157917773954</v>
      </c>
      <c r="BD2">
        <f t="shared" si="0"/>
        <v>-0.66009906176794042</v>
      </c>
      <c r="BE2">
        <f t="shared" si="0"/>
        <v>-1.4373978654837143</v>
      </c>
      <c r="BF2">
        <f t="shared" si="0"/>
        <v>-0.77076259314314821</v>
      </c>
      <c r="BG2">
        <f t="shared" si="0"/>
        <v>-0.75270412016097343</v>
      </c>
      <c r="BH2">
        <f t="shared" si="0"/>
        <v>0.10912838637588705</v>
      </c>
      <c r="BI2">
        <f t="shared" si="0"/>
        <v>-0.68210464724070297</v>
      </c>
      <c r="BJ2">
        <f t="shared" si="0"/>
        <v>1.3633010630731133</v>
      </c>
      <c r="BK2">
        <f t="shared" si="0"/>
        <v>-1.1369466384033253</v>
      </c>
      <c r="BL2">
        <f t="shared" si="0"/>
        <v>-0.39102547253610481</v>
      </c>
      <c r="BM2">
        <f t="shared" si="0"/>
        <v>-0.22825347691585304</v>
      </c>
      <c r="BN2">
        <f t="shared" si="0"/>
        <v>-0.75361625508837626</v>
      </c>
      <c r="BO2">
        <f t="shared" si="0"/>
        <v>-1.7594747474736199</v>
      </c>
      <c r="BP2">
        <f t="shared" si="0"/>
        <v>0.10896867181448076</v>
      </c>
      <c r="BQ2">
        <f t="shared" si="0"/>
        <v>-0.84511449732452526</v>
      </c>
      <c r="BR2">
        <f t="shared" si="0"/>
        <v>0.82839476202586593</v>
      </c>
      <c r="BS2">
        <f t="shared" si="0"/>
        <v>-0.55806622381510562</v>
      </c>
      <c r="BT2">
        <f t="shared" si="0"/>
        <v>-0.86948251419287603</v>
      </c>
      <c r="BU2">
        <f t="shared" si="0"/>
        <v>-1.1755819077907503</v>
      </c>
      <c r="BV2">
        <f t="shared" si="0"/>
        <v>-3.327223421172755E-2</v>
      </c>
      <c r="BW2">
        <f t="shared" si="0"/>
        <v>-0.63023768370340594</v>
      </c>
      <c r="BX2">
        <f t="shared" si="0"/>
        <v>1.3411822483514908</v>
      </c>
      <c r="BY2">
        <f t="shared" si="0"/>
        <v>-9.5979381496090824E-2</v>
      </c>
      <c r="BZ2">
        <f t="shared" si="0"/>
        <v>1.5629895818138357</v>
      </c>
      <c r="CA2">
        <f t="shared" si="0"/>
        <v>-0.11416559949039351</v>
      </c>
      <c r="CB2">
        <f t="shared" si="0"/>
        <v>0.4953879260690417</v>
      </c>
      <c r="CC2">
        <f t="shared" si="0"/>
        <v>-0.49925534457229143</v>
      </c>
      <c r="CD2">
        <f t="shared" si="0"/>
        <v>8.3132249105063432E-3</v>
      </c>
      <c r="CE2">
        <f t="shared" si="0"/>
        <v>-0.71467728821287346</v>
      </c>
      <c r="CF2">
        <f t="shared" si="0"/>
        <v>1.0075450618927628</v>
      </c>
      <c r="CG2">
        <f t="shared" si="0"/>
        <v>-1.319695922598815</v>
      </c>
    </row>
    <row r="3" spans="1:85">
      <c r="A3">
        <v>293.60000000000002</v>
      </c>
      <c r="B3">
        <v>-18.146679448235901</v>
      </c>
      <c r="C3">
        <v>133.70000000000002</v>
      </c>
      <c r="D3">
        <v>6.2639261957608436</v>
      </c>
      <c r="E3">
        <v>1306</v>
      </c>
      <c r="F3">
        <v>68.238647675089183</v>
      </c>
      <c r="G3">
        <v>450.6</v>
      </c>
      <c r="H3">
        <v>54.128756449631098</v>
      </c>
      <c r="I3">
        <v>311.2</v>
      </c>
      <c r="J3">
        <v>-6.2918014147458212</v>
      </c>
      <c r="K3">
        <v>29.799999999999997</v>
      </c>
      <c r="L3">
        <v>-4.1403883292768349</v>
      </c>
      <c r="M3">
        <v>2329.0700000000002</v>
      </c>
      <c r="N3">
        <v>8.0926185833926461</v>
      </c>
      <c r="O3">
        <v>21319.1</v>
      </c>
      <c r="P3">
        <v>1229.6046923009299</v>
      </c>
      <c r="Q3">
        <v>7675.1400000000012</v>
      </c>
      <c r="R3">
        <v>836.61681875924671</v>
      </c>
      <c r="S3">
        <v>5167.54</v>
      </c>
      <c r="T3">
        <v>-294.23419415626699</v>
      </c>
      <c r="U3">
        <v>496.59000000000009</v>
      </c>
      <c r="V3">
        <v>-68.089488314939501</v>
      </c>
      <c r="W3">
        <v>10143.9</v>
      </c>
      <c r="X3">
        <v>995.53468492675154</v>
      </c>
      <c r="Y3">
        <v>4168.3000000000011</v>
      </c>
      <c r="Z3">
        <v>499.34207316474243</v>
      </c>
      <c r="AA3">
        <v>2340.5300000000002</v>
      </c>
      <c r="AB3">
        <v>-39.539900713439508</v>
      </c>
      <c r="AC3">
        <v>229.61000000000004</v>
      </c>
      <c r="AD3">
        <v>-13.353950178982851</v>
      </c>
      <c r="AE3">
        <v>37043.599999999999</v>
      </c>
      <c r="AF3">
        <v>4808.0803375041023</v>
      </c>
      <c r="AG3">
        <v>22116.5</v>
      </c>
      <c r="AH3">
        <v>-436.98009285845933</v>
      </c>
      <c r="AI3">
        <v>44573.224284098091</v>
      </c>
      <c r="AJ3">
        <v>-119.13217022307995</v>
      </c>
      <c r="AK3">
        <v>7027.5499999999993</v>
      </c>
      <c r="AL3">
        <v>762.3264274596105</v>
      </c>
      <c r="AM3">
        <v>741.38</v>
      </c>
      <c r="AN3">
        <v>77.211780126694393</v>
      </c>
      <c r="AO3">
        <v>524.16000000000008</v>
      </c>
      <c r="AP3">
        <v>-35.356784756152869</v>
      </c>
      <c r="AR3">
        <f t="shared" ref="AR3:AR21" si="1">STANDARDIZE(A3,A$23,A$24)</f>
        <v>0.59658731663441367</v>
      </c>
      <c r="AS3">
        <f t="shared" si="0"/>
        <v>-1.7178575084347836</v>
      </c>
      <c r="AT3">
        <f t="shared" si="0"/>
        <v>-1.4628807184334238</v>
      </c>
      <c r="AU3">
        <f t="shared" si="0"/>
        <v>-0.2624465403448405</v>
      </c>
      <c r="AV3">
        <f t="shared" si="0"/>
        <v>-1.8300166593620133</v>
      </c>
      <c r="AW3">
        <f t="shared" si="0"/>
        <v>-3.1824431539631544</v>
      </c>
      <c r="AX3">
        <f t="shared" si="0"/>
        <v>-1.104406727478231</v>
      </c>
      <c r="AY3">
        <f t="shared" si="0"/>
        <v>0.12527270854208922</v>
      </c>
      <c r="AZ3">
        <f t="shared" si="0"/>
        <v>-0.62651642160138343</v>
      </c>
      <c r="BA3">
        <f t="shared" si="0"/>
        <v>1.0191408380216456</v>
      </c>
      <c r="BB3">
        <f t="shared" si="0"/>
        <v>0.66280189980226756</v>
      </c>
      <c r="BC3">
        <f t="shared" si="0"/>
        <v>-1.8563199729158903</v>
      </c>
      <c r="BD3">
        <f t="shared" si="0"/>
        <v>-0.56418427118565062</v>
      </c>
      <c r="BE3">
        <f t="shared" si="0"/>
        <v>-0.6460180268759671</v>
      </c>
      <c r="BF3">
        <f t="shared" si="0"/>
        <v>-2.2978320474376601</v>
      </c>
      <c r="BG3">
        <f t="shared" si="0"/>
        <v>-1.2061734200604048</v>
      </c>
      <c r="BH3">
        <f t="shared" si="0"/>
        <v>-1.1399005822878805</v>
      </c>
      <c r="BI3">
        <f t="shared" si="0"/>
        <v>0.11896099940574187</v>
      </c>
      <c r="BJ3">
        <f t="shared" si="0"/>
        <v>5.0991013952077169E-2</v>
      </c>
      <c r="BK3">
        <f t="shared" si="0"/>
        <v>0.54094932656178674</v>
      </c>
      <c r="BL3">
        <f t="shared" si="0"/>
        <v>0.84962703990991106</v>
      </c>
      <c r="BM3">
        <f t="shared" si="0"/>
        <v>-1.5984653411876024</v>
      </c>
      <c r="BN3">
        <f t="shared" si="0"/>
        <v>-2.2695751536247606</v>
      </c>
      <c r="BO3">
        <f t="shared" si="0"/>
        <v>-1.0526918519821129</v>
      </c>
      <c r="BP3">
        <f t="shared" si="0"/>
        <v>-1.2715204772250599</v>
      </c>
      <c r="BQ3">
        <f t="shared" si="0"/>
        <v>0.19628386939633322</v>
      </c>
      <c r="BR3">
        <f t="shared" si="0"/>
        <v>-1.32837134844129</v>
      </c>
      <c r="BS3">
        <f t="shared" si="0"/>
        <v>0.28050488999878531</v>
      </c>
      <c r="BT3">
        <f t="shared" si="0"/>
        <v>-0.65326540125955856</v>
      </c>
      <c r="BU3">
        <f t="shared" si="0"/>
        <v>-0.19031868457688378</v>
      </c>
      <c r="BV3">
        <f t="shared" si="0"/>
        <v>-1.1749674486197601</v>
      </c>
      <c r="BW3">
        <f t="shared" si="0"/>
        <v>0.15742229543325509</v>
      </c>
      <c r="BX3">
        <f t="shared" si="0"/>
        <v>-2.4526665083730639</v>
      </c>
      <c r="BY3">
        <f t="shared" si="0"/>
        <v>-0.50144345266279089</v>
      </c>
      <c r="BZ3">
        <f t="shared" si="0"/>
        <v>1.4054116701547632</v>
      </c>
      <c r="CA3">
        <f t="shared" si="0"/>
        <v>-1.1972746233214406</v>
      </c>
      <c r="CB3">
        <f t="shared" si="0"/>
        <v>-1.3627706331487519</v>
      </c>
      <c r="CC3">
        <f t="shared" si="0"/>
        <v>-0.21892808582691342</v>
      </c>
      <c r="CD3">
        <f t="shared" si="0"/>
        <v>-1.3160369466975046</v>
      </c>
      <c r="CE3">
        <f t="shared" si="0"/>
        <v>0.21695605971003473</v>
      </c>
      <c r="CF3">
        <f t="shared" si="0"/>
        <v>0.13414366582636725</v>
      </c>
      <c r="CG3">
        <f t="shared" si="0"/>
        <v>0.18257695018197517</v>
      </c>
    </row>
    <row r="4" spans="1:85">
      <c r="A4">
        <v>287.29999999999995</v>
      </c>
      <c r="B4">
        <v>-14.282207440599629</v>
      </c>
      <c r="C4">
        <v>144.40000000000003</v>
      </c>
      <c r="D4">
        <v>10.435939686317075</v>
      </c>
      <c r="E4">
        <v>1403</v>
      </c>
      <c r="F4">
        <v>112.8079029311006</v>
      </c>
      <c r="G4">
        <v>672.30000000000007</v>
      </c>
      <c r="H4">
        <v>97.915122611199351</v>
      </c>
      <c r="I4">
        <v>326.00000000000006</v>
      </c>
      <c r="J4">
        <v>-3.6275384554686614</v>
      </c>
      <c r="K4">
        <v>28.699999999999996</v>
      </c>
      <c r="L4">
        <v>-3.5455604582477704</v>
      </c>
      <c r="M4">
        <v>2424.4500000000003</v>
      </c>
      <c r="N4">
        <v>101.87144316847312</v>
      </c>
      <c r="O4">
        <v>22838.5</v>
      </c>
      <c r="P4">
        <v>1790.5124874926396</v>
      </c>
      <c r="Q4">
        <v>11253.32</v>
      </c>
      <c r="R4">
        <v>1556.5916825322545</v>
      </c>
      <c r="S4">
        <v>5206.329999999999</v>
      </c>
      <c r="T4">
        <v>-262.27664309327031</v>
      </c>
      <c r="U4">
        <v>464.63000000000005</v>
      </c>
      <c r="V4">
        <v>-54.612531661674069</v>
      </c>
      <c r="W4">
        <v>12211.899999999998</v>
      </c>
      <c r="X4">
        <v>1488.3431915131428</v>
      </c>
      <c r="Y4">
        <v>6555.9000000000005</v>
      </c>
      <c r="Z4">
        <v>872.39942086226608</v>
      </c>
      <c r="AA4">
        <v>2581.9000000000005</v>
      </c>
      <c r="AB4">
        <v>10.64826587352592</v>
      </c>
      <c r="AC4">
        <v>239.02999999999997</v>
      </c>
      <c r="AD4">
        <v>-6.8750741557834383</v>
      </c>
      <c r="AE4">
        <v>57863.5</v>
      </c>
      <c r="AF4">
        <v>8103.1114563950377</v>
      </c>
      <c r="AG4">
        <v>25131.8</v>
      </c>
      <c r="AH4">
        <v>49.103639961317754</v>
      </c>
      <c r="AI4">
        <v>42419.924284098081</v>
      </c>
      <c r="AJ4">
        <v>-53.875955545379981</v>
      </c>
      <c r="AK4">
        <v>11693.260000000002</v>
      </c>
      <c r="AL4">
        <v>1694.5901334538096</v>
      </c>
      <c r="AM4">
        <v>1116.1399999999999</v>
      </c>
      <c r="AN4">
        <v>148.9900505505544</v>
      </c>
      <c r="AO4">
        <v>521.70000000000005</v>
      </c>
      <c r="AP4">
        <v>-30.555400920190525</v>
      </c>
      <c r="AR4">
        <f t="shared" si="1"/>
        <v>6.6474468285072363E-2</v>
      </c>
      <c r="AS4">
        <f t="shared" si="0"/>
        <v>1.0750872027598637</v>
      </c>
      <c r="AT4">
        <f t="shared" si="0"/>
        <v>-2.0224157397694047E-2</v>
      </c>
      <c r="AU4">
        <f t="shared" si="0"/>
        <v>2.0877433336925555</v>
      </c>
      <c r="AV4">
        <f t="shared" si="0"/>
        <v>-0.49333280425572301</v>
      </c>
      <c r="AW4">
        <f t="shared" si="0"/>
        <v>2.3854915469933142</v>
      </c>
      <c r="AX4">
        <f t="shared" si="0"/>
        <v>1.9930745460759142E-2</v>
      </c>
      <c r="AY4">
        <f t="shared" si="0"/>
        <v>1.5387463786442444</v>
      </c>
      <c r="AZ4">
        <f t="shared" si="0"/>
        <v>0.29749384643055421</v>
      </c>
      <c r="BA4">
        <f t="shared" si="0"/>
        <v>2.336190209956019</v>
      </c>
      <c r="BB4">
        <f t="shared" si="0"/>
        <v>-0.24855071242585478</v>
      </c>
      <c r="BC4">
        <f t="shared" si="0"/>
        <v>1.26457037138401</v>
      </c>
      <c r="BD4">
        <f t="shared" si="0"/>
        <v>4.7745677024311324E-2</v>
      </c>
      <c r="BE4">
        <f t="shared" si="0"/>
        <v>2.2414859576363551</v>
      </c>
      <c r="BF4">
        <f t="shared" si="0"/>
        <v>-0.3660783809193966</v>
      </c>
      <c r="BG4">
        <f t="shared" si="0"/>
        <v>2.4995979093998129</v>
      </c>
      <c r="BH4">
        <f t="shared" si="0"/>
        <v>3.8717875570977861E-2</v>
      </c>
      <c r="BI4">
        <f t="shared" si="0"/>
        <v>1.5608990264679266</v>
      </c>
      <c r="BJ4">
        <f t="shared" si="0"/>
        <v>0.14451733644308137</v>
      </c>
      <c r="BK4">
        <f t="shared" si="0"/>
        <v>1.2342804270999479</v>
      </c>
      <c r="BL4">
        <f t="shared" si="0"/>
        <v>-0.11324946076455837</v>
      </c>
      <c r="BM4">
        <f t="shared" si="0"/>
        <v>0.92902365922504626</v>
      </c>
      <c r="BN4">
        <f t="shared" si="0"/>
        <v>3.811936398527984E-2</v>
      </c>
      <c r="BO4">
        <f t="shared" si="0"/>
        <v>2.0462789192965456</v>
      </c>
      <c r="BP4">
        <f t="shared" si="0"/>
        <v>-2.9745442565654194E-2</v>
      </c>
      <c r="BQ4">
        <f t="shared" si="0"/>
        <v>1.3435617624249627</v>
      </c>
      <c r="BR4">
        <f t="shared" si="0"/>
        <v>1.4988055159706564E-2</v>
      </c>
      <c r="BS4">
        <f t="shared" si="0"/>
        <v>1.8183894368737166</v>
      </c>
      <c r="BT4">
        <f t="shared" si="0"/>
        <v>-0.1478646062640766</v>
      </c>
      <c r="BU4">
        <f t="shared" si="0"/>
        <v>1.8746829974724557</v>
      </c>
      <c r="BV4">
        <f t="shared" si="0"/>
        <v>-4.6668812620795266E-2</v>
      </c>
      <c r="BW4">
        <f t="shared" si="0"/>
        <v>1.3057516381752341</v>
      </c>
      <c r="BX4">
        <f t="shared" si="0"/>
        <v>-0.25181380989456514</v>
      </c>
      <c r="BY4">
        <f t="shared" si="0"/>
        <v>1.99339240635014</v>
      </c>
      <c r="BZ4">
        <f t="shared" si="0"/>
        <v>1.2509891893030431</v>
      </c>
      <c r="CA4">
        <f t="shared" si="0"/>
        <v>2.1878596601982978</v>
      </c>
      <c r="CB4">
        <f t="shared" si="0"/>
        <v>0.16333337015496593</v>
      </c>
      <c r="CC4">
        <f t="shared" si="0"/>
        <v>1.8575117743364464</v>
      </c>
      <c r="CD4">
        <f t="shared" si="0"/>
        <v>-5.2413273016169729E-2</v>
      </c>
      <c r="CE4">
        <f t="shared" si="0"/>
        <v>1.758517277296721</v>
      </c>
      <c r="CF4">
        <f t="shared" si="0"/>
        <v>6.9094697182002521E-2</v>
      </c>
      <c r="CG4">
        <f t="shared" si="0"/>
        <v>1.1744600504399296</v>
      </c>
    </row>
    <row r="5" spans="1:85">
      <c r="A5">
        <v>280.89999999999998</v>
      </c>
      <c r="B5">
        <v>-14.835339608061473</v>
      </c>
      <c r="C5">
        <v>129.10000000000002</v>
      </c>
      <c r="D5">
        <v>6.9056152649071594</v>
      </c>
      <c r="E5">
        <v>1371</v>
      </c>
      <c r="F5">
        <v>94.697120871210586</v>
      </c>
      <c r="G5">
        <v>575.9</v>
      </c>
      <c r="H5">
        <v>38.141545862078075</v>
      </c>
      <c r="I5">
        <v>325.8</v>
      </c>
      <c r="J5">
        <v>-9.4045663564815936</v>
      </c>
      <c r="K5">
        <v>28.099999999999991</v>
      </c>
      <c r="L5">
        <v>-3.6841043778115847</v>
      </c>
      <c r="M5">
        <v>2144.41</v>
      </c>
      <c r="N5">
        <v>35.898063843375404</v>
      </c>
      <c r="O5">
        <v>21676.499999999996</v>
      </c>
      <c r="P5">
        <v>1378.3012641670305</v>
      </c>
      <c r="Q5">
        <v>9456.760000000002</v>
      </c>
      <c r="R5">
        <v>639.48668482788651</v>
      </c>
      <c r="S5">
        <v>5170.2499999999991</v>
      </c>
      <c r="T5">
        <v>-317.00012232288975</v>
      </c>
      <c r="U5">
        <v>442.17999999999995</v>
      </c>
      <c r="V5">
        <v>-57.715971721121917</v>
      </c>
      <c r="W5">
        <v>10489.800000000001</v>
      </c>
      <c r="X5">
        <v>1048.0356321935601</v>
      </c>
      <c r="Y5">
        <v>5354.9699999999993</v>
      </c>
      <c r="Z5">
        <v>336.82875168640538</v>
      </c>
      <c r="AA5">
        <v>2414.5499999999997</v>
      </c>
      <c r="AB5">
        <v>-48.685473019853646</v>
      </c>
      <c r="AC5">
        <v>207.70000000000005</v>
      </c>
      <c r="AD5">
        <v>-10.524240966374208</v>
      </c>
      <c r="AE5">
        <v>49383.500000000007</v>
      </c>
      <c r="AF5">
        <v>3110.2464044397311</v>
      </c>
      <c r="AG5">
        <v>24752.799999999999</v>
      </c>
      <c r="AH5">
        <v>11.215278960635601</v>
      </c>
      <c r="AI5">
        <v>40154.024284098086</v>
      </c>
      <c r="AJ5">
        <v>-73.836955167667881</v>
      </c>
      <c r="AK5">
        <v>9777.59</v>
      </c>
      <c r="AL5">
        <v>702.59105954065274</v>
      </c>
      <c r="AM5">
        <v>951.57999999999993</v>
      </c>
      <c r="AN5">
        <v>57.301733319593204</v>
      </c>
      <c r="AO5">
        <v>513.6</v>
      </c>
      <c r="AP5">
        <v>-35.494913826705428</v>
      </c>
      <c r="AR5">
        <f t="shared" si="1"/>
        <v>-0.47205286972060001</v>
      </c>
      <c r="AS5">
        <f t="shared" si="0"/>
        <v>0.67532559013813975</v>
      </c>
      <c r="AT5">
        <f t="shared" si="0"/>
        <v>-2.0830882119628011</v>
      </c>
      <c r="AU5">
        <f t="shared" si="0"/>
        <v>9.9031474048417834E-2</v>
      </c>
      <c r="AV5">
        <f t="shared" si="0"/>
        <v>-0.9343006739815094</v>
      </c>
      <c r="AW5">
        <f t="shared" si="0"/>
        <v>0.12295313764620232</v>
      </c>
      <c r="AX5">
        <f t="shared" si="0"/>
        <v>-0.46895573352579351</v>
      </c>
      <c r="AY5">
        <f t="shared" si="0"/>
        <v>-0.39081262131838834</v>
      </c>
      <c r="AZ5">
        <f t="shared" si="0"/>
        <v>0.2850072211868766</v>
      </c>
      <c r="BA5">
        <f t="shared" si="0"/>
        <v>-0.51962060338078775</v>
      </c>
      <c r="BB5">
        <f t="shared" si="0"/>
        <v>-0.74565213727756141</v>
      </c>
      <c r="BC5">
        <f t="shared" si="0"/>
        <v>0.53767036906881394</v>
      </c>
      <c r="BD5">
        <f t="shared" si="0"/>
        <v>-1.7489083667659779</v>
      </c>
      <c r="BE5">
        <f t="shared" si="0"/>
        <v>0.21012763643950971</v>
      </c>
      <c r="BF5">
        <f t="shared" si="0"/>
        <v>-1.8434363909853615</v>
      </c>
      <c r="BG5">
        <f t="shared" si="0"/>
        <v>-0.22377399980973611</v>
      </c>
      <c r="BH5">
        <f t="shared" si="0"/>
        <v>-0.55305190030695695</v>
      </c>
      <c r="BI5">
        <f t="shared" si="0"/>
        <v>-0.2758436676709512</v>
      </c>
      <c r="BJ5">
        <f t="shared" si="0"/>
        <v>5.7525077730126821E-2</v>
      </c>
      <c r="BK5">
        <f t="shared" si="0"/>
        <v>4.7033944891199726E-2</v>
      </c>
      <c r="BL5">
        <f t="shared" si="0"/>
        <v>-0.78961296014321647</v>
      </c>
      <c r="BM5">
        <f t="shared" si="0"/>
        <v>0.34699977835177409</v>
      </c>
      <c r="BN5">
        <f t="shared" si="0"/>
        <v>-1.8835831160806034</v>
      </c>
      <c r="BO5">
        <f t="shared" si="0"/>
        <v>-0.72254556012673854</v>
      </c>
      <c r="BP5">
        <f t="shared" si="0"/>
        <v>-0.65434122593536515</v>
      </c>
      <c r="BQ5">
        <f t="shared" si="0"/>
        <v>-0.30349972206886849</v>
      </c>
      <c r="BR5">
        <f t="shared" si="0"/>
        <v>-0.91640854007842398</v>
      </c>
      <c r="BS5">
        <f t="shared" si="0"/>
        <v>2.6284732543409235E-4</v>
      </c>
      <c r="BT5">
        <f t="shared" si="0"/>
        <v>-1.8287782906811179</v>
      </c>
      <c r="BU5">
        <f t="shared" si="0"/>
        <v>0.71158995865438179</v>
      </c>
      <c r="BV5">
        <f t="shared" si="0"/>
        <v>-0.50622781306129749</v>
      </c>
      <c r="BW5">
        <f t="shared" si="0"/>
        <v>-0.43427849709130012</v>
      </c>
      <c r="BX5">
        <f t="shared" si="0"/>
        <v>-0.52844405322801491</v>
      </c>
      <c r="BY5">
        <f t="shared" si="0"/>
        <v>1.7989295282871633</v>
      </c>
      <c r="BZ5">
        <f t="shared" si="0"/>
        <v>1.0884916741579591</v>
      </c>
      <c r="CA5">
        <f t="shared" si="0"/>
        <v>1.1523925481621125</v>
      </c>
      <c r="CB5">
        <f t="shared" si="0"/>
        <v>-0.46326186529876662</v>
      </c>
      <c r="CC5">
        <f t="shared" si="0"/>
        <v>-0.35197724156570748</v>
      </c>
      <c r="CD5">
        <f t="shared" si="0"/>
        <v>-0.60728015246168277</v>
      </c>
      <c r="CE5">
        <f t="shared" si="0"/>
        <v>-0.21064627476973607</v>
      </c>
      <c r="CF5">
        <f t="shared" si="0"/>
        <v>-0.14509093128114706</v>
      </c>
      <c r="CG5">
        <f t="shared" si="0"/>
        <v>0.15404186625278937</v>
      </c>
    </row>
    <row r="6" spans="1:85">
      <c r="A6">
        <v>282.29999999999995</v>
      </c>
      <c r="B6">
        <v>-15.131814918724061</v>
      </c>
      <c r="C6">
        <v>143.1</v>
      </c>
      <c r="D6">
        <v>6.0196186788890698</v>
      </c>
      <c r="E6">
        <v>1447</v>
      </c>
      <c r="F6">
        <v>92.169019288825908</v>
      </c>
      <c r="G6">
        <v>742.9000000000002</v>
      </c>
      <c r="H6">
        <v>47.754558285600147</v>
      </c>
      <c r="I6">
        <v>314.50000000000006</v>
      </c>
      <c r="J6">
        <v>-7.6191192611659746</v>
      </c>
      <c r="K6">
        <v>28.199999999999996</v>
      </c>
      <c r="L6">
        <v>-3.6329088220384804</v>
      </c>
      <c r="M6">
        <v>2363.0899999999997</v>
      </c>
      <c r="N6">
        <v>21.751321366286106</v>
      </c>
      <c r="O6">
        <v>23059.9</v>
      </c>
      <c r="P6">
        <v>1411.2259750651649</v>
      </c>
      <c r="Q6">
        <v>12297.88</v>
      </c>
      <c r="R6">
        <v>730.65268117595792</v>
      </c>
      <c r="S6">
        <v>4957.4000000000005</v>
      </c>
      <c r="T6">
        <v>-285.70535376631409</v>
      </c>
      <c r="U6">
        <v>449.34</v>
      </c>
      <c r="V6">
        <v>-55.053316370252894</v>
      </c>
      <c r="W6">
        <v>12155.699999999999</v>
      </c>
      <c r="X6">
        <v>1115.8490140431916</v>
      </c>
      <c r="Y6">
        <v>7125.5599999999977</v>
      </c>
      <c r="Z6">
        <v>380.87777342009815</v>
      </c>
      <c r="AA6">
        <v>2511.9199999999996</v>
      </c>
      <c r="AB6">
        <v>-32.572384677503692</v>
      </c>
      <c r="AC6">
        <v>233.73000000000002</v>
      </c>
      <c r="AD6">
        <v>-12.976215870121134</v>
      </c>
      <c r="AE6">
        <v>64164.099999999991</v>
      </c>
      <c r="AF6">
        <v>3985.0554138890839</v>
      </c>
      <c r="AG6">
        <v>25268.000000000004</v>
      </c>
      <c r="AH6">
        <v>-341.11857387648763</v>
      </c>
      <c r="AI6">
        <v>37992.624284098092</v>
      </c>
      <c r="AJ6">
        <v>-98.288030075098078</v>
      </c>
      <c r="AK6">
        <v>12562.63</v>
      </c>
      <c r="AL6">
        <v>842.42348499455738</v>
      </c>
      <c r="AM6">
        <v>1220.46</v>
      </c>
      <c r="AN6">
        <v>53.97133012302119</v>
      </c>
      <c r="AO6">
        <v>495.4</v>
      </c>
      <c r="AP6">
        <v>-30.160888152767544</v>
      </c>
      <c r="AR6">
        <f t="shared" si="1"/>
        <v>-0.35425001453186067</v>
      </c>
      <c r="AS6">
        <f t="shared" si="0"/>
        <v>0.46105591777962751</v>
      </c>
      <c r="AT6">
        <f t="shared" si="0"/>
        <v>-0.19550018817774106</v>
      </c>
      <c r="AU6">
        <f t="shared" si="0"/>
        <v>-0.4000705086284887</v>
      </c>
      <c r="AV6">
        <f t="shared" si="0"/>
        <v>0.11299801661723341</v>
      </c>
      <c r="AW6">
        <f t="shared" si="0"/>
        <v>-0.19287678697889057</v>
      </c>
      <c r="AX6">
        <f t="shared" si="0"/>
        <v>0.37797416264385719</v>
      </c>
      <c r="AY6">
        <f t="shared" si="0"/>
        <v>-8.0493653517414318E-2</v>
      </c>
      <c r="AZ6">
        <f t="shared" si="0"/>
        <v>-0.42048710508074538</v>
      </c>
      <c r="BA6">
        <f t="shared" si="0"/>
        <v>0.36299571920077817</v>
      </c>
      <c r="BB6">
        <f t="shared" si="0"/>
        <v>-0.66280189980227355</v>
      </c>
      <c r="BC6">
        <f t="shared" si="0"/>
        <v>0.80627869000531105</v>
      </c>
      <c r="BD6">
        <f t="shared" si="0"/>
        <v>-0.34592198519170436</v>
      </c>
      <c r="BE6">
        <f t="shared" si="0"/>
        <v>-0.22545870675895049</v>
      </c>
      <c r="BF6">
        <f t="shared" si="0"/>
        <v>-8.4592095696844297E-2</v>
      </c>
      <c r="BG6">
        <f t="shared" si="0"/>
        <v>-6.2490327420716045E-3</v>
      </c>
      <c r="BH6">
        <f t="shared" si="0"/>
        <v>0.38278600415619413</v>
      </c>
      <c r="BI6">
        <f t="shared" si="0"/>
        <v>-9.3259908815251022E-2</v>
      </c>
      <c r="BJ6">
        <f t="shared" si="0"/>
        <v>-0.4556762046161118</v>
      </c>
      <c r="BK6">
        <f t="shared" si="0"/>
        <v>0.72598572945209849</v>
      </c>
      <c r="BL6">
        <f t="shared" si="0"/>
        <v>-0.57389970154405445</v>
      </c>
      <c r="BM6">
        <f t="shared" si="0"/>
        <v>0.84635822286978901</v>
      </c>
      <c r="BN6">
        <f t="shared" si="0"/>
        <v>-2.4594577934295526E-2</v>
      </c>
      <c r="BO6">
        <f t="shared" si="0"/>
        <v>-0.29610874857643665</v>
      </c>
      <c r="BP6">
        <f t="shared" si="0"/>
        <v>0.26653097150876098</v>
      </c>
      <c r="BQ6">
        <f t="shared" si="0"/>
        <v>-0.16803403788784407</v>
      </c>
      <c r="BR6">
        <f t="shared" si="0"/>
        <v>-0.37448988768322694</v>
      </c>
      <c r="BS6">
        <f t="shared" si="0"/>
        <v>0.4940061188831229</v>
      </c>
      <c r="BT6">
        <f t="shared" si="0"/>
        <v>-0.43221961831036648</v>
      </c>
      <c r="BU6">
        <f t="shared" si="0"/>
        <v>-6.9924038904686153E-2</v>
      </c>
      <c r="BV6">
        <f t="shared" si="0"/>
        <v>0.29478135697536356</v>
      </c>
      <c r="BW6">
        <f t="shared" si="0"/>
        <v>-0.12940463745265077</v>
      </c>
      <c r="BX6">
        <f t="shared" si="0"/>
        <v>-0.15240209711879449</v>
      </c>
      <c r="BY6">
        <f t="shared" si="0"/>
        <v>-9.4320173730123528E-3</v>
      </c>
      <c r="BZ6">
        <f t="shared" si="0"/>
        <v>0.93348830718034093</v>
      </c>
      <c r="CA6">
        <f t="shared" si="0"/>
        <v>-0.11599502759373749</v>
      </c>
      <c r="CB6">
        <f t="shared" si="0"/>
        <v>0.44769502944200867</v>
      </c>
      <c r="CC6">
        <f t="shared" si="0"/>
        <v>-4.0527144249985207E-2</v>
      </c>
      <c r="CD6">
        <f t="shared" si="0"/>
        <v>0.29933510364739391</v>
      </c>
      <c r="CE6">
        <f t="shared" si="0"/>
        <v>-0.28217238394518834</v>
      </c>
      <c r="CF6">
        <f t="shared" si="0"/>
        <v>-0.62634752856871756</v>
      </c>
      <c r="CG6">
        <f t="shared" si="0"/>
        <v>1.2559595847849945</v>
      </c>
    </row>
    <row r="7" spans="1:85">
      <c r="A7">
        <v>288.00000000000006</v>
      </c>
      <c r="B7">
        <v>-17.42657307718493</v>
      </c>
      <c r="C7">
        <v>142.50000000000003</v>
      </c>
      <c r="D7">
        <v>5.4965687239469441</v>
      </c>
      <c r="E7">
        <v>1430</v>
      </c>
      <c r="F7">
        <v>96.917282299081052</v>
      </c>
      <c r="G7">
        <v>611.6</v>
      </c>
      <c r="H7">
        <v>21.906407891381829</v>
      </c>
      <c r="I7">
        <v>320</v>
      </c>
      <c r="J7">
        <v>-8.9865177638682976</v>
      </c>
      <c r="K7">
        <v>28.7</v>
      </c>
      <c r="L7">
        <v>-3.833029109698276</v>
      </c>
      <c r="M7">
        <v>2380.6999999999998</v>
      </c>
      <c r="N7">
        <v>-5.37666389130335</v>
      </c>
      <c r="O7">
        <v>23118.9</v>
      </c>
      <c r="P7">
        <v>1396.7148503831486</v>
      </c>
      <c r="Q7">
        <v>10311.780000000002</v>
      </c>
      <c r="R7">
        <v>292.14011834748396</v>
      </c>
      <c r="S7">
        <v>5162.17</v>
      </c>
      <c r="T7">
        <v>-352.62145040013462</v>
      </c>
      <c r="U7">
        <v>463.62999999999994</v>
      </c>
      <c r="V7">
        <v>-61.393249475150363</v>
      </c>
      <c r="W7">
        <v>11958.099999999999</v>
      </c>
      <c r="X7">
        <v>1088.7680972901851</v>
      </c>
      <c r="Y7">
        <v>6059.8900000000012</v>
      </c>
      <c r="Z7">
        <v>83.076427575959443</v>
      </c>
      <c r="AA7">
        <v>2544.92</v>
      </c>
      <c r="AB7">
        <v>-88.596784952492129</v>
      </c>
      <c r="AC7">
        <v>233.83</v>
      </c>
      <c r="AD7">
        <v>-13.756568819657275</v>
      </c>
      <c r="AE7">
        <v>53699.8</v>
      </c>
      <c r="AF7">
        <v>1637.1549936363738</v>
      </c>
      <c r="AG7">
        <v>25247.599999999995</v>
      </c>
      <c r="AH7">
        <v>-470.15422592116016</v>
      </c>
      <c r="AI7">
        <v>35700.924284098095</v>
      </c>
      <c r="AJ7">
        <v>-102.01820660247762</v>
      </c>
      <c r="AK7">
        <v>10381.549999999997</v>
      </c>
      <c r="AL7">
        <v>468.33662668301184</v>
      </c>
      <c r="AM7">
        <v>1030.8899999999999</v>
      </c>
      <c r="AN7">
        <v>21.857911895268682</v>
      </c>
      <c r="AO7">
        <v>511.39</v>
      </c>
      <c r="AP7">
        <v>-36.194809349018641</v>
      </c>
      <c r="AR7">
        <f t="shared" si="1"/>
        <v>0.12537589587945158</v>
      </c>
      <c r="AS7">
        <f t="shared" si="0"/>
        <v>-1.1974197160144544</v>
      </c>
      <c r="AT7">
        <f t="shared" si="0"/>
        <v>-0.27639681776852493</v>
      </c>
      <c r="AU7">
        <f t="shared" si="0"/>
        <v>-0.69471641773287385</v>
      </c>
      <c r="AV7">
        <f t="shared" si="0"/>
        <v>-0.12126616417459066</v>
      </c>
      <c r="AW7">
        <f t="shared" si="0"/>
        <v>0.40031280598613272</v>
      </c>
      <c r="AX7">
        <f t="shared" si="0"/>
        <v>-0.28790545033264064</v>
      </c>
      <c r="AY7">
        <f t="shared" si="0"/>
        <v>-0.91490132891697695</v>
      </c>
      <c r="AZ7">
        <f t="shared" si="0"/>
        <v>-7.7104910879692595E-2</v>
      </c>
      <c r="BA7">
        <f t="shared" si="0"/>
        <v>-0.31296283545206544</v>
      </c>
      <c r="BB7">
        <f t="shared" si="0"/>
        <v>-0.24855071242585183</v>
      </c>
      <c r="BC7">
        <f t="shared" si="0"/>
        <v>-0.24369476260961823</v>
      </c>
      <c r="BD7">
        <f t="shared" si="0"/>
        <v>-0.23294141916132594</v>
      </c>
      <c r="BE7">
        <f t="shared" si="0"/>
        <v>-1.0607449866804326</v>
      </c>
      <c r="BF7">
        <f t="shared" si="0"/>
        <v>-9.5799420015846987E-3</v>
      </c>
      <c r="BG7">
        <f t="shared" si="0"/>
        <v>-0.10212024413512978</v>
      </c>
      <c r="BH7">
        <f t="shared" si="0"/>
        <v>-0.27141644489708883</v>
      </c>
      <c r="BI7">
        <f t="shared" si="0"/>
        <v>-0.97149604107864751</v>
      </c>
      <c r="BJ7">
        <f t="shared" si="0"/>
        <v>3.8043441078225798E-2</v>
      </c>
      <c r="BK7">
        <f t="shared" si="0"/>
        <v>-0.72578417717773192</v>
      </c>
      <c r="BL7">
        <f t="shared" si="0"/>
        <v>-0.14337701084824353</v>
      </c>
      <c r="BM7">
        <f t="shared" si="0"/>
        <v>-0.34264249875067876</v>
      </c>
      <c r="BN7">
        <f t="shared" si="0"/>
        <v>-0.24509769044867907</v>
      </c>
      <c r="BO7">
        <f t="shared" si="0"/>
        <v>-0.46640404249966688</v>
      </c>
      <c r="BP7">
        <f t="shared" si="0"/>
        <v>-0.28771697671769436</v>
      </c>
      <c r="BQ7">
        <f t="shared" si="0"/>
        <v>-1.083874196806718</v>
      </c>
      <c r="BR7">
        <f t="shared" si="0"/>
        <v>-0.19082638219856257</v>
      </c>
      <c r="BS7">
        <f t="shared" si="0"/>
        <v>-1.2227144806140717</v>
      </c>
      <c r="BT7">
        <f t="shared" si="0"/>
        <v>-0.426854429403833</v>
      </c>
      <c r="BU7">
        <f t="shared" si="0"/>
        <v>-0.31864467310329125</v>
      </c>
      <c r="BV7">
        <f t="shared" si="0"/>
        <v>-0.27231336570264897</v>
      </c>
      <c r="BW7">
        <f t="shared" si="0"/>
        <v>-0.94765577048592675</v>
      </c>
      <c r="BX7">
        <f t="shared" si="0"/>
        <v>-0.16729195718213166</v>
      </c>
      <c r="BY7">
        <f t="shared" si="0"/>
        <v>-0.67171044817892867</v>
      </c>
      <c r="BZ7">
        <f t="shared" si="0"/>
        <v>0.7691405621527625</v>
      </c>
      <c r="CA7">
        <f t="shared" si="0"/>
        <v>-0.30949611417650197</v>
      </c>
      <c r="CB7">
        <f t="shared" si="0"/>
        <v>-0.26571298767128682</v>
      </c>
      <c r="CC7">
        <f t="shared" si="0"/>
        <v>-0.87373437817635835</v>
      </c>
      <c r="CD7">
        <f t="shared" si="0"/>
        <v>-0.33986102139202046</v>
      </c>
      <c r="CE7">
        <f t="shared" si="0"/>
        <v>-0.97186300774696521</v>
      </c>
      <c r="CF7">
        <f t="shared" si="0"/>
        <v>-0.20352923238035286</v>
      </c>
      <c r="CG7">
        <f t="shared" si="0"/>
        <v>9.4555210976643E-3</v>
      </c>
    </row>
    <row r="8" spans="1:85">
      <c r="A8">
        <v>278.00000000000006</v>
      </c>
      <c r="B8">
        <v>-14.613366760470548</v>
      </c>
      <c r="C8">
        <v>140.1</v>
      </c>
      <c r="D8">
        <v>7.9572078690648826</v>
      </c>
      <c r="E8">
        <v>1449</v>
      </c>
      <c r="F8">
        <v>97.068238994759753</v>
      </c>
      <c r="G8">
        <v>898.10000000000014</v>
      </c>
      <c r="H8">
        <v>80.5855471117479</v>
      </c>
      <c r="I8">
        <v>317.8</v>
      </c>
      <c r="J8">
        <v>-9.3560341423106603</v>
      </c>
      <c r="K8">
        <v>28.5</v>
      </c>
      <c r="L8">
        <v>-3.7016567081367135</v>
      </c>
      <c r="M8">
        <v>2313.7900000000004</v>
      </c>
      <c r="N8">
        <v>49.249539731117196</v>
      </c>
      <c r="O8">
        <v>22833.4</v>
      </c>
      <c r="P8">
        <v>1542.9472004680526</v>
      </c>
      <c r="Q8">
        <v>15121.559999999998</v>
      </c>
      <c r="R8">
        <v>1281.3226267722282</v>
      </c>
      <c r="S8">
        <v>4963.8300000000008</v>
      </c>
      <c r="T8">
        <v>-321.41477205849714</v>
      </c>
      <c r="U8">
        <v>448.45</v>
      </c>
      <c r="V8">
        <v>-54.727542352028863</v>
      </c>
      <c r="W8">
        <v>12084.900000000001</v>
      </c>
      <c r="X8">
        <v>1256.4487403063376</v>
      </c>
      <c r="Y8">
        <v>9122.8599999999988</v>
      </c>
      <c r="Z8">
        <v>738.0034058288644</v>
      </c>
      <c r="AA8">
        <v>2521.65</v>
      </c>
      <c r="AB8">
        <v>-40.054340991252147</v>
      </c>
      <c r="AC8">
        <v>233.69000000000008</v>
      </c>
      <c r="AD8">
        <v>-9.2487189991493306</v>
      </c>
      <c r="AE8">
        <v>79889.900000000009</v>
      </c>
      <c r="AF8">
        <v>7041.6603686487306</v>
      </c>
      <c r="AG8">
        <v>25585.700000000008</v>
      </c>
      <c r="AH8">
        <v>-350.82941664829838</v>
      </c>
      <c r="AI8">
        <v>33401.524284098072</v>
      </c>
      <c r="AJ8">
        <v>-93.056340871640714</v>
      </c>
      <c r="AK8">
        <v>15844.619999999999</v>
      </c>
      <c r="AL8">
        <v>1435.5092145960157</v>
      </c>
      <c r="AM8">
        <v>1543.25</v>
      </c>
      <c r="AN8">
        <v>113.59882446802636</v>
      </c>
      <c r="AO8">
        <v>506.65</v>
      </c>
      <c r="AP8">
        <v>-34.662949510897697</v>
      </c>
      <c r="AR8">
        <f t="shared" si="1"/>
        <v>-0.71607306975441443</v>
      </c>
      <c r="AS8">
        <f t="shared" si="0"/>
        <v>0.83575058208602793</v>
      </c>
      <c r="AT8">
        <f t="shared" si="0"/>
        <v>-0.59998333613168342</v>
      </c>
      <c r="AU8">
        <f t="shared" si="0"/>
        <v>0.6914174515862308</v>
      </c>
      <c r="AV8">
        <f t="shared" si="0"/>
        <v>0.14055850847509507</v>
      </c>
      <c r="AW8">
        <f t="shared" si="0"/>
        <v>0.41917147928868465</v>
      </c>
      <c r="AX8">
        <f t="shared" si="0"/>
        <v>1.1650611080661899</v>
      </c>
      <c r="AY8">
        <f t="shared" si="0"/>
        <v>0.97932798360918305</v>
      </c>
      <c r="AZ8">
        <f t="shared" si="0"/>
        <v>-0.21445778856011441</v>
      </c>
      <c r="BA8">
        <f t="shared" si="0"/>
        <v>-0.49562923196985387</v>
      </c>
      <c r="BB8">
        <f t="shared" ref="BB8:BB21" si="2">STANDARDIZE(K8,K$23,K$24)</f>
        <v>-0.41425118737641875</v>
      </c>
      <c r="BC8">
        <f t="shared" ref="BC8:BC21" si="3">STANDARDIZE(L8,L$23,L$24)</f>
        <v>0.44557835237012056</v>
      </c>
      <c r="BD8">
        <f t="shared" ref="BD8:BD21" si="4">STANDARDIZE(M8,M$23,M$24)</f>
        <v>-0.66221624443631166</v>
      </c>
      <c r="BE8">
        <f t="shared" ref="BE8:BE21" si="5">STANDARDIZE(N8,N$23,N$24)</f>
        <v>0.62122726362664793</v>
      </c>
      <c r="BF8">
        <f t="shared" ref="BF8:BF21" si="6">STANDARDIZE(O8,O$23,O$24)</f>
        <v>-0.37256248234051037</v>
      </c>
      <c r="BG8">
        <f t="shared" ref="BG8:BG21" si="7">STANDARDIZE(P8,P$23,P$24)</f>
        <v>0.8639987063048663</v>
      </c>
      <c r="BH8">
        <f t="shared" ref="BH8:BH21" si="8">STANDARDIZE(Q8,Q$23,Q$24)</f>
        <v>1.3128793385012805</v>
      </c>
      <c r="BI8">
        <f t="shared" ref="BI8:BI21" si="9">STANDARDIZE(R8,R$23,R$24)</f>
        <v>1.0096007254497077</v>
      </c>
      <c r="BJ8">
        <f t="shared" ref="BJ8:BJ21" si="10">STANDARDIZE(S8,S$23,S$24)</f>
        <v>-0.44017287247851966</v>
      </c>
      <c r="BK8">
        <f t="shared" ref="BK8:BK21" si="11">STANDARDIZE(T8,T$23,T$24)</f>
        <v>-4.8743542990944487E-2</v>
      </c>
      <c r="BL8">
        <f t="shared" ref="BL8:BL21" si="12">STANDARDIZE(U8,U$23,U$24)</f>
        <v>-0.60071322111853076</v>
      </c>
      <c r="BM8">
        <f t="shared" ref="BM8:BM21" si="13">STANDARDIZE(V8,V$23,V$24)</f>
        <v>0.90745437898764392</v>
      </c>
      <c r="BN8">
        <f t="shared" ref="BN8:BN21" si="14">STANDARDIZE(W8,W$23,W$24)</f>
        <v>-0.10360075387568098</v>
      </c>
      <c r="BO8">
        <f t="shared" ref="BO8:BO21" si="15">STANDARDIZE(X8,X$23,X$24)</f>
        <v>0.58803678932711334</v>
      </c>
      <c r="BP8">
        <f t="shared" ref="BP8:BP21" si="16">STANDARDIZE(Y8,Y$23,Y$24)</f>
        <v>1.3053135467831927</v>
      </c>
      <c r="BQ8">
        <f t="shared" ref="BQ8:BQ21" si="17">STANDARDIZE(Z8,Z$23,Z$24)</f>
        <v>0.93024842625665172</v>
      </c>
      <c r="BR8">
        <f t="shared" ref="BR8:BR21" si="18">STANDARDIZE(AA8,AA$23,AA$24)</f>
        <v>-0.32033698136911037</v>
      </c>
      <c r="BS8">
        <f t="shared" ref="BS8:BS21" si="19">STANDARDIZE(AB8,AB$23,AB$24)</f>
        <v>0.26474121885197804</v>
      </c>
      <c r="BT8">
        <f t="shared" ref="BT8:BT21" si="20">STANDARDIZE(AC8,AC$23,AC$24)</f>
        <v>-0.43436569387297658</v>
      </c>
      <c r="BU8">
        <f t="shared" ref="BU8:BU21" si="21">STANDARDIZE(AD8,AD$23,AD$24)</f>
        <v>1.1181350134414541</v>
      </c>
      <c r="BV8">
        <f t="shared" ref="BV8:BV21" si="22">STANDARDIZE(AE8,AE$23,AE$24)</f>
        <v>1.1470140137120692</v>
      </c>
      <c r="BW8">
        <f t="shared" ref="BW8:BW21" si="23">STANDARDIZE(AF8,AF$23,AF$24)</f>
        <v>0.93583239129578732</v>
      </c>
      <c r="BX8">
        <f t="shared" ref="BX8:BX21" si="24">STANDARDIZE(AG8,AG$23,AG$24)</f>
        <v>7.9485576514551709E-2</v>
      </c>
      <c r="BY8">
        <f t="shared" ref="BY8:BY21" si="25">STANDARDIZE(AH8,AH$23,AH$24)</f>
        <v>-5.9273139658280204E-2</v>
      </c>
      <c r="BZ8">
        <f t="shared" ref="BZ8:BZ21" si="26">STANDARDIZE(AI8,AI$23,AI$24)</f>
        <v>0.60424061673389529</v>
      </c>
      <c r="CA8">
        <f t="shared" ref="CA8:CA21" si="27">STANDARDIZE(AJ8,AJ$23,AJ$24)</f>
        <v>0.1553962961416803</v>
      </c>
      <c r="CB8">
        <f t="shared" ref="CB8:CB21" si="28">STANDARDIZE(AK8,AK$23,AK$24)</f>
        <v>1.5211989715650223</v>
      </c>
      <c r="CC8">
        <f t="shared" ref="CC8:CC21" si="29">STANDARDIZE(AL8,AL$23,AL$24)</f>
        <v>1.2804583682399746</v>
      </c>
      <c r="CD8">
        <f t="shared" ref="CD8:CD21" si="30">STANDARDIZE(AM8,AM$23,AM$24)</f>
        <v>1.387725235005058</v>
      </c>
      <c r="CE8">
        <f t="shared" ref="CE8:CE21" si="31">STANDARDIZE(AN8,AN$23,AN$24)</f>
        <v>0.99843011931008996</v>
      </c>
      <c r="CF8">
        <f t="shared" ref="CF8:CF21" si="32">STANDARDIZE(AO8,AO$23,AO$24)</f>
        <v>-0.32886748903656621</v>
      </c>
      <c r="CG8">
        <f t="shared" ref="CG8:CG21" si="33">STANDARDIZE(AP8,AP$23,AP$24)</f>
        <v>0.32591134660687626</v>
      </c>
    </row>
    <row r="9" spans="1:85">
      <c r="A9">
        <v>268.20000000000005</v>
      </c>
      <c r="B9">
        <v>-14.293180097386982</v>
      </c>
      <c r="C9">
        <v>139.30000000000001</v>
      </c>
      <c r="D9">
        <v>4.6514150815907263</v>
      </c>
      <c r="E9">
        <v>1513</v>
      </c>
      <c r="F9">
        <v>93.93620848296959</v>
      </c>
      <c r="G9">
        <v>791.89999999999986</v>
      </c>
      <c r="H9">
        <v>47.562710990882543</v>
      </c>
      <c r="I9">
        <v>304.49999999999994</v>
      </c>
      <c r="J9">
        <v>-6.9411107416979405</v>
      </c>
      <c r="K9">
        <v>27.599999999999994</v>
      </c>
      <c r="L9">
        <v>-3.8016585701248928</v>
      </c>
      <c r="M9">
        <v>2189.3999999999996</v>
      </c>
      <c r="N9">
        <v>7.246822173836386</v>
      </c>
      <c r="O9">
        <v>22835.5</v>
      </c>
      <c r="P9">
        <v>1259.2671946827681</v>
      </c>
      <c r="Q9">
        <v>12676.079999999996</v>
      </c>
      <c r="R9">
        <v>646.92122754812726</v>
      </c>
      <c r="S9">
        <v>4548.7299999999996</v>
      </c>
      <c r="T9">
        <v>-260.48839364044744</v>
      </c>
      <c r="U9">
        <v>416.28000000000009</v>
      </c>
      <c r="V9">
        <v>-55.254092102140362</v>
      </c>
      <c r="W9">
        <v>12195.300000000001</v>
      </c>
      <c r="X9">
        <v>970.03324776274746</v>
      </c>
      <c r="Y9">
        <v>7759.38</v>
      </c>
      <c r="Z9">
        <v>350.60399694072817</v>
      </c>
      <c r="AA9">
        <v>2358.6999999999994</v>
      </c>
      <c r="AB9">
        <v>-40.374419823841251</v>
      </c>
      <c r="AC9">
        <v>221.60000000000002</v>
      </c>
      <c r="AD9">
        <v>-15.902843490772682</v>
      </c>
      <c r="AE9">
        <v>70974.600000000006</v>
      </c>
      <c r="AF9">
        <v>4274.1436279067511</v>
      </c>
      <c r="AG9">
        <v>25553.200000000001</v>
      </c>
      <c r="AH9">
        <v>-265.53985111235284</v>
      </c>
      <c r="AI9">
        <v>31072.624284098078</v>
      </c>
      <c r="AJ9">
        <v>-115.33695792353205</v>
      </c>
      <c r="AK9">
        <v>12891.05</v>
      </c>
      <c r="AL9">
        <v>875.77911495672583</v>
      </c>
      <c r="AM9">
        <v>1279.79</v>
      </c>
      <c r="AN9">
        <v>47.099210180080497</v>
      </c>
      <c r="AO9">
        <v>467.32999999999993</v>
      </c>
      <c r="AP9">
        <v>-31.651158575038497</v>
      </c>
      <c r="AR9">
        <f t="shared" si="1"/>
        <v>-1.5406930560756043</v>
      </c>
      <c r="AS9">
        <f t="shared" ref="AS9:AS21" si="34">STANDARDIZE(B9,B$23,B$24)</f>
        <v>1.0671570059098328</v>
      </c>
      <c r="AT9">
        <f t="shared" ref="AT9:AT21" si="35">STANDARDIZE(C9,C$23,C$24)</f>
        <v>-0.70784550891939901</v>
      </c>
      <c r="AU9">
        <f t="shared" ref="AU9:AU21" si="36">STANDARDIZE(D9,D$23,D$24)</f>
        <v>-1.1708106434029319</v>
      </c>
      <c r="AV9">
        <f t="shared" ref="AV9:AV21" si="37">STANDARDIZE(E9,E$23,E$24)</f>
        <v>1.0224942479266681</v>
      </c>
      <c r="AW9">
        <f t="shared" ref="AW9:AW21" si="38">STANDARDIZE(F9,F$23,F$24)</f>
        <v>2.7894100501908468E-2</v>
      </c>
      <c r="AX9">
        <f t="shared" ref="AX9:AX21" si="39">STANDARDIZE(G9,G$23,G$24)</f>
        <v>0.62647455134033947</v>
      </c>
      <c r="AY9">
        <f t="shared" ref="AY9:AY21" si="40">STANDARDIZE(H9,H$23,H$24)</f>
        <v>-8.6686702256902351E-2</v>
      </c>
      <c r="AZ9">
        <f t="shared" ref="AZ9:AZ21" si="41">STANDARDIZE(I9,I$23,I$24)</f>
        <v>-1.0448183672644913</v>
      </c>
      <c r="BA9">
        <f t="shared" ref="BA9:BA21" si="42">STANDARDIZE(J9,J$23,J$24)</f>
        <v>0.69816184521027691</v>
      </c>
      <c r="BB9">
        <f t="shared" si="2"/>
        <v>-1.1599033246539772</v>
      </c>
      <c r="BC9">
        <f t="shared" si="3"/>
        <v>-7.9102585917101093E-2</v>
      </c>
      <c r="BD9">
        <f t="shared" si="4"/>
        <v>-1.4602657963113121</v>
      </c>
      <c r="BE9">
        <f t="shared" si="5"/>
        <v>-0.67206058513456635</v>
      </c>
      <c r="BF9">
        <f t="shared" si="6"/>
        <v>-0.3698925582259352</v>
      </c>
      <c r="BG9">
        <f t="shared" si="7"/>
        <v>-1.0102010127789336</v>
      </c>
      <c r="BH9">
        <f t="shared" si="8"/>
        <v>0.50736148687707938</v>
      </c>
      <c r="BI9">
        <f t="shared" si="9"/>
        <v>-0.26095405082244788</v>
      </c>
      <c r="BJ9">
        <f t="shared" si="10"/>
        <v>-1.441017844533609</v>
      </c>
      <c r="BK9">
        <f t="shared" si="11"/>
        <v>1.2730771721546106</v>
      </c>
      <c r="BL9">
        <f t="shared" si="12"/>
        <v>-1.5699165073105694</v>
      </c>
      <c r="BM9">
        <f t="shared" si="13"/>
        <v>0.80870443596884067</v>
      </c>
      <c r="BN9">
        <f t="shared" si="14"/>
        <v>1.959531708377155E-2</v>
      </c>
      <c r="BO9">
        <f t="shared" si="15"/>
        <v>-1.2130547664623523</v>
      </c>
      <c r="BP9">
        <f t="shared" si="16"/>
        <v>0.5961765790091077</v>
      </c>
      <c r="BQ9">
        <f t="shared" si="17"/>
        <v>-0.26113617006038198</v>
      </c>
      <c r="BR9">
        <f t="shared" si="18"/>
        <v>-1.2272451092092855</v>
      </c>
      <c r="BS9">
        <f t="shared" si="19"/>
        <v>0.25493324370772574</v>
      </c>
      <c r="BT9">
        <f t="shared" si="20"/>
        <v>-1.0830170326729183</v>
      </c>
      <c r="BU9">
        <f t="shared" si="21"/>
        <v>-1.0027233296670202</v>
      </c>
      <c r="BV9">
        <f t="shared" si="22"/>
        <v>0.66386467920414305</v>
      </c>
      <c r="BW9">
        <f t="shared" si="23"/>
        <v>-2.8656429979242531E-2</v>
      </c>
      <c r="BX9">
        <f t="shared" si="24"/>
        <v>5.5763985727377223E-2</v>
      </c>
      <c r="BY9">
        <f t="shared" si="25"/>
        <v>0.3784775031463064</v>
      </c>
      <c r="BZ9">
        <f t="shared" si="26"/>
        <v>0.43722509838737228</v>
      </c>
      <c r="CA9">
        <f t="shared" si="27"/>
        <v>-1.0003998378027261</v>
      </c>
      <c r="CB9">
        <f t="shared" si="28"/>
        <v>0.55511771039839186</v>
      </c>
      <c r="CC9">
        <f t="shared" si="29"/>
        <v>3.376616907861154E-2</v>
      </c>
      <c r="CD9">
        <f t="shared" si="30"/>
        <v>0.49938524923260452</v>
      </c>
      <c r="CE9">
        <f t="shared" si="31"/>
        <v>-0.42976292247563325</v>
      </c>
      <c r="CF9">
        <f t="shared" si="32"/>
        <v>-1.3685932805391623</v>
      </c>
      <c r="CG9">
        <f t="shared" si="33"/>
        <v>0.94809541537755682</v>
      </c>
    </row>
    <row r="10" spans="1:85">
      <c r="A10">
        <v>293.8</v>
      </c>
      <c r="B10">
        <v>-16.163155572349918</v>
      </c>
      <c r="C10">
        <v>135.80000000000004</v>
      </c>
      <c r="D10">
        <v>6.4556902480253768</v>
      </c>
      <c r="E10">
        <v>1352</v>
      </c>
      <c r="F10">
        <v>90.80084744289978</v>
      </c>
      <c r="G10">
        <v>636.6</v>
      </c>
      <c r="H10">
        <v>40.024480831094166</v>
      </c>
      <c r="I10">
        <v>334.99999999999994</v>
      </c>
      <c r="J10">
        <v>-7.3025666757018843</v>
      </c>
      <c r="K10">
        <v>28.999999999999996</v>
      </c>
      <c r="L10">
        <v>-3.7659514755015842</v>
      </c>
      <c r="M10">
        <v>2392.6099999999992</v>
      </c>
      <c r="N10">
        <v>20.020805798551002</v>
      </c>
      <c r="O10">
        <v>22373.399999999998</v>
      </c>
      <c r="P10">
        <v>1572.88846757951</v>
      </c>
      <c r="Q10">
        <v>10938.119999999999</v>
      </c>
      <c r="R10">
        <v>557.32291512878658</v>
      </c>
      <c r="S10">
        <v>5543.36</v>
      </c>
      <c r="T10">
        <v>-302.86690071501539</v>
      </c>
      <c r="U10">
        <v>483.92999999999989</v>
      </c>
      <c r="V10">
        <v>-60.059891731309413</v>
      </c>
      <c r="W10">
        <v>10950.9</v>
      </c>
      <c r="X10">
        <v>1154.8610702034587</v>
      </c>
      <c r="Y10">
        <v>5909.9900000000007</v>
      </c>
      <c r="Z10">
        <v>278.92925569318214</v>
      </c>
      <c r="AA10">
        <v>2565.2399999999998</v>
      </c>
      <c r="AB10">
        <v>7.2169264527157342</v>
      </c>
      <c r="AC10">
        <v>229.18</v>
      </c>
      <c r="AD10">
        <v>-11.233987668806735</v>
      </c>
      <c r="AE10">
        <v>52455.3</v>
      </c>
      <c r="AF10">
        <v>3409.5281616102234</v>
      </c>
      <c r="AG10">
        <v>25020.3</v>
      </c>
      <c r="AH10">
        <v>29.169873585694873</v>
      </c>
      <c r="AI10">
        <v>28731.824284098075</v>
      </c>
      <c r="AJ10">
        <v>-84.57307192538039</v>
      </c>
      <c r="AK10">
        <v>11355.880000000001</v>
      </c>
      <c r="AL10">
        <v>668.55698162260546</v>
      </c>
      <c r="AM10">
        <v>1056.27</v>
      </c>
      <c r="AN10">
        <v>40.299388468040569</v>
      </c>
      <c r="AO10">
        <v>547.43999999999994</v>
      </c>
      <c r="AP10">
        <v>-33.947574858035679</v>
      </c>
      <c r="AR10">
        <f t="shared" si="1"/>
        <v>0.61341629594709002</v>
      </c>
      <c r="AS10">
        <f t="shared" si="34"/>
        <v>-0.28431820274511443</v>
      </c>
      <c r="AT10">
        <f t="shared" si="35"/>
        <v>-1.1797425148656613</v>
      </c>
      <c r="AU10">
        <f t="shared" si="36"/>
        <v>-0.15442149803453942</v>
      </c>
      <c r="AV10">
        <f t="shared" si="37"/>
        <v>-1.1961253466311952</v>
      </c>
      <c r="AW10">
        <f t="shared" si="38"/>
        <v>-0.36379935353392107</v>
      </c>
      <c r="AX10">
        <f t="shared" si="39"/>
        <v>-0.16111953773239371</v>
      </c>
      <c r="AY10">
        <f t="shared" si="40"/>
        <v>-0.33002934025326836</v>
      </c>
      <c r="AZ10">
        <f t="shared" si="41"/>
        <v>0.85939198239591197</v>
      </c>
      <c r="BA10">
        <f t="shared" si="42"/>
        <v>0.51948004159769179</v>
      </c>
      <c r="BB10">
        <f t="shared" si="2"/>
        <v>-2.9434317197031046E-15</v>
      </c>
      <c r="BC10">
        <f t="shared" si="3"/>
        <v>0.10824224484897757</v>
      </c>
      <c r="BD10">
        <f t="shared" si="4"/>
        <v>-0.15653037194828051</v>
      </c>
      <c r="BE10">
        <f t="shared" si="5"/>
        <v>-0.27874227710869748</v>
      </c>
      <c r="BF10">
        <f t="shared" si="6"/>
        <v>-0.9574030026764373</v>
      </c>
      <c r="BG10">
        <f t="shared" si="7"/>
        <v>1.061812839359348</v>
      </c>
      <c r="BH10">
        <f t="shared" si="8"/>
        <v>-6.5106006379374887E-2</v>
      </c>
      <c r="BI10">
        <f t="shared" si="9"/>
        <v>-0.44039811246788019</v>
      </c>
      <c r="BJ10">
        <f t="shared" si="10"/>
        <v>0.95712822763008787</v>
      </c>
      <c r="BK10">
        <f t="shared" si="11"/>
        <v>0.35365950803966684</v>
      </c>
      <c r="BL10">
        <f t="shared" si="12"/>
        <v>0.46821225585049436</v>
      </c>
      <c r="BM10">
        <f t="shared" si="13"/>
        <v>-9.2582554367280356E-2</v>
      </c>
      <c r="BN10">
        <f t="shared" si="14"/>
        <v>-1.3690386566657158</v>
      </c>
      <c r="BO10">
        <f t="shared" si="15"/>
        <v>-5.0785828715361754E-2</v>
      </c>
      <c r="BP10">
        <f t="shared" si="16"/>
        <v>-0.36567897943818589</v>
      </c>
      <c r="BQ10">
        <f t="shared" si="17"/>
        <v>-0.48156031296864582</v>
      </c>
      <c r="BR10">
        <f t="shared" si="18"/>
        <v>-7.7734187306190597E-2</v>
      </c>
      <c r="BS10">
        <f t="shared" si="19"/>
        <v>1.7132450526650838</v>
      </c>
      <c r="BT10">
        <f t="shared" si="20"/>
        <v>-0.67633571355765587</v>
      </c>
      <c r="BU10">
        <f t="shared" si="21"/>
        <v>0.4853735394631436</v>
      </c>
      <c r="BV10">
        <f t="shared" si="22"/>
        <v>-0.339756900613994</v>
      </c>
      <c r="BW10">
        <f t="shared" si="23"/>
        <v>-0.32997780580619562</v>
      </c>
      <c r="BX10">
        <f t="shared" si="24"/>
        <v>-0.33319711367208399</v>
      </c>
      <c r="BY10">
        <f t="shared" si="25"/>
        <v>1.8910818952153663</v>
      </c>
      <c r="BZ10">
        <f t="shared" si="26"/>
        <v>0.26935617943613238</v>
      </c>
      <c r="CA10">
        <f t="shared" si="27"/>
        <v>0.59546173187277951</v>
      </c>
      <c r="CB10">
        <f t="shared" si="28"/>
        <v>5.297996871454002E-2</v>
      </c>
      <c r="CC10">
        <f t="shared" si="29"/>
        <v>-0.42778166850901994</v>
      </c>
      <c r="CD10">
        <f t="shared" si="30"/>
        <v>-0.2542842019928519</v>
      </c>
      <c r="CE10">
        <f t="shared" si="31"/>
        <v>-0.57580073274725263</v>
      </c>
      <c r="CF10">
        <f t="shared" si="32"/>
        <v>0.74972902763156202</v>
      </c>
      <c r="CG10">
        <f t="shared" si="33"/>
        <v>0.47369541319452846</v>
      </c>
    </row>
    <row r="11" spans="1:85">
      <c r="A11">
        <v>276.5</v>
      </c>
      <c r="B11">
        <v>-14.574397482106807</v>
      </c>
      <c r="C11">
        <v>146.6</v>
      </c>
      <c r="D11">
        <v>8.3884578229274673</v>
      </c>
      <c r="E11">
        <v>1502</v>
      </c>
      <c r="F11">
        <v>94.641402023549446</v>
      </c>
      <c r="G11">
        <v>1184.2</v>
      </c>
      <c r="H11">
        <v>139.79130410158388</v>
      </c>
      <c r="I11">
        <v>290.70000000000005</v>
      </c>
      <c r="J11">
        <v>-5.4330268448238996</v>
      </c>
      <c r="K11">
        <v>26.600000000000005</v>
      </c>
      <c r="L11">
        <v>-3.3241998523122716</v>
      </c>
      <c r="M11">
        <v>2364.6899999999996</v>
      </c>
      <c r="N11">
        <v>52.498897176081535</v>
      </c>
      <c r="O11">
        <v>23262.399999999998</v>
      </c>
      <c r="P11">
        <v>1407.6584725407795</v>
      </c>
      <c r="Q11">
        <v>19032.34</v>
      </c>
      <c r="R11">
        <v>2211.0876186399496</v>
      </c>
      <c r="S11">
        <v>4478.78</v>
      </c>
      <c r="T11">
        <v>-267.92080713767774</v>
      </c>
      <c r="U11">
        <v>416.03999999999996</v>
      </c>
      <c r="V11">
        <v>-50.229568203719367</v>
      </c>
      <c r="W11">
        <v>12673.1</v>
      </c>
      <c r="X11">
        <v>1361.8683145876878</v>
      </c>
      <c r="Y11">
        <v>11400.03</v>
      </c>
      <c r="Z11">
        <v>1410.8938663939105</v>
      </c>
      <c r="AA11">
        <v>2339.88</v>
      </c>
      <c r="AB11">
        <v>-46.525440466288401</v>
      </c>
      <c r="AC11">
        <v>223.44</v>
      </c>
      <c r="AD11">
        <v>-8.8421239025475415</v>
      </c>
      <c r="AE11">
        <v>106131.4</v>
      </c>
      <c r="AF11">
        <v>12974.326475551894</v>
      </c>
      <c r="AG11">
        <v>23984.799999999999</v>
      </c>
      <c r="AH11">
        <v>-407.70261609738526</v>
      </c>
      <c r="AI11">
        <v>26541.424284098073</v>
      </c>
      <c r="AJ11">
        <v>-85.937007496680195</v>
      </c>
      <c r="AK11">
        <v>17513.96</v>
      </c>
      <c r="AL11">
        <v>2080.9056654354367</v>
      </c>
      <c r="AM11">
        <v>1781.29</v>
      </c>
      <c r="AN11">
        <v>185.238795940589</v>
      </c>
      <c r="AO11">
        <v>431.87000000000006</v>
      </c>
      <c r="AP11">
        <v>-26.85374696543235</v>
      </c>
      <c r="AR11">
        <f t="shared" si="1"/>
        <v>-0.84229041459949916</v>
      </c>
      <c r="AS11">
        <f t="shared" si="34"/>
        <v>0.86391459509738211</v>
      </c>
      <c r="AT11">
        <f t="shared" si="35"/>
        <v>0.27639681776852493</v>
      </c>
      <c r="AU11">
        <f t="shared" si="36"/>
        <v>0.93435033688038016</v>
      </c>
      <c r="AV11">
        <f t="shared" si="37"/>
        <v>0.87091154270842885</v>
      </c>
      <c r="AW11">
        <f t="shared" si="38"/>
        <v>0.11599230997233345</v>
      </c>
      <c r="AX11">
        <f t="shared" si="39"/>
        <v>2.6159990918634155</v>
      </c>
      <c r="AY11">
        <f t="shared" si="40"/>
        <v>2.8905571163215402</v>
      </c>
      <c r="AZ11">
        <f t="shared" si="41"/>
        <v>-1.9063955090780442</v>
      </c>
      <c r="BA11">
        <f t="shared" si="42"/>
        <v>1.443666691977046</v>
      </c>
      <c r="BB11">
        <f t="shared" si="2"/>
        <v>-1.9884056994068058</v>
      </c>
      <c r="BC11">
        <f t="shared" si="3"/>
        <v>2.4259856501894612</v>
      </c>
      <c r="BD11">
        <f t="shared" si="4"/>
        <v>-0.33565685710263032</v>
      </c>
      <c r="BE11">
        <f t="shared" si="5"/>
        <v>0.72127684956411131</v>
      </c>
      <c r="BF11">
        <f t="shared" si="6"/>
        <v>0.17286487249450819</v>
      </c>
      <c r="BG11">
        <f t="shared" si="7"/>
        <v>-2.9818590316371171E-2</v>
      </c>
      <c r="BH11">
        <f t="shared" si="8"/>
        <v>2.6010530728090213</v>
      </c>
      <c r="BI11">
        <f t="shared" si="9"/>
        <v>2.8716983700529117</v>
      </c>
      <c r="BJ11">
        <f t="shared" si="10"/>
        <v>-1.6096738450039851</v>
      </c>
      <c r="BK11">
        <f t="shared" si="11"/>
        <v>1.1118281634451754</v>
      </c>
      <c r="BL11">
        <f t="shared" si="12"/>
        <v>-1.5771471193306565</v>
      </c>
      <c r="BM11">
        <f t="shared" si="13"/>
        <v>1.7510113092711679</v>
      </c>
      <c r="BN11">
        <f t="shared" si="14"/>
        <v>0.55277541404415675</v>
      </c>
      <c r="BO11">
        <f t="shared" si="15"/>
        <v>1.2509559050734911</v>
      </c>
      <c r="BP11">
        <f t="shared" si="16"/>
        <v>2.4896546657626542</v>
      </c>
      <c r="BQ11">
        <f t="shared" si="17"/>
        <v>2.9996148510189502</v>
      </c>
      <c r="BR11">
        <f t="shared" si="18"/>
        <v>-1.3319889629432613</v>
      </c>
      <c r="BS11">
        <f t="shared" si="19"/>
        <v>6.6451371648566585E-2</v>
      </c>
      <c r="BT11">
        <f t="shared" si="20"/>
        <v>-0.98429755679269748</v>
      </c>
      <c r="BU11">
        <f t="shared" si="21"/>
        <v>1.2477284113378204</v>
      </c>
      <c r="BV11">
        <f t="shared" si="22"/>
        <v>2.5691269276341737</v>
      </c>
      <c r="BW11">
        <f t="shared" si="23"/>
        <v>3.0033863309808169</v>
      </c>
      <c r="BX11">
        <f t="shared" si="24"/>
        <v>-1.0890034909063513</v>
      </c>
      <c r="BY11">
        <f t="shared" si="25"/>
        <v>-0.35117613459965591</v>
      </c>
      <c r="BZ11">
        <f t="shared" si="26"/>
        <v>0.11227309669912125</v>
      </c>
      <c r="CA11">
        <f t="shared" si="27"/>
        <v>0.52470823987630222</v>
      </c>
      <c r="CB11">
        <f t="shared" si="28"/>
        <v>2.0672222899613706</v>
      </c>
      <c r="CC11">
        <f t="shared" si="29"/>
        <v>2.7179560499734681</v>
      </c>
      <c r="CD11">
        <f t="shared" si="30"/>
        <v>2.1903535285345299</v>
      </c>
      <c r="CE11">
        <f t="shared" si="31"/>
        <v>2.5370211301964201</v>
      </c>
      <c r="CF11">
        <f t="shared" si="32"/>
        <v>-2.3062503651444999</v>
      </c>
      <c r="CG11">
        <f t="shared" si="33"/>
        <v>1.9391579221716853</v>
      </c>
    </row>
    <row r="12" spans="1:85">
      <c r="A12">
        <v>273.10000000000002</v>
      </c>
      <c r="B12">
        <v>-14.35108380926529</v>
      </c>
      <c r="C12">
        <v>143.49999999999997</v>
      </c>
      <c r="D12">
        <v>6.7988812751576297</v>
      </c>
      <c r="E12">
        <v>1488</v>
      </c>
      <c r="F12">
        <v>94.351475006078289</v>
      </c>
      <c r="G12">
        <v>938.30000000000007</v>
      </c>
      <c r="H12">
        <v>50.011722884050684</v>
      </c>
      <c r="I12">
        <v>310.30000000000007</v>
      </c>
      <c r="J12">
        <v>-7.3283666975355812</v>
      </c>
      <c r="K12">
        <v>27.2</v>
      </c>
      <c r="L12">
        <v>-3.5265458870822703</v>
      </c>
      <c r="M12">
        <v>2283.4699999999998</v>
      </c>
      <c r="N12">
        <v>48.030033002759446</v>
      </c>
      <c r="O12">
        <v>22909.999999999996</v>
      </c>
      <c r="P12">
        <v>1381.2560807736286</v>
      </c>
      <c r="Q12">
        <v>15048.82</v>
      </c>
      <c r="R12">
        <v>755.51372181553882</v>
      </c>
      <c r="S12">
        <v>4686.7800000000007</v>
      </c>
      <c r="T12">
        <v>-277.19954087048961</v>
      </c>
      <c r="U12">
        <v>416.54000000000008</v>
      </c>
      <c r="V12">
        <v>-51.677606793743941</v>
      </c>
      <c r="W12">
        <v>12477.699999999999</v>
      </c>
      <c r="X12">
        <v>1137.2047803282385</v>
      </c>
      <c r="Y12">
        <v>9244.4799999999977</v>
      </c>
      <c r="Z12">
        <v>426.4611759230674</v>
      </c>
      <c r="AA12">
        <v>2413.7999999999997</v>
      </c>
      <c r="AB12">
        <v>-23.032444046566873</v>
      </c>
      <c r="AC12">
        <v>223.71000000000004</v>
      </c>
      <c r="AD12">
        <v>-10.580350913225114</v>
      </c>
      <c r="AE12">
        <v>85042.6</v>
      </c>
      <c r="AF12">
        <v>4385.0347552404164</v>
      </c>
      <c r="AG12">
        <v>25353.200000000001</v>
      </c>
      <c r="AH12">
        <v>-196.98913059731802</v>
      </c>
      <c r="AI12">
        <v>24318.324284098071</v>
      </c>
      <c r="AJ12">
        <v>-93.739481880383522</v>
      </c>
      <c r="AK12">
        <v>14320.810000000001</v>
      </c>
      <c r="AL12">
        <v>816.56453448304808</v>
      </c>
      <c r="AM12">
        <v>1496.8000000000004</v>
      </c>
      <c r="AN12">
        <v>55.189339358350836</v>
      </c>
      <c r="AO12">
        <v>465.41999999999996</v>
      </c>
      <c r="AP12">
        <v>-33.192298209408968</v>
      </c>
      <c r="AR12">
        <f t="shared" si="1"/>
        <v>-1.1283830629150118</v>
      </c>
      <c r="AS12">
        <f t="shared" si="34"/>
        <v>1.0253086329550034</v>
      </c>
      <c r="AT12">
        <f t="shared" si="35"/>
        <v>-0.14156910178388515</v>
      </c>
      <c r="AU12">
        <f t="shared" si="36"/>
        <v>3.8905795525860633E-2</v>
      </c>
      <c r="AV12">
        <f t="shared" si="37"/>
        <v>0.67798809970339735</v>
      </c>
      <c r="AW12">
        <f t="shared" si="38"/>
        <v>7.9772393528817459E-2</v>
      </c>
      <c r="AX12">
        <f t="shared" si="39"/>
        <v>1.3689328555273865</v>
      </c>
      <c r="AY12">
        <f t="shared" si="40"/>
        <v>-7.6298146406266389E-3</v>
      </c>
      <c r="AZ12">
        <f t="shared" si="41"/>
        <v>-0.68270623519791496</v>
      </c>
      <c r="BA12">
        <f t="shared" si="42"/>
        <v>0.50672608184546719</v>
      </c>
      <c r="BB12">
        <f t="shared" si="2"/>
        <v>-1.4913042745551079</v>
      </c>
      <c r="BC12">
        <f t="shared" si="3"/>
        <v>1.3643343441930664</v>
      </c>
      <c r="BD12">
        <f t="shared" si="4"/>
        <v>-0.85674042172427978</v>
      </c>
      <c r="BE12">
        <f t="shared" si="5"/>
        <v>0.58367794955865304</v>
      </c>
      <c r="BF12">
        <f t="shared" si="6"/>
        <v>-0.27517382178023064</v>
      </c>
      <c r="BG12">
        <f t="shared" si="7"/>
        <v>-0.20425229809973985</v>
      </c>
      <c r="BH12">
        <f t="shared" si="8"/>
        <v>1.2889194743735253</v>
      </c>
      <c r="BI12">
        <f t="shared" si="9"/>
        <v>-4.3469170701576854E-2</v>
      </c>
      <c r="BJ12">
        <f t="shared" si="10"/>
        <v>-1.108166366836173</v>
      </c>
      <c r="BK12">
        <f t="shared" si="11"/>
        <v>0.91052254218873352</v>
      </c>
      <c r="BL12">
        <f t="shared" si="12"/>
        <v>-1.5620833442888125</v>
      </c>
      <c r="BM12">
        <f t="shared" si="13"/>
        <v>1.4794439441291745</v>
      </c>
      <c r="BN12">
        <f t="shared" si="14"/>
        <v>0.3347272956974422</v>
      </c>
      <c r="BO12">
        <f t="shared" si="15"/>
        <v>-0.16181541834550478</v>
      </c>
      <c r="BP12">
        <f t="shared" si="16"/>
        <v>1.368567307762953</v>
      </c>
      <c r="BQ12">
        <f t="shared" si="17"/>
        <v>-2.7849612347229897E-2</v>
      </c>
      <c r="BR12">
        <f t="shared" si="18"/>
        <v>-0.92058271065762087</v>
      </c>
      <c r="BS12">
        <f t="shared" si="19"/>
        <v>0.78633254306121525</v>
      </c>
      <c r="BT12">
        <f t="shared" si="20"/>
        <v>-0.9698115467450541</v>
      </c>
      <c r="BU12">
        <f t="shared" si="21"/>
        <v>0.69370612599391324</v>
      </c>
      <c r="BV12">
        <f t="shared" si="22"/>
        <v>1.4262557190858638</v>
      </c>
      <c r="BW12">
        <f t="shared" si="23"/>
        <v>9.9894980172875233E-3</v>
      </c>
      <c r="BX12">
        <f t="shared" si="24"/>
        <v>-9.0215034501356192E-2</v>
      </c>
      <c r="BY12">
        <f t="shared" si="25"/>
        <v>0.73031564162910878</v>
      </c>
      <c r="BZ12">
        <f t="shared" si="26"/>
        <v>-4.7155044842446293E-2</v>
      </c>
      <c r="CA12">
        <f t="shared" si="27"/>
        <v>0.11995868976817123</v>
      </c>
      <c r="CB12">
        <f t="shared" si="28"/>
        <v>1.0227769647805816</v>
      </c>
      <c r="CC12">
        <f t="shared" si="29"/>
        <v>-9.8123031807173591E-2</v>
      </c>
      <c r="CD12">
        <f t="shared" si="30"/>
        <v>1.2311041451275428</v>
      </c>
      <c r="CE12">
        <f t="shared" si="31"/>
        <v>-0.25601355079472488</v>
      </c>
      <c r="CF12">
        <f t="shared" si="32"/>
        <v>-1.4190987805841757</v>
      </c>
      <c r="CG12">
        <f t="shared" si="33"/>
        <v>0.62972254399402816</v>
      </c>
    </row>
    <row r="13" spans="1:85">
      <c r="A13">
        <v>272.7</v>
      </c>
      <c r="B13">
        <v>-14.433008438574156</v>
      </c>
      <c r="C13">
        <v>143.4</v>
      </c>
      <c r="D13">
        <v>8.5942295215951159</v>
      </c>
      <c r="E13">
        <v>1532</v>
      </c>
      <c r="F13">
        <v>98.089034980419498</v>
      </c>
      <c r="G13">
        <v>821.90000000000009</v>
      </c>
      <c r="H13">
        <v>78.981404015080514</v>
      </c>
      <c r="I13">
        <v>316.69999999999993</v>
      </c>
      <c r="J13">
        <v>-6.557583898622438</v>
      </c>
      <c r="K13">
        <v>29.800000000000004</v>
      </c>
      <c r="L13">
        <v>-3.9813086363317067</v>
      </c>
      <c r="M13">
        <v>2358.56</v>
      </c>
      <c r="N13">
        <v>39.969264923648801</v>
      </c>
      <c r="O13">
        <v>23265.300000000003</v>
      </c>
      <c r="P13">
        <v>1534.8706616991878</v>
      </c>
      <c r="Q13">
        <v>13549.010000000002</v>
      </c>
      <c r="R13">
        <v>1223.3142399836813</v>
      </c>
      <c r="S13">
        <v>4838.5</v>
      </c>
      <c r="T13">
        <v>-261.91357018921565</v>
      </c>
      <c r="U13">
        <v>463.8</v>
      </c>
      <c r="V13">
        <v>-61.395549855044798</v>
      </c>
      <c r="W13">
        <v>12485.699999999999</v>
      </c>
      <c r="X13">
        <v>1418.1298362965215</v>
      </c>
      <c r="Y13">
        <v>8160.1699999999992</v>
      </c>
      <c r="Z13">
        <v>763.91132465349483</v>
      </c>
      <c r="AA13">
        <v>2518.0700000000006</v>
      </c>
      <c r="AB13">
        <v>-27.406405653426827</v>
      </c>
      <c r="AC13">
        <v>250.15</v>
      </c>
      <c r="AD13">
        <v>-13.530567961323872</v>
      </c>
      <c r="AE13">
        <v>73649.300000000017</v>
      </c>
      <c r="AF13">
        <v>7402.5097332337991</v>
      </c>
      <c r="AG13">
        <v>26660.5</v>
      </c>
      <c r="AH13">
        <v>-430.3038295084566</v>
      </c>
      <c r="AI13">
        <v>22043.524284098072</v>
      </c>
      <c r="AJ13">
        <v>-110.91188616668971</v>
      </c>
      <c r="AK13">
        <v>13766.89</v>
      </c>
      <c r="AL13">
        <v>1205.5914601596694</v>
      </c>
      <c r="AM13">
        <v>1469.9899999999998</v>
      </c>
      <c r="AN13">
        <v>116.07591747710592</v>
      </c>
      <c r="AO13">
        <v>523.40999999999985</v>
      </c>
      <c r="AP13">
        <v>-36.529402032380681</v>
      </c>
      <c r="AR13">
        <f t="shared" si="1"/>
        <v>-1.1620410215403691</v>
      </c>
      <c r="AS13">
        <f t="shared" si="34"/>
        <v>0.96609977862958907</v>
      </c>
      <c r="AT13">
        <f t="shared" si="35"/>
        <v>-0.1550518733823453</v>
      </c>
      <c r="AU13">
        <f t="shared" si="36"/>
        <v>1.0502662042827422</v>
      </c>
      <c r="AV13">
        <f t="shared" si="37"/>
        <v>1.2843189205763537</v>
      </c>
      <c r="AW13">
        <f t="shared" si="38"/>
        <v>0.54669717740735246</v>
      </c>
      <c r="AX13">
        <f t="shared" si="39"/>
        <v>0.77861764646063691</v>
      </c>
      <c r="AY13">
        <f t="shared" si="40"/>
        <v>0.92754442107629542</v>
      </c>
      <c r="AZ13">
        <f t="shared" si="41"/>
        <v>-0.28313422740033062</v>
      </c>
      <c r="BA13">
        <f t="shared" si="42"/>
        <v>0.88775416230258397</v>
      </c>
      <c r="BB13">
        <f t="shared" si="2"/>
        <v>0.66280189980227355</v>
      </c>
      <c r="BC13">
        <f t="shared" si="3"/>
        <v>-1.0216746883434986</v>
      </c>
      <c r="BD13">
        <f t="shared" si="4"/>
        <v>-0.37498512909389525</v>
      </c>
      <c r="BE13">
        <f t="shared" si="5"/>
        <v>0.33548226093019173</v>
      </c>
      <c r="BF13">
        <f t="shared" si="6"/>
        <v>0.176551910557502</v>
      </c>
      <c r="BG13">
        <f t="shared" si="7"/>
        <v>0.81063912373621339</v>
      </c>
      <c r="BH13">
        <f t="shared" si="8"/>
        <v>0.79489632593457238</v>
      </c>
      <c r="BI13">
        <f t="shared" si="9"/>
        <v>0.89342375454741707</v>
      </c>
      <c r="BJ13">
        <f t="shared" si="10"/>
        <v>-0.74235523901107758</v>
      </c>
      <c r="BK13">
        <f t="shared" si="11"/>
        <v>1.2421574304300085</v>
      </c>
      <c r="BL13">
        <f t="shared" si="12"/>
        <v>-0.13825532733401544</v>
      </c>
      <c r="BM13">
        <f t="shared" si="13"/>
        <v>-0.34307391550369981</v>
      </c>
      <c r="BN13">
        <f t="shared" si="14"/>
        <v>0.34365454721624311</v>
      </c>
      <c r="BO13">
        <f t="shared" si="15"/>
        <v>1.6047501456215094</v>
      </c>
      <c r="BP13">
        <f t="shared" si="16"/>
        <v>0.80462481830427524</v>
      </c>
      <c r="BQ13">
        <f t="shared" si="17"/>
        <v>1.0099240651505914</v>
      </c>
      <c r="BR13">
        <f t="shared" si="18"/>
        <v>-0.34026168893380709</v>
      </c>
      <c r="BS13">
        <f t="shared" si="19"/>
        <v>0.65230397773878379</v>
      </c>
      <c r="BT13">
        <f t="shared" si="20"/>
        <v>0.44874440014248568</v>
      </c>
      <c r="BU13">
        <f t="shared" si="21"/>
        <v>-0.24661178484737281</v>
      </c>
      <c r="BV13">
        <f t="shared" si="22"/>
        <v>0.80881544081714041</v>
      </c>
      <c r="BW13">
        <f t="shared" si="23"/>
        <v>1.0615895992587596</v>
      </c>
      <c r="BX13">
        <f t="shared" si="24"/>
        <v>0.86397683122375923</v>
      </c>
      <c r="BY13">
        <f t="shared" si="25"/>
        <v>-0.46717737855827823</v>
      </c>
      <c r="BZ13">
        <f t="shared" si="26"/>
        <v>-0.21029081758265472</v>
      </c>
      <c r="CA13">
        <f t="shared" si="27"/>
        <v>-0.77085140038407718</v>
      </c>
      <c r="CB13">
        <f t="shared" si="28"/>
        <v>0.84159563771353318</v>
      </c>
      <c r="CC13">
        <f t="shared" si="29"/>
        <v>0.7683603569141414</v>
      </c>
      <c r="CD13">
        <f t="shared" si="30"/>
        <v>1.1407056215620679</v>
      </c>
      <c r="CE13">
        <f t="shared" si="31"/>
        <v>1.0516299316293738</v>
      </c>
      <c r="CF13">
        <f t="shared" si="32"/>
        <v>0.11431166319088447</v>
      </c>
      <c r="CG13">
        <f t="shared" si="33"/>
        <v>-5.9665557207096917E-2</v>
      </c>
    </row>
    <row r="14" spans="1:85">
      <c r="A14">
        <v>273.09999999999997</v>
      </c>
      <c r="B14">
        <v>-15.165068546673428</v>
      </c>
      <c r="C14">
        <v>156</v>
      </c>
      <c r="D14">
        <v>4.1660077994638369</v>
      </c>
      <c r="E14">
        <v>1590</v>
      </c>
      <c r="F14">
        <v>91.293908281691472</v>
      </c>
      <c r="G14">
        <v>823.29999999999984</v>
      </c>
      <c r="H14">
        <v>48.256250304639586</v>
      </c>
      <c r="I14">
        <v>317.2</v>
      </c>
      <c r="J14">
        <v>-9.6490518764868582</v>
      </c>
      <c r="K14">
        <v>28.599999999999998</v>
      </c>
      <c r="L14">
        <v>-3.7756484329652342</v>
      </c>
      <c r="M14">
        <v>2445.91</v>
      </c>
      <c r="N14">
        <v>-5.754397581689795</v>
      </c>
      <c r="O14">
        <v>24312.3</v>
      </c>
      <c r="P14">
        <v>1209.7955194456047</v>
      </c>
      <c r="Q14">
        <v>13260.97</v>
      </c>
      <c r="R14">
        <v>711.880635442281</v>
      </c>
      <c r="S14">
        <v>4827.82</v>
      </c>
      <c r="T14">
        <v>-295.38149464125564</v>
      </c>
      <c r="U14">
        <v>441.45000000000005</v>
      </c>
      <c r="V14">
        <v>-56.083677457475623</v>
      </c>
      <c r="W14">
        <v>14095.5</v>
      </c>
      <c r="X14">
        <v>995.88671638383221</v>
      </c>
      <c r="Y14">
        <v>8494.9399999999987</v>
      </c>
      <c r="Z14">
        <v>410.47538135362947</v>
      </c>
      <c r="AA14">
        <v>2762.6099999999997</v>
      </c>
      <c r="AB14">
        <v>-65.327228107507551</v>
      </c>
      <c r="AC14">
        <v>259.33</v>
      </c>
      <c r="AD14">
        <v>-17.819132196931978</v>
      </c>
      <c r="AE14">
        <v>76113.400000000009</v>
      </c>
      <c r="AF14">
        <v>4337.2357174620402</v>
      </c>
      <c r="AG14">
        <v>28047.899999999998</v>
      </c>
      <c r="AH14">
        <v>-324.12048887296095</v>
      </c>
      <c r="AI14">
        <v>19497.524284098065</v>
      </c>
      <c r="AJ14">
        <v>-128.59549440156468</v>
      </c>
      <c r="AK14">
        <v>14406.370000000003</v>
      </c>
      <c r="AL14">
        <v>833.28679671909833</v>
      </c>
      <c r="AM14">
        <v>1455.6500000000003</v>
      </c>
      <c r="AN14">
        <v>51.06205742193783</v>
      </c>
      <c r="AO14">
        <v>507.01</v>
      </c>
      <c r="AP14">
        <v>-36.362342562371346</v>
      </c>
      <c r="AR14">
        <f t="shared" si="1"/>
        <v>-1.1283830629150164</v>
      </c>
      <c r="AS14">
        <f t="shared" si="34"/>
        <v>0.43702273960530091</v>
      </c>
      <c r="AT14">
        <f t="shared" si="35"/>
        <v>1.5437773480242116</v>
      </c>
      <c r="AU14">
        <f t="shared" si="36"/>
        <v>-1.4442515806915917</v>
      </c>
      <c r="AV14">
        <f t="shared" si="37"/>
        <v>2.0835731844543415</v>
      </c>
      <c r="AW14">
        <f t="shared" si="38"/>
        <v>-0.30220239531190368</v>
      </c>
      <c r="AX14">
        <f t="shared" si="39"/>
        <v>0.78571765756624945</v>
      </c>
      <c r="AY14">
        <f t="shared" si="40"/>
        <v>-6.4298464887327794E-2</v>
      </c>
      <c r="AZ14">
        <f t="shared" si="41"/>
        <v>-0.25191766429114015</v>
      </c>
      <c r="BA14">
        <f t="shared" si="42"/>
        <v>-0.64047935699921588</v>
      </c>
      <c r="BB14">
        <f t="shared" si="2"/>
        <v>-0.33140094990113678</v>
      </c>
      <c r="BC14">
        <f t="shared" si="3"/>
        <v>5.7365104769719857E-2</v>
      </c>
      <c r="BD14">
        <f t="shared" si="4"/>
        <v>0.18542670751902207</v>
      </c>
      <c r="BE14">
        <f t="shared" si="5"/>
        <v>-1.0723756244166291</v>
      </c>
      <c r="BF14">
        <f t="shared" si="6"/>
        <v>1.5076997905394771</v>
      </c>
      <c r="BG14">
        <f t="shared" si="7"/>
        <v>-1.337047452221958</v>
      </c>
      <c r="BH14">
        <f t="shared" si="8"/>
        <v>0.7000186896497379</v>
      </c>
      <c r="BI14">
        <f t="shared" si="9"/>
        <v>-0.13085584160558408</v>
      </c>
      <c r="BJ14">
        <f t="shared" si="10"/>
        <v>-0.7681057191400793</v>
      </c>
      <c r="BK14">
        <f t="shared" si="11"/>
        <v>0.51605821064564261</v>
      </c>
      <c r="BL14">
        <f t="shared" si="12"/>
        <v>-0.81160607170430121</v>
      </c>
      <c r="BM14">
        <f t="shared" si="13"/>
        <v>0.65312273347777783</v>
      </c>
      <c r="BN14">
        <f t="shared" si="14"/>
        <v>2.1400407340869632</v>
      </c>
      <c r="BO14">
        <f t="shared" si="15"/>
        <v>-1.0504781418259705</v>
      </c>
      <c r="BP14">
        <f t="shared" si="16"/>
        <v>0.97873649042394717</v>
      </c>
      <c r="BQ14">
        <f t="shared" si="17"/>
        <v>-7.7011353364279958E-2</v>
      </c>
      <c r="BR14">
        <f t="shared" si="18"/>
        <v>1.0207405423152545</v>
      </c>
      <c r="BS14">
        <f t="shared" si="19"/>
        <v>-0.50968002810981039</v>
      </c>
      <c r="BT14">
        <f t="shared" si="20"/>
        <v>0.94126874176228903</v>
      </c>
      <c r="BU14">
        <f t="shared" si="21"/>
        <v>-1.6134989313827288</v>
      </c>
      <c r="BV14">
        <f t="shared" si="22"/>
        <v>0.9423530980088195</v>
      </c>
      <c r="BW14">
        <f t="shared" si="23"/>
        <v>-6.6686261870801634E-3</v>
      </c>
      <c r="BX14">
        <f t="shared" si="24"/>
        <v>1.8766332945504813</v>
      </c>
      <c r="BY14">
        <f t="shared" si="25"/>
        <v>7.7811042079609788E-2</v>
      </c>
      <c r="BZ14">
        <f t="shared" si="26"/>
        <v>-0.39287551839001011</v>
      </c>
      <c r="CA14">
        <f t="shared" si="27"/>
        <v>-1.6881799458392839</v>
      </c>
      <c r="CB14">
        <f t="shared" si="28"/>
        <v>1.0507627286884687</v>
      </c>
      <c r="CC14">
        <f t="shared" si="29"/>
        <v>-6.0877377347194776E-2</v>
      </c>
      <c r="CD14">
        <f t="shared" si="30"/>
        <v>1.0923537070552112</v>
      </c>
      <c r="CE14">
        <f t="shared" si="31"/>
        <v>-0.34465399489639009</v>
      </c>
      <c r="CF14">
        <f t="shared" si="32"/>
        <v>-0.31934812777153704</v>
      </c>
      <c r="CG14">
        <f t="shared" si="33"/>
        <v>-2.5153951657215366E-2</v>
      </c>
    </row>
    <row r="15" spans="1:85">
      <c r="A15">
        <v>284.3</v>
      </c>
      <c r="B15">
        <v>-16.168234111754305</v>
      </c>
      <c r="C15">
        <v>147.29999999999998</v>
      </c>
      <c r="D15">
        <v>6.2008022325885346</v>
      </c>
      <c r="E15">
        <v>1501</v>
      </c>
      <c r="F15">
        <v>97.216814608021593</v>
      </c>
      <c r="G15">
        <v>605.80000000000018</v>
      </c>
      <c r="H15">
        <v>33.332212093584069</v>
      </c>
      <c r="I15">
        <v>331.1</v>
      </c>
      <c r="J15">
        <v>-12.012861011013655</v>
      </c>
      <c r="K15">
        <v>31.1</v>
      </c>
      <c r="L15">
        <v>-3.9397442142444232</v>
      </c>
      <c r="M15">
        <v>2442.5899999999997</v>
      </c>
      <c r="N15">
        <v>6.372220544526539</v>
      </c>
      <c r="O15">
        <v>23796.400000000001</v>
      </c>
      <c r="P15">
        <v>1449.2892362493731</v>
      </c>
      <c r="Q15">
        <v>10181.769999999999</v>
      </c>
      <c r="R15">
        <v>499.20831077908281</v>
      </c>
      <c r="S15">
        <v>5284.32</v>
      </c>
      <c r="T15">
        <v>-379.60379470062372</v>
      </c>
      <c r="U15">
        <v>500.8</v>
      </c>
      <c r="V15">
        <v>-61.275481714838676</v>
      </c>
      <c r="W15">
        <v>12548.999999999998</v>
      </c>
      <c r="X15">
        <v>1204.1522218650787</v>
      </c>
      <c r="Y15">
        <v>6019.4000000000015</v>
      </c>
      <c r="Z15">
        <v>224.29121556895828</v>
      </c>
      <c r="AA15">
        <v>2758.83</v>
      </c>
      <c r="AB15">
        <v>-79.774845014185786</v>
      </c>
      <c r="AC15">
        <v>264.61</v>
      </c>
      <c r="AD15">
        <v>-14.562069362512437</v>
      </c>
      <c r="AE15">
        <v>52667.399999999994</v>
      </c>
      <c r="AF15">
        <v>2647.4296190528789</v>
      </c>
      <c r="AG15">
        <v>27589.5</v>
      </c>
      <c r="AH15">
        <v>-612.87627578334389</v>
      </c>
      <c r="AI15">
        <v>16943.224284098065</v>
      </c>
      <c r="AJ15">
        <v>-105.70538339111431</v>
      </c>
      <c r="AK15">
        <v>10755.869999999999</v>
      </c>
      <c r="AL15">
        <v>841.82512541897745</v>
      </c>
      <c r="AM15">
        <v>1109.8500000000001</v>
      </c>
      <c r="AN15">
        <v>48.693023720934008</v>
      </c>
      <c r="AO15">
        <v>576.13999999999987</v>
      </c>
      <c r="AP15">
        <v>-43.291545348855848</v>
      </c>
      <c r="AR15">
        <f t="shared" si="1"/>
        <v>-0.18596022140508267</v>
      </c>
      <c r="AS15">
        <f t="shared" si="34"/>
        <v>-0.28798858248704257</v>
      </c>
      <c r="AT15">
        <f t="shared" si="35"/>
        <v>0.37077621895777663</v>
      </c>
      <c r="AU15">
        <f t="shared" si="36"/>
        <v>-0.29800570126138182</v>
      </c>
      <c r="AV15">
        <f t="shared" si="37"/>
        <v>0.85713129677949806</v>
      </c>
      <c r="AW15">
        <f t="shared" si="38"/>
        <v>0.43773268943331484</v>
      </c>
      <c r="AX15">
        <f t="shared" si="39"/>
        <v>-0.31731978205589711</v>
      </c>
      <c r="AY15">
        <f t="shared" si="40"/>
        <v>-0.5460633819641989</v>
      </c>
      <c r="AZ15">
        <f t="shared" si="41"/>
        <v>0.61590279014425886</v>
      </c>
      <c r="BA15">
        <f t="shared" si="42"/>
        <v>-1.8090026535306918</v>
      </c>
      <c r="BB15">
        <f t="shared" si="2"/>
        <v>1.7398549869809599</v>
      </c>
      <c r="BC15">
        <f t="shared" si="3"/>
        <v>-0.80359814910166083</v>
      </c>
      <c r="BD15">
        <f t="shared" si="4"/>
        <v>0.16412656673419118</v>
      </c>
      <c r="BE15">
        <f t="shared" si="5"/>
        <v>-0.6989900726885715</v>
      </c>
      <c r="BF15">
        <f t="shared" si="6"/>
        <v>0.85178843305838781</v>
      </c>
      <c r="BG15">
        <f t="shared" si="7"/>
        <v>0.24522499420380914</v>
      </c>
      <c r="BH15">
        <f t="shared" si="8"/>
        <v>-0.31424050229672629</v>
      </c>
      <c r="BI15">
        <f t="shared" si="9"/>
        <v>-0.55678781182539949</v>
      </c>
      <c r="BJ15">
        <f t="shared" si="10"/>
        <v>0.33255852981956147</v>
      </c>
      <c r="BK15">
        <f t="shared" si="11"/>
        <v>-1.3111762941168532</v>
      </c>
      <c r="BL15">
        <f t="shared" si="12"/>
        <v>0.97646402576220881</v>
      </c>
      <c r="BM15">
        <f t="shared" si="13"/>
        <v>-0.32055615340958138</v>
      </c>
      <c r="BN15">
        <f t="shared" si="14"/>
        <v>0.41429142485875475</v>
      </c>
      <c r="BO15">
        <f t="shared" si="15"/>
        <v>0.25917602510918436</v>
      </c>
      <c r="BP15">
        <f t="shared" si="16"/>
        <v>-0.30877555904026055</v>
      </c>
      <c r="BQ15">
        <f t="shared" si="17"/>
        <v>-0.64959082071717178</v>
      </c>
      <c r="BR15">
        <f t="shared" si="18"/>
        <v>0.99970272259610371</v>
      </c>
      <c r="BS15">
        <f t="shared" si="19"/>
        <v>-0.95238930184765547</v>
      </c>
      <c r="BT15">
        <f t="shared" si="20"/>
        <v>1.2245507160272762</v>
      </c>
      <c r="BU15">
        <f t="shared" si="21"/>
        <v>-0.5753805590704627</v>
      </c>
      <c r="BV15">
        <f t="shared" si="22"/>
        <v>-0.32826250627514653</v>
      </c>
      <c r="BW15">
        <f t="shared" si="23"/>
        <v>-0.59557169153983214</v>
      </c>
      <c r="BX15">
        <f t="shared" si="24"/>
        <v>1.5420493801862258</v>
      </c>
      <c r="BY15">
        <f t="shared" si="25"/>
        <v>-1.404234628328823</v>
      </c>
      <c r="BZ15">
        <f t="shared" si="26"/>
        <v>-0.57605544819057031</v>
      </c>
      <c r="CA15">
        <f t="shared" si="27"/>
        <v>-0.50076661030102843</v>
      </c>
      <c r="CB15">
        <f t="shared" si="28"/>
        <v>-0.1432769060209807</v>
      </c>
      <c r="CC15">
        <f t="shared" si="29"/>
        <v>-4.1859876250014749E-2</v>
      </c>
      <c r="CD15">
        <f t="shared" si="30"/>
        <v>-7.3622027705718407E-2</v>
      </c>
      <c r="CE15">
        <f t="shared" si="31"/>
        <v>-0.39553304861359095</v>
      </c>
      <c r="CF15">
        <f t="shared" si="32"/>
        <v>1.5086336618158043</v>
      </c>
      <c r="CG15">
        <f t="shared" si="33"/>
        <v>-1.4566077526834678</v>
      </c>
    </row>
    <row r="16" spans="1:85">
      <c r="A16">
        <v>294.7</v>
      </c>
      <c r="B16">
        <v>-16.570329623519928</v>
      </c>
      <c r="C16">
        <v>146.49999999999997</v>
      </c>
      <c r="D16">
        <v>6.4790670728850088</v>
      </c>
      <c r="E16">
        <v>1425</v>
      </c>
      <c r="F16">
        <v>86.104933862978086</v>
      </c>
      <c r="G16">
        <v>551.90000000000009</v>
      </c>
      <c r="H16">
        <v>38.404184238273892</v>
      </c>
      <c r="I16">
        <v>337.6</v>
      </c>
      <c r="J16">
        <v>-9.9803732572510953</v>
      </c>
      <c r="K16">
        <v>30.200000000000003</v>
      </c>
      <c r="L16">
        <v>-3.938073168674685</v>
      </c>
      <c r="M16">
        <v>2462.4599999999996</v>
      </c>
      <c r="N16">
        <v>33.0992586715494</v>
      </c>
      <c r="O16">
        <v>23509.1</v>
      </c>
      <c r="P16">
        <v>1282.5622427426906</v>
      </c>
      <c r="Q16">
        <v>9396.1799999999985</v>
      </c>
      <c r="R16">
        <v>585.89177147725434</v>
      </c>
      <c r="S16">
        <v>5545.98</v>
      </c>
      <c r="T16">
        <v>-357.39740084656319</v>
      </c>
      <c r="U16">
        <v>496.84000000000003</v>
      </c>
      <c r="V16">
        <v>-64.795095513536907</v>
      </c>
      <c r="W16">
        <v>12166.7</v>
      </c>
      <c r="X16">
        <v>1111.3958852876785</v>
      </c>
      <c r="Y16">
        <v>5452.630000000001</v>
      </c>
      <c r="Z16">
        <v>325.10097021430664</v>
      </c>
      <c r="AA16">
        <v>2753.52</v>
      </c>
      <c r="AB16">
        <v>-31.038557603061271</v>
      </c>
      <c r="AC16">
        <v>252.05</v>
      </c>
      <c r="AD16">
        <v>-14.00810577215562</v>
      </c>
      <c r="AE16">
        <v>47756.700000000004</v>
      </c>
      <c r="AF16">
        <v>3378.4021204624528</v>
      </c>
      <c r="AG16">
        <v>26655.1</v>
      </c>
      <c r="AH16">
        <v>-391.25975646754478</v>
      </c>
      <c r="AI16">
        <v>14349.124284098058</v>
      </c>
      <c r="AJ16">
        <v>-113.40543518311199</v>
      </c>
      <c r="AK16">
        <v>9763.7299999999977</v>
      </c>
      <c r="AL16">
        <v>661.99945362516064</v>
      </c>
      <c r="AM16">
        <v>992.33</v>
      </c>
      <c r="AN16">
        <v>64.866368154660506</v>
      </c>
      <c r="AO16">
        <v>564.16000000000008</v>
      </c>
      <c r="AP16">
        <v>-44.548533585371288</v>
      </c>
      <c r="AR16">
        <f t="shared" si="1"/>
        <v>0.68914670285413615</v>
      </c>
      <c r="AS16">
        <f t="shared" si="34"/>
        <v>-0.57859245560651951</v>
      </c>
      <c r="AT16">
        <f t="shared" si="35"/>
        <v>0.26291404617005715</v>
      </c>
      <c r="AU16">
        <f t="shared" si="36"/>
        <v>-0.14125280210471683</v>
      </c>
      <c r="AV16">
        <f t="shared" si="37"/>
        <v>-0.1901673938192448</v>
      </c>
      <c r="AW16">
        <f t="shared" si="38"/>
        <v>-0.95044905239358779</v>
      </c>
      <c r="AX16">
        <f t="shared" si="39"/>
        <v>-0.59067020962202998</v>
      </c>
      <c r="AY16">
        <f t="shared" si="40"/>
        <v>-0.38233435600307641</v>
      </c>
      <c r="AZ16">
        <f t="shared" si="41"/>
        <v>1.021718110563689</v>
      </c>
      <c r="BA16">
        <f t="shared" si="42"/>
        <v>-0.80426447247533916</v>
      </c>
      <c r="BB16">
        <f t="shared" si="2"/>
        <v>0.99420284970340733</v>
      </c>
      <c r="BC16">
        <f t="shared" si="3"/>
        <v>-0.79483065477685944</v>
      </c>
      <c r="BD16">
        <f t="shared" si="4"/>
        <v>0.29160662619038602</v>
      </c>
      <c r="BE16">
        <f t="shared" si="5"/>
        <v>0.12395081431279054</v>
      </c>
      <c r="BF16">
        <f t="shared" si="6"/>
        <v>0.48651738633553526</v>
      </c>
      <c r="BG16">
        <f t="shared" si="7"/>
        <v>-0.8562967134290671</v>
      </c>
      <c r="BH16">
        <f t="shared" si="8"/>
        <v>-0.57300637609551264</v>
      </c>
      <c r="BI16">
        <f t="shared" si="9"/>
        <v>-0.38318150334537021</v>
      </c>
      <c r="BJ16">
        <f t="shared" si="10"/>
        <v>0.96344529298008597</v>
      </c>
      <c r="BK16">
        <f t="shared" si="11"/>
        <v>-0.82940021999060498</v>
      </c>
      <c r="BL16">
        <f t="shared" si="12"/>
        <v>0.85715892743082978</v>
      </c>
      <c r="BM16">
        <f t="shared" si="13"/>
        <v>-0.98062989192345651</v>
      </c>
      <c r="BN16">
        <f t="shared" si="14"/>
        <v>-1.2319607095942209E-2</v>
      </c>
      <c r="BO16">
        <f t="shared" si="15"/>
        <v>-0.32411174704264961</v>
      </c>
      <c r="BP16">
        <f t="shared" si="16"/>
        <v>-0.60354890314895215</v>
      </c>
      <c r="BQ16">
        <f t="shared" si="17"/>
        <v>-0.33956662840445695</v>
      </c>
      <c r="BR16">
        <f t="shared" si="18"/>
        <v>0.97014959489539021</v>
      </c>
      <c r="BS16">
        <f t="shared" si="19"/>
        <v>0.54100622101428963</v>
      </c>
      <c r="BT16">
        <f t="shared" si="20"/>
        <v>0.55068298936662852</v>
      </c>
      <c r="BU16">
        <f t="shared" si="21"/>
        <v>-0.39881663937440132</v>
      </c>
      <c r="BV16">
        <f t="shared" si="22"/>
        <v>-0.59438943828731294</v>
      </c>
      <c r="BW16">
        <f t="shared" si="23"/>
        <v>-0.34082533503542178</v>
      </c>
      <c r="BX16">
        <f t="shared" si="24"/>
        <v>0.86003539767758241</v>
      </c>
      <c r="BY16">
        <f t="shared" si="25"/>
        <v>-0.2667827820567274</v>
      </c>
      <c r="BZ16">
        <f t="shared" si="26"/>
        <v>-0.76208960858505603</v>
      </c>
      <c r="CA16">
        <f t="shared" si="27"/>
        <v>-0.90020303845897953</v>
      </c>
      <c r="CB16">
        <f t="shared" si="28"/>
        <v>-0.4677953235475204</v>
      </c>
      <c r="CC16">
        <f t="shared" si="29"/>
        <v>-0.44238731327506897</v>
      </c>
      <c r="CD16">
        <f t="shared" si="30"/>
        <v>-0.46987844282747804</v>
      </c>
      <c r="CE16">
        <f t="shared" si="31"/>
        <v>-4.8182793578517048E-2</v>
      </c>
      <c r="CF16">
        <f t="shared" si="32"/>
        <v>1.1918504730517943</v>
      </c>
      <c r="CG16">
        <f t="shared" si="33"/>
        <v>-1.7162798454839425</v>
      </c>
    </row>
    <row r="17" spans="1:85">
      <c r="A17">
        <v>300.10000000000002</v>
      </c>
      <c r="B17">
        <v>-18.407271070353527</v>
      </c>
      <c r="C17">
        <v>156.9</v>
      </c>
      <c r="D17">
        <v>4.6837781068142768</v>
      </c>
      <c r="E17">
        <v>1446</v>
      </c>
      <c r="F17">
        <v>92.389496689481078</v>
      </c>
      <c r="G17">
        <v>491.00000000000006</v>
      </c>
      <c r="H17">
        <v>-5.8469097652976165</v>
      </c>
      <c r="I17">
        <v>332.7</v>
      </c>
      <c r="J17">
        <v>-11.131247634861397</v>
      </c>
      <c r="K17">
        <v>31.200000000000003</v>
      </c>
      <c r="L17">
        <v>-4.0699041144317452</v>
      </c>
      <c r="M17">
        <v>2674.72</v>
      </c>
      <c r="N17">
        <v>-26.480787150912679</v>
      </c>
      <c r="O17">
        <v>24300.6</v>
      </c>
      <c r="P17">
        <v>1199.9395679929155</v>
      </c>
      <c r="Q17">
        <v>8312.76</v>
      </c>
      <c r="R17">
        <v>-109.02432684644295</v>
      </c>
      <c r="S17">
        <v>5557.2799999999988</v>
      </c>
      <c r="T17">
        <v>-401.751039612407</v>
      </c>
      <c r="U17">
        <v>524.61999999999989</v>
      </c>
      <c r="V17">
        <v>-68.865217744605786</v>
      </c>
      <c r="W17">
        <v>13233.800000000001</v>
      </c>
      <c r="X17">
        <v>1065.046867902159</v>
      </c>
      <c r="Y17">
        <v>5173.1899999999996</v>
      </c>
      <c r="Z17">
        <v>-99.724622239138384</v>
      </c>
      <c r="AA17">
        <v>2871.1800000000007</v>
      </c>
      <c r="AB17">
        <v>-117.92083981975502</v>
      </c>
      <c r="AC17">
        <v>281.14999999999998</v>
      </c>
      <c r="AD17">
        <v>-19.273137188586947</v>
      </c>
      <c r="AE17">
        <v>43752.200000000004</v>
      </c>
      <c r="AF17">
        <v>-608.53520681314535</v>
      </c>
      <c r="AG17">
        <v>26530.600000000002</v>
      </c>
      <c r="AH17">
        <v>-639.47210039847801</v>
      </c>
      <c r="AI17">
        <v>11932.724284098056</v>
      </c>
      <c r="AJ17">
        <v>-115.24838890822694</v>
      </c>
      <c r="AK17">
        <v>8212.5</v>
      </c>
      <c r="AL17">
        <v>93.815134643642352</v>
      </c>
      <c r="AM17">
        <v>931.18000000000006</v>
      </c>
      <c r="AN17">
        <v>-21.433190208999218</v>
      </c>
      <c r="AO17">
        <v>574.54</v>
      </c>
      <c r="AP17">
        <v>-45.085778324627611</v>
      </c>
      <c r="AR17">
        <f t="shared" si="1"/>
        <v>1.1435291442964266</v>
      </c>
      <c r="AS17">
        <f t="shared" si="34"/>
        <v>-1.9061931960363181</v>
      </c>
      <c r="AT17">
        <f t="shared" si="35"/>
        <v>1.665122292410395</v>
      </c>
      <c r="AU17">
        <f t="shared" si="36"/>
        <v>-1.1525798168857664</v>
      </c>
      <c r="AV17">
        <f t="shared" si="37"/>
        <v>9.9217770688302578E-2</v>
      </c>
      <c r="AW17">
        <f t="shared" si="38"/>
        <v>-0.16533305166554299</v>
      </c>
      <c r="AX17">
        <f t="shared" si="39"/>
        <v>-0.8995206927162317</v>
      </c>
      <c r="AY17">
        <f t="shared" si="40"/>
        <v>-1.8108099690847235</v>
      </c>
      <c r="AZ17">
        <f t="shared" si="41"/>
        <v>0.71579579209365496</v>
      </c>
      <c r="BA17">
        <f t="shared" si="42"/>
        <v>-1.3731866844998801</v>
      </c>
      <c r="BB17">
        <f t="shared" si="2"/>
        <v>1.8227052244562447</v>
      </c>
      <c r="BC17">
        <f t="shared" si="3"/>
        <v>-1.4865096189473692</v>
      </c>
      <c r="BD17">
        <f t="shared" si="4"/>
        <v>1.6534041813072502</v>
      </c>
      <c r="BE17">
        <f t="shared" si="5"/>
        <v>-1.7105530885774136</v>
      </c>
      <c r="BF17">
        <f t="shared" si="6"/>
        <v>1.4928244990439754</v>
      </c>
      <c r="BG17">
        <f t="shared" si="7"/>
        <v>-1.4021631497234412</v>
      </c>
      <c r="BH17">
        <f t="shared" si="8"/>
        <v>-0.92987461906077507</v>
      </c>
      <c r="BI17">
        <f t="shared" si="9"/>
        <v>-1.7749327966329369</v>
      </c>
      <c r="BJ17">
        <f t="shared" si="10"/>
        <v>0.99069065116900856</v>
      </c>
      <c r="BK17">
        <f t="shared" si="11"/>
        <v>-1.7916691096741353</v>
      </c>
      <c r="BL17">
        <f t="shared" si="12"/>
        <v>1.6941022687555041</v>
      </c>
      <c r="BM17">
        <f t="shared" si="13"/>
        <v>-1.7439468212592069</v>
      </c>
      <c r="BN17">
        <f t="shared" si="14"/>
        <v>1.1784641548681183</v>
      </c>
      <c r="BO17">
        <f t="shared" si="15"/>
        <v>-0.61557232094820957</v>
      </c>
      <c r="BP17">
        <f t="shared" si="16"/>
        <v>-0.74888380668607157</v>
      </c>
      <c r="BQ17">
        <f t="shared" si="17"/>
        <v>-1.6460494349294414</v>
      </c>
      <c r="BR17">
        <f t="shared" si="18"/>
        <v>1.6249934753597979</v>
      </c>
      <c r="BS17">
        <f t="shared" si="19"/>
        <v>-2.1212731229970858</v>
      </c>
      <c r="BT17">
        <f t="shared" si="20"/>
        <v>2.1119529611679675</v>
      </c>
      <c r="BU17">
        <f t="shared" si="21"/>
        <v>-2.0769315920362561</v>
      </c>
      <c r="BV17">
        <f t="shared" si="22"/>
        <v>-0.81140642145523667</v>
      </c>
      <c r="BW17">
        <f t="shared" si="23"/>
        <v>-1.7302863007712632</v>
      </c>
      <c r="BX17">
        <f t="shared" si="24"/>
        <v>0.76916345758519844</v>
      </c>
      <c r="BY17">
        <f t="shared" si="25"/>
        <v>-1.5407383055141208</v>
      </c>
      <c r="BZ17">
        <f t="shared" si="26"/>
        <v>-0.93538013137802245</v>
      </c>
      <c r="CA17">
        <f t="shared" si="27"/>
        <v>-0.9958053633661117</v>
      </c>
      <c r="CB17">
        <f t="shared" si="28"/>
        <v>-0.97518612002754634</v>
      </c>
      <c r="CC17">
        <f t="shared" si="29"/>
        <v>-1.7079096759576498</v>
      </c>
      <c r="CD17">
        <f t="shared" si="30"/>
        <v>-0.67606530280616739</v>
      </c>
      <c r="CE17">
        <f t="shared" si="31"/>
        <v>-1.901613525228659</v>
      </c>
      <c r="CF17">
        <f t="shared" si="32"/>
        <v>1.4663253895267896</v>
      </c>
      <c r="CG17">
        <f t="shared" si="33"/>
        <v>-1.8272653437853987</v>
      </c>
    </row>
    <row r="18" spans="1:85">
      <c r="A18">
        <v>298</v>
      </c>
      <c r="B18">
        <v>-16.863939168615154</v>
      </c>
      <c r="C18">
        <v>154.10000000000002</v>
      </c>
      <c r="D18">
        <v>6.5124279600350237</v>
      </c>
      <c r="E18">
        <v>1436</v>
      </c>
      <c r="F18">
        <v>96.61485801050199</v>
      </c>
      <c r="G18">
        <v>559.9</v>
      </c>
      <c r="H18">
        <v>64.784148329578855</v>
      </c>
      <c r="I18">
        <v>315.99999999999994</v>
      </c>
      <c r="J18">
        <v>-9.0222867282077228</v>
      </c>
      <c r="K18">
        <v>29.9</v>
      </c>
      <c r="L18">
        <v>-3.7815996083184933</v>
      </c>
      <c r="M18">
        <v>2621.85</v>
      </c>
      <c r="N18">
        <v>26.862087725427546</v>
      </c>
      <c r="O18">
        <v>24002.7</v>
      </c>
      <c r="P18">
        <v>1315.7084850336435</v>
      </c>
      <c r="Q18">
        <v>9542.92</v>
      </c>
      <c r="R18">
        <v>1073.7255422302555</v>
      </c>
      <c r="S18">
        <v>5227.87</v>
      </c>
      <c r="T18">
        <v>-369.11360068556286</v>
      </c>
      <c r="U18">
        <v>498.21000000000004</v>
      </c>
      <c r="V18">
        <v>-62.801908295273002</v>
      </c>
      <c r="W18">
        <v>12949.3</v>
      </c>
      <c r="X18">
        <v>1146.0107608282133</v>
      </c>
      <c r="Y18">
        <v>5700.11</v>
      </c>
      <c r="Z18">
        <v>606.30214659817398</v>
      </c>
      <c r="AA18">
        <v>2652.58</v>
      </c>
      <c r="AB18">
        <v>-89.175355240411093</v>
      </c>
      <c r="AC18">
        <v>265.18000000000006</v>
      </c>
      <c r="AD18">
        <v>-13.064309121602591</v>
      </c>
      <c r="AE18">
        <v>48758.5</v>
      </c>
      <c r="AF18">
        <v>5559.891336743327</v>
      </c>
      <c r="AG18">
        <v>24903.600000000002</v>
      </c>
      <c r="AH18">
        <v>-547.72426300926145</v>
      </c>
      <c r="AI18">
        <v>9398.1242840980594</v>
      </c>
      <c r="AJ18">
        <v>-81.930543286709977</v>
      </c>
      <c r="AK18">
        <v>8707.5399999999991</v>
      </c>
      <c r="AL18">
        <v>925.66628260193806</v>
      </c>
      <c r="AM18">
        <v>987.46</v>
      </c>
      <c r="AN18">
        <v>104.69525765660843</v>
      </c>
      <c r="AO18">
        <v>519.91</v>
      </c>
      <c r="AP18">
        <v>-37.870452251073239</v>
      </c>
      <c r="AR18">
        <f t="shared" si="1"/>
        <v>0.96682486151331282</v>
      </c>
      <c r="AS18">
        <f t="shared" si="34"/>
        <v>-0.79079097186166947</v>
      </c>
      <c r="AT18">
        <f t="shared" si="35"/>
        <v>1.2876046876533844</v>
      </c>
      <c r="AU18">
        <f t="shared" si="36"/>
        <v>-0.12245985732005941</v>
      </c>
      <c r="AV18">
        <f t="shared" si="37"/>
        <v>-3.8584688601005689E-2</v>
      </c>
      <c r="AW18">
        <f t="shared" si="38"/>
        <v>0.36253163416445838</v>
      </c>
      <c r="AX18">
        <f t="shared" si="39"/>
        <v>-0.55009871758995155</v>
      </c>
      <c r="AY18">
        <f t="shared" si="40"/>
        <v>0.46924087003217779</v>
      </c>
      <c r="AZ18">
        <f t="shared" si="41"/>
        <v>-0.32683741575319164</v>
      </c>
      <c r="BA18">
        <f t="shared" si="42"/>
        <v>-0.33064483333967792</v>
      </c>
      <c r="BB18">
        <f t="shared" si="2"/>
        <v>0.74565213727755253</v>
      </c>
      <c r="BC18">
        <f t="shared" si="3"/>
        <v>2.6141003476197501E-2</v>
      </c>
      <c r="BD18">
        <f t="shared" si="4"/>
        <v>1.3142058550138911</v>
      </c>
      <c r="BE18">
        <f t="shared" si="5"/>
        <v>-6.8095268997541106E-2</v>
      </c>
      <c r="BF18">
        <f t="shared" si="6"/>
        <v>1.114076692504693</v>
      </c>
      <c r="BG18">
        <f t="shared" si="7"/>
        <v>-0.63730814629893373</v>
      </c>
      <c r="BH18">
        <f t="shared" si="8"/>
        <v>-0.52467161582458965</v>
      </c>
      <c r="BI18">
        <f t="shared" si="9"/>
        <v>0.59383325137482157</v>
      </c>
      <c r="BJ18">
        <f t="shared" si="10"/>
        <v>0.19645229355719229</v>
      </c>
      <c r="BK18">
        <f t="shared" si="11"/>
        <v>-1.0835875859901369</v>
      </c>
      <c r="BL18">
        <f t="shared" si="12"/>
        <v>0.89843367104547389</v>
      </c>
      <c r="BM18">
        <f t="shared" si="13"/>
        <v>-0.60682452179900259</v>
      </c>
      <c r="BN18">
        <f t="shared" si="14"/>
        <v>0.8609887727307578</v>
      </c>
      <c r="BO18">
        <f t="shared" si="15"/>
        <v>-0.1064400020993411</v>
      </c>
      <c r="BP18">
        <f t="shared" si="16"/>
        <v>-0.47483618511514913</v>
      </c>
      <c r="BQ18">
        <f t="shared" si="17"/>
        <v>0.52522237829923513</v>
      </c>
      <c r="BR18">
        <f t="shared" si="18"/>
        <v>0.4083618905432152</v>
      </c>
      <c r="BS18">
        <f t="shared" si="19"/>
        <v>-1.2404432474844409</v>
      </c>
      <c r="BT18">
        <f t="shared" si="20"/>
        <v>1.2551322927945217</v>
      </c>
      <c r="BU18">
        <f t="shared" si="21"/>
        <v>-9.8001858550410936E-2</v>
      </c>
      <c r="BV18">
        <f t="shared" si="22"/>
        <v>-0.54009861203244347</v>
      </c>
      <c r="BW18">
        <f t="shared" si="23"/>
        <v>0.41943093798384617</v>
      </c>
      <c r="BX18">
        <f t="shared" si="24"/>
        <v>-0.41837587197554782</v>
      </c>
      <c r="BY18">
        <f t="shared" si="25"/>
        <v>-1.0698404349400989</v>
      </c>
      <c r="BZ18">
        <f t="shared" si="26"/>
        <v>-1.1171472887489262</v>
      </c>
      <c r="CA18">
        <f t="shared" si="27"/>
        <v>0.73254161513181937</v>
      </c>
      <c r="CB18">
        <f t="shared" si="28"/>
        <v>-0.81326381328420594</v>
      </c>
      <c r="CC18">
        <f t="shared" si="29"/>
        <v>0.14488033424789803</v>
      </c>
      <c r="CD18">
        <f t="shared" si="30"/>
        <v>-0.48629921156167621</v>
      </c>
      <c r="CE18">
        <f t="shared" si="31"/>
        <v>0.80721078212595887</v>
      </c>
      <c r="CF18">
        <f t="shared" si="32"/>
        <v>2.1762317558662609E-2</v>
      </c>
      <c r="CG18">
        <f t="shared" si="33"/>
        <v>-0.33670340586969544</v>
      </c>
    </row>
    <row r="19" spans="1:85">
      <c r="A19">
        <v>281.2</v>
      </c>
      <c r="B19">
        <v>-14.470019119302794</v>
      </c>
      <c r="C19">
        <v>144.99999999999997</v>
      </c>
      <c r="D19">
        <v>9.1684843531557121</v>
      </c>
      <c r="E19">
        <v>1466</v>
      </c>
      <c r="F19">
        <v>96.632507632144211</v>
      </c>
      <c r="G19">
        <v>528.90000000000009</v>
      </c>
      <c r="H19">
        <v>28.432364034978317</v>
      </c>
      <c r="I19">
        <v>302.20000000000005</v>
      </c>
      <c r="J19">
        <v>-8.4821969201989411</v>
      </c>
      <c r="K19">
        <v>29.499999999999996</v>
      </c>
      <c r="L19">
        <v>-3.7445051070930937</v>
      </c>
      <c r="M19">
        <v>2445.4000000000005</v>
      </c>
      <c r="N19">
        <v>60.284781661459654</v>
      </c>
      <c r="O19">
        <v>23330.299999999996</v>
      </c>
      <c r="P19">
        <v>1492.9764132869623</v>
      </c>
      <c r="Q19">
        <v>8865.8299999999981</v>
      </c>
      <c r="R19">
        <v>442.27916634434138</v>
      </c>
      <c r="S19">
        <v>4731.8100000000004</v>
      </c>
      <c r="T19">
        <v>-315.93389367513907</v>
      </c>
      <c r="U19">
        <v>469.48999999999995</v>
      </c>
      <c r="V19">
        <v>-55.917054954386217</v>
      </c>
      <c r="W19">
        <v>12630.300000000001</v>
      </c>
      <c r="X19">
        <v>1363.4943383165778</v>
      </c>
      <c r="Y19">
        <v>5415.1599999999989</v>
      </c>
      <c r="Z19">
        <v>282.82740722465746</v>
      </c>
      <c r="AA19">
        <v>2405.23</v>
      </c>
      <c r="AB19">
        <v>-43.035453933937134</v>
      </c>
      <c r="AC19">
        <v>248.58999999999997</v>
      </c>
      <c r="AD19">
        <v>-9.1377243625000144</v>
      </c>
      <c r="AE19">
        <v>46573.299999999996</v>
      </c>
      <c r="AF19">
        <v>2511.2758299083516</v>
      </c>
      <c r="AG19">
        <v>24425.4</v>
      </c>
      <c r="AH19">
        <v>-408.01077624140066</v>
      </c>
      <c r="AI19">
        <v>6972.2242840980625</v>
      </c>
      <c r="AJ19">
        <v>-92.81551740585229</v>
      </c>
      <c r="AK19">
        <v>8296.0399999999991</v>
      </c>
      <c r="AL19">
        <v>497.50647621878221</v>
      </c>
      <c r="AM19">
        <v>918.74999999999989</v>
      </c>
      <c r="AN19">
        <v>38.611156451444337</v>
      </c>
      <c r="AO19">
        <v>495.84000000000009</v>
      </c>
      <c r="AP19">
        <v>-36.322350051062216</v>
      </c>
      <c r="AR19">
        <f t="shared" si="1"/>
        <v>-0.44680940075158304</v>
      </c>
      <c r="AS19">
        <f t="shared" si="34"/>
        <v>0.93935129014409724</v>
      </c>
      <c r="AT19">
        <f t="shared" si="35"/>
        <v>6.0672472193085976E-2</v>
      </c>
      <c r="AU19">
        <f t="shared" si="36"/>
        <v>1.373756982370046</v>
      </c>
      <c r="AV19">
        <f t="shared" si="37"/>
        <v>0.37482268926691914</v>
      </c>
      <c r="AW19">
        <f t="shared" si="38"/>
        <v>0.36473656086193151</v>
      </c>
      <c r="AX19">
        <f t="shared" si="39"/>
        <v>-0.7073132492142572</v>
      </c>
      <c r="AY19">
        <f t="shared" si="40"/>
        <v>-0.70423604677919427</v>
      </c>
      <c r="AZ19">
        <f t="shared" si="41"/>
        <v>-1.1884145575667449</v>
      </c>
      <c r="BA19">
        <f t="shared" si="42"/>
        <v>-6.3657319982846419E-2</v>
      </c>
      <c r="BB19">
        <f t="shared" si="2"/>
        <v>0.41425118737641581</v>
      </c>
      <c r="BC19">
        <f t="shared" si="3"/>
        <v>0.2207651566798623</v>
      </c>
      <c r="BD19">
        <f t="shared" si="4"/>
        <v>0.18215469794063396</v>
      </c>
      <c r="BE19">
        <f t="shared" si="5"/>
        <v>0.96100871412896816</v>
      </c>
      <c r="BF19">
        <f t="shared" si="6"/>
        <v>0.25919241886582955</v>
      </c>
      <c r="BG19">
        <f t="shared" si="7"/>
        <v>0.53385476458455006</v>
      </c>
      <c r="BH19">
        <f t="shared" si="8"/>
        <v>-0.7476986216296797</v>
      </c>
      <c r="BI19">
        <f t="shared" si="9"/>
        <v>-0.67080331755901335</v>
      </c>
      <c r="BJ19">
        <f t="shared" si="10"/>
        <v>-0.99959482000013267</v>
      </c>
      <c r="BK19">
        <f t="shared" si="11"/>
        <v>7.0166176779464212E-2</v>
      </c>
      <c r="BL19">
        <f t="shared" si="12"/>
        <v>3.3170432642131854E-2</v>
      </c>
      <c r="BM19">
        <f t="shared" si="13"/>
        <v>0.68437137177310536</v>
      </c>
      <c r="BN19">
        <f t="shared" si="14"/>
        <v>0.50501461841857254</v>
      </c>
      <c r="BO19">
        <f t="shared" si="15"/>
        <v>1.2611809720962583</v>
      </c>
      <c r="BP19">
        <f t="shared" si="16"/>
        <v>-0.6230368033620074</v>
      </c>
      <c r="BQ19">
        <f t="shared" si="17"/>
        <v>-0.46957217467478901</v>
      </c>
      <c r="BR19">
        <f t="shared" si="18"/>
        <v>-0.96827956647590874</v>
      </c>
      <c r="BS19">
        <f t="shared" si="19"/>
        <v>0.17339284255494908</v>
      </c>
      <c r="BT19">
        <f t="shared" si="20"/>
        <v>0.36504745320055648</v>
      </c>
      <c r="BU19">
        <f t="shared" si="21"/>
        <v>1.1535121545626246</v>
      </c>
      <c r="BV19">
        <f t="shared" si="22"/>
        <v>-0.65852176389123929</v>
      </c>
      <c r="BW19">
        <f t="shared" si="23"/>
        <v>-0.64302174149650448</v>
      </c>
      <c r="BX19">
        <f t="shared" si="24"/>
        <v>-0.76741170934244995</v>
      </c>
      <c r="BY19">
        <f t="shared" si="25"/>
        <v>-0.35275777357602806</v>
      </c>
      <c r="BZ19">
        <f t="shared" si="26"/>
        <v>-1.2911190977389349</v>
      </c>
      <c r="CA19">
        <f t="shared" si="27"/>
        <v>0.16788889587862185</v>
      </c>
      <c r="CB19">
        <f t="shared" si="28"/>
        <v>-0.94786107658592844</v>
      </c>
      <c r="CC19">
        <f t="shared" si="29"/>
        <v>-0.80876409358671231</v>
      </c>
      <c r="CD19">
        <f t="shared" si="30"/>
        <v>-0.71797703902096943</v>
      </c>
      <c r="CE19">
        <f t="shared" si="31"/>
        <v>-0.6120584049885136</v>
      </c>
      <c r="CF19">
        <f t="shared" si="32"/>
        <v>-0.61471275368923495</v>
      </c>
      <c r="CG19">
        <f t="shared" si="33"/>
        <v>-1.6892188494835231E-2</v>
      </c>
    </row>
    <row r="20" spans="1:85">
      <c r="A20">
        <v>299.90000000000003</v>
      </c>
      <c r="B20">
        <v>-15.340380805960898</v>
      </c>
      <c r="C20">
        <v>149.79999999999998</v>
      </c>
      <c r="D20">
        <v>8.9300150712345143</v>
      </c>
      <c r="E20">
        <v>1429</v>
      </c>
      <c r="F20">
        <v>88.884799607008389</v>
      </c>
      <c r="G20">
        <v>449.1</v>
      </c>
      <c r="H20">
        <v>37.060504026564558</v>
      </c>
      <c r="I20">
        <v>309</v>
      </c>
      <c r="J20">
        <v>-8.4889722177021021</v>
      </c>
      <c r="K20">
        <v>30</v>
      </c>
      <c r="L20">
        <v>-3.8739008883071704</v>
      </c>
      <c r="M20">
        <v>2620.3399999999997</v>
      </c>
      <c r="N20">
        <v>82.321448548170736</v>
      </c>
      <c r="O20">
        <v>24083.399999999998</v>
      </c>
      <c r="P20">
        <v>1486.1096419100979</v>
      </c>
      <c r="Q20">
        <v>7760.4000000000005</v>
      </c>
      <c r="R20">
        <v>618.81775601815707</v>
      </c>
      <c r="S20">
        <v>5181.2000000000007</v>
      </c>
      <c r="T20">
        <v>-300.59639627248509</v>
      </c>
      <c r="U20">
        <v>507.08</v>
      </c>
      <c r="V20">
        <v>-64.562702004807491</v>
      </c>
      <c r="W20">
        <v>12474.9</v>
      </c>
      <c r="X20">
        <v>1278.9827575722202</v>
      </c>
      <c r="Y20">
        <v>4405.1799999999994</v>
      </c>
      <c r="Z20">
        <v>338.44663601018027</v>
      </c>
      <c r="AA20">
        <v>2582.64</v>
      </c>
      <c r="AB20">
        <v>-24.75496743011287</v>
      </c>
      <c r="AC20">
        <v>256.92999999999995</v>
      </c>
      <c r="AD20">
        <v>-11.928582318930111</v>
      </c>
      <c r="AE20">
        <v>38520.800000000003</v>
      </c>
      <c r="AF20">
        <v>2918.3421369104763</v>
      </c>
      <c r="AG20">
        <v>24408.600000000006</v>
      </c>
      <c r="AH20">
        <v>-469.10786738342563</v>
      </c>
      <c r="AI20">
        <v>4547.2242840980625</v>
      </c>
      <c r="AJ20">
        <v>-94.877556901958641</v>
      </c>
      <c r="AK20">
        <v>7226.14</v>
      </c>
      <c r="AL20">
        <v>598.03624002015204</v>
      </c>
      <c r="AM20">
        <v>784.27</v>
      </c>
      <c r="AN20">
        <v>59.415885728627117</v>
      </c>
      <c r="AO20">
        <v>516.59</v>
      </c>
      <c r="AP20">
        <v>-35.246314363541785</v>
      </c>
      <c r="AR20">
        <f t="shared" si="1"/>
        <v>1.1267001649837503</v>
      </c>
      <c r="AS20">
        <f t="shared" si="34"/>
        <v>0.31032045106058126</v>
      </c>
      <c r="AT20">
        <f t="shared" si="35"/>
        <v>0.70784550891939513</v>
      </c>
      <c r="AU20">
        <f t="shared" si="36"/>
        <v>1.2394218243201505</v>
      </c>
      <c r="AV20">
        <f t="shared" si="37"/>
        <v>-0.13504641010352147</v>
      </c>
      <c r="AW20">
        <f t="shared" si="38"/>
        <v>-0.60316680925808375</v>
      </c>
      <c r="AX20">
        <f t="shared" si="39"/>
        <v>-1.1120138822342458</v>
      </c>
      <c r="AY20">
        <f t="shared" si="40"/>
        <v>-0.42570988055061082</v>
      </c>
      <c r="AZ20">
        <f t="shared" si="41"/>
        <v>-0.76386929928180525</v>
      </c>
      <c r="BA20">
        <f t="shared" si="42"/>
        <v>-6.7006614499791423E-2</v>
      </c>
      <c r="BB20">
        <f t="shared" si="2"/>
        <v>0.8285023747528375</v>
      </c>
      <c r="BC20">
        <f t="shared" si="3"/>
        <v>-0.4581372012165828</v>
      </c>
      <c r="BD20">
        <f t="shared" si="4"/>
        <v>1.3045181403798256</v>
      </c>
      <c r="BE20">
        <f t="shared" si="5"/>
        <v>1.6395303710411857</v>
      </c>
      <c r="BF20">
        <f t="shared" si="6"/>
        <v>1.2166780620505782</v>
      </c>
      <c r="BG20">
        <f t="shared" si="7"/>
        <v>0.48848779926069569</v>
      </c>
      <c r="BH20">
        <f t="shared" si="8"/>
        <v>-1.1118167492450919</v>
      </c>
      <c r="BI20">
        <f t="shared" si="9"/>
        <v>-0.31723860509030305</v>
      </c>
      <c r="BJ20">
        <f t="shared" si="10"/>
        <v>8.3926553143291921E-2</v>
      </c>
      <c r="BK20">
        <f t="shared" si="11"/>
        <v>0.4029189566380007</v>
      </c>
      <c r="BL20">
        <f t="shared" si="12"/>
        <v>1.1656650402877293</v>
      </c>
      <c r="BM20">
        <f t="shared" si="13"/>
        <v>-0.93704645894279315</v>
      </c>
      <c r="BN20">
        <f t="shared" si="14"/>
        <v>0.33160275766586267</v>
      </c>
      <c r="BO20">
        <f t="shared" si="15"/>
        <v>0.72973941810309761</v>
      </c>
      <c r="BP20">
        <f t="shared" si="16"/>
        <v>-1.1483207493769623</v>
      </c>
      <c r="BQ20">
        <f t="shared" si="17"/>
        <v>-0.29852417895304306</v>
      </c>
      <c r="BR20">
        <f t="shared" si="18"/>
        <v>1.9106570131177052E-2</v>
      </c>
      <c r="BS20">
        <f t="shared" si="19"/>
        <v>0.73355033814452675</v>
      </c>
      <c r="BT20">
        <f t="shared" si="20"/>
        <v>0.81250420800547551</v>
      </c>
      <c r="BU20">
        <f t="shared" si="21"/>
        <v>0.26398650941175894</v>
      </c>
      <c r="BV20">
        <f t="shared" si="22"/>
        <v>-1.0949131378354779</v>
      </c>
      <c r="BW20">
        <f t="shared" si="23"/>
        <v>-0.50115777484313628</v>
      </c>
      <c r="BX20">
        <f t="shared" si="24"/>
        <v>-0.77967394704166038</v>
      </c>
      <c r="BY20">
        <f t="shared" si="25"/>
        <v>-0.66633998908913161</v>
      </c>
      <c r="BZ20">
        <f t="shared" si="26"/>
        <v>-1.4650263638260659</v>
      </c>
      <c r="CA20">
        <f t="shared" si="27"/>
        <v>6.0921603541532789E-2</v>
      </c>
      <c r="CB20">
        <f t="shared" si="28"/>
        <v>-1.2978139611704065</v>
      </c>
      <c r="CC20">
        <f t="shared" si="29"/>
        <v>-0.58485319010757286</v>
      </c>
      <c r="CD20">
        <f t="shared" si="30"/>
        <v>-1.1714195399193199</v>
      </c>
      <c r="CE20">
        <f t="shared" si="31"/>
        <v>-0.16524123306855318</v>
      </c>
      <c r="CF20">
        <f t="shared" si="32"/>
        <v>-6.6027347441046158E-2</v>
      </c>
      <c r="CG20">
        <f t="shared" si="33"/>
        <v>0.20539822822458639</v>
      </c>
    </row>
    <row r="21" spans="1:85">
      <c r="A21">
        <v>315.99999999999994</v>
      </c>
      <c r="B21">
        <v>-17.773546602952536</v>
      </c>
      <c r="C21">
        <v>154.89999999999995</v>
      </c>
      <c r="D21">
        <v>6.884245628721847</v>
      </c>
      <c r="E21">
        <v>1308</v>
      </c>
      <c r="F21">
        <v>99.172714253450181</v>
      </c>
      <c r="G21">
        <v>368.10000000000008</v>
      </c>
      <c r="H21">
        <v>32.048408444212157</v>
      </c>
      <c r="I21">
        <v>349.1</v>
      </c>
      <c r="J21">
        <v>-8.6028897298145957</v>
      </c>
      <c r="K21">
        <v>29.099999999999998</v>
      </c>
      <c r="L21">
        <v>-3.800390209114997</v>
      </c>
      <c r="M21">
        <v>2768.5299999999993</v>
      </c>
      <c r="N21">
        <v>43.125634130123998</v>
      </c>
      <c r="O21">
        <v>23180.799999999999</v>
      </c>
      <c r="P21">
        <v>1603.5661147135477</v>
      </c>
      <c r="Q21">
        <v>6566.7999999999993</v>
      </c>
      <c r="R21">
        <v>553.9812593391041</v>
      </c>
      <c r="S21">
        <v>6136.0599999999986</v>
      </c>
      <c r="T21">
        <v>-388.36850668232535</v>
      </c>
      <c r="U21">
        <v>512.47</v>
      </c>
      <c r="V21">
        <v>-66.031292714766451</v>
      </c>
      <c r="W21">
        <v>12125.900000000003</v>
      </c>
      <c r="X21">
        <v>1175.5580825307331</v>
      </c>
      <c r="Y21">
        <v>3917.1000000000008</v>
      </c>
      <c r="Z21">
        <v>320.57932800318014</v>
      </c>
      <c r="AA21">
        <v>2958.3399999999992</v>
      </c>
      <c r="AB21">
        <v>-87.0250795824237</v>
      </c>
      <c r="AC21">
        <v>256.62999999999994</v>
      </c>
      <c r="AD21">
        <v>-12.073744227420146</v>
      </c>
      <c r="AE21">
        <v>31942.5</v>
      </c>
      <c r="AF21">
        <v>2704.5633467196108</v>
      </c>
      <c r="AG21">
        <v>24986.600000000002</v>
      </c>
      <c r="AH21">
        <v>-224.93597016958122</v>
      </c>
      <c r="AI21">
        <v>2156.6242840980622</v>
      </c>
      <c r="AJ21">
        <v>-59.502059183953207</v>
      </c>
      <c r="AK21">
        <v>6665.7</v>
      </c>
      <c r="AL21">
        <v>570.603393376329</v>
      </c>
      <c r="AM21">
        <v>632.21</v>
      </c>
      <c r="AN21">
        <v>45.619318042747039</v>
      </c>
      <c r="AO21">
        <v>561.9899999999999</v>
      </c>
      <c r="AP21">
        <v>-38.8555657894997</v>
      </c>
      <c r="AR21">
        <f t="shared" si="1"/>
        <v>2.4814329996542668</v>
      </c>
      <c r="AS21">
        <f t="shared" si="34"/>
        <v>-1.4481856348262034</v>
      </c>
      <c r="AT21">
        <f t="shared" si="35"/>
        <v>1.3954668604410925</v>
      </c>
      <c r="AU21">
        <f t="shared" si="36"/>
        <v>8.6993473047637659E-2</v>
      </c>
      <c r="AV21">
        <f t="shared" si="37"/>
        <v>-1.8024561675041515</v>
      </c>
      <c r="AW21">
        <f t="shared" si="38"/>
        <v>0.68207874019891335</v>
      </c>
      <c r="AX21">
        <f t="shared" si="39"/>
        <v>-1.5228002390590456</v>
      </c>
      <c r="AY21">
        <f t="shared" si="40"/>
        <v>-0.58750602301992028</v>
      </c>
      <c r="AZ21">
        <f t="shared" si="41"/>
        <v>1.7396990620749886</v>
      </c>
      <c r="BA21">
        <f t="shared" si="42"/>
        <v>-0.12332049570196524</v>
      </c>
      <c r="BB21">
        <f t="shared" si="2"/>
        <v>8.2850237475281974E-2</v>
      </c>
      <c r="BC21">
        <f t="shared" si="3"/>
        <v>-7.2447861379694764E-2</v>
      </c>
      <c r="BD21">
        <f t="shared" si="4"/>
        <v>2.2552614725798037</v>
      </c>
      <c r="BE21">
        <f t="shared" si="5"/>
        <v>0.43266868548406812</v>
      </c>
      <c r="BF21">
        <f t="shared" si="6"/>
        <v>6.9119249756659465E-2</v>
      </c>
      <c r="BG21">
        <f t="shared" si="7"/>
        <v>1.2644920429274829</v>
      </c>
      <c r="BH21">
        <f t="shared" si="8"/>
        <v>-1.5049772362245999</v>
      </c>
      <c r="BI21">
        <f t="shared" si="9"/>
        <v>-0.44709065244246304</v>
      </c>
      <c r="BJ21">
        <f t="shared" si="10"/>
        <v>2.3861834310438401</v>
      </c>
      <c r="BK21">
        <f t="shared" si="11"/>
        <v>-1.501330019982585</v>
      </c>
      <c r="BL21">
        <f t="shared" si="12"/>
        <v>1.3280525352387751</v>
      </c>
      <c r="BM21">
        <f t="shared" si="13"/>
        <v>-1.2124681999951472</v>
      </c>
      <c r="BN21">
        <f t="shared" si="14"/>
        <v>-5.7848589841824144E-2</v>
      </c>
      <c r="BO21">
        <f t="shared" si="15"/>
        <v>7.9365001470792507E-2</v>
      </c>
      <c r="BP21">
        <f t="shared" si="16"/>
        <v>-1.4021679427579981</v>
      </c>
      <c r="BQ21">
        <f t="shared" si="17"/>
        <v>-0.35347221203932655</v>
      </c>
      <c r="BR21">
        <f t="shared" si="18"/>
        <v>2.1100877522701871</v>
      </c>
      <c r="BS21">
        <f t="shared" si="19"/>
        <v>-1.1745536976000068</v>
      </c>
      <c r="BT21">
        <f t="shared" si="20"/>
        <v>0.79640864128587352</v>
      </c>
      <c r="BU21">
        <f t="shared" si="21"/>
        <v>0.21771928896672457</v>
      </c>
      <c r="BV21">
        <f t="shared" si="22"/>
        <v>-1.4514127808304969</v>
      </c>
      <c r="BW21">
        <f t="shared" si="23"/>
        <v>-0.57566039675302583</v>
      </c>
      <c r="BX21">
        <f t="shared" si="24"/>
        <v>-0.35779457858062347</v>
      </c>
      <c r="BY21">
        <f t="shared" si="25"/>
        <v>0.58687784932427023</v>
      </c>
      <c r="BZ21">
        <f t="shared" si="26"/>
        <v>-1.636466656736538</v>
      </c>
      <c r="CA21">
        <f t="shared" si="27"/>
        <v>1.8960082801629543</v>
      </c>
      <c r="CB21">
        <f t="shared" si="28"/>
        <v>-1.4811279107325386</v>
      </c>
      <c r="CC21">
        <f t="shared" si="29"/>
        <v>-0.64595463155887956</v>
      </c>
      <c r="CD21">
        <f t="shared" si="30"/>
        <v>-1.6841386556733593</v>
      </c>
      <c r="CE21">
        <f t="shared" si="31"/>
        <v>-0.46154613920199195</v>
      </c>
      <c r="CF21">
        <f t="shared" si="32"/>
        <v>1.13446987875981</v>
      </c>
      <c r="CG21">
        <f t="shared" si="33"/>
        <v>-0.54021087454610417</v>
      </c>
    </row>
    <row r="23" spans="1:85">
      <c r="A23">
        <f>AVERAGE(A2:A21)</f>
        <v>286.51</v>
      </c>
      <c r="B23">
        <f t="shared" ref="B23:AP23" si="43">AVERAGE(B2:B21)</f>
        <v>-15.769757260036039</v>
      </c>
      <c r="C23">
        <f t="shared" si="43"/>
        <v>144.55000000000001</v>
      </c>
      <c r="D23">
        <f t="shared" si="43"/>
        <v>6.7298164282753348</v>
      </c>
      <c r="E23">
        <f t="shared" si="43"/>
        <v>1438.8</v>
      </c>
      <c r="F23">
        <f t="shared" si="43"/>
        <v>93.712926538733996</v>
      </c>
      <c r="G23">
        <f t="shared" si="43"/>
        <v>668.37</v>
      </c>
      <c r="H23">
        <f t="shared" si="43"/>
        <v>50.248078088017962</v>
      </c>
      <c r="I23">
        <f t="shared" si="43"/>
        <v>321.23500000000001</v>
      </c>
      <c r="J23">
        <f t="shared" si="43"/>
        <v>-8.3534243446742611</v>
      </c>
      <c r="K23">
        <f t="shared" si="43"/>
        <v>29</v>
      </c>
      <c r="L23">
        <f t="shared" si="43"/>
        <v>-3.7865819677508616</v>
      </c>
      <c r="M23">
        <f t="shared" si="43"/>
        <v>2417.0079999999998</v>
      </c>
      <c r="N23">
        <f t="shared" si="43"/>
        <v>29.073649794483117</v>
      </c>
      <c r="O23">
        <f t="shared" si="43"/>
        <v>23126.434999999998</v>
      </c>
      <c r="P23">
        <f t="shared" si="43"/>
        <v>1412.1718324497183</v>
      </c>
      <c r="Q23">
        <f t="shared" si="43"/>
        <v>11135.776</v>
      </c>
      <c r="R23">
        <f t="shared" si="43"/>
        <v>777.21833717820982</v>
      </c>
      <c r="S23">
        <f t="shared" si="43"/>
        <v>5146.3914999999997</v>
      </c>
      <c r="T23">
        <f t="shared" si="43"/>
        <v>-319.16804713455332</v>
      </c>
      <c r="U23">
        <f t="shared" si="43"/>
        <v>468.38900000000001</v>
      </c>
      <c r="V23">
        <f t="shared" si="43"/>
        <v>-59.566227437675408</v>
      </c>
      <c r="W23">
        <f t="shared" si="43"/>
        <v>12177.739999999998</v>
      </c>
      <c r="X23">
        <f t="shared" si="43"/>
        <v>1162.9371994257563</v>
      </c>
      <c r="Y23">
        <f t="shared" si="43"/>
        <v>6613.0924999999988</v>
      </c>
      <c r="Z23">
        <f t="shared" si="43"/>
        <v>435.51696143047849</v>
      </c>
      <c r="AA23">
        <f t="shared" si="43"/>
        <v>2579.2069999999999</v>
      </c>
      <c r="AB23">
        <f t="shared" si="43"/>
        <v>-48.694050923430758</v>
      </c>
      <c r="AC23">
        <f t="shared" si="43"/>
        <v>241.78600000000006</v>
      </c>
      <c r="AD23">
        <f t="shared" si="43"/>
        <v>-12.756831458455551</v>
      </c>
      <c r="AE23">
        <f t="shared" si="43"/>
        <v>58724.655000000006</v>
      </c>
      <c r="AF23">
        <f t="shared" si="43"/>
        <v>4356.3707599875688</v>
      </c>
      <c r="AG23">
        <f t="shared" si="43"/>
        <v>25476.799999999999</v>
      </c>
      <c r="AH23">
        <f t="shared" si="43"/>
        <v>-339.28087774263906</v>
      </c>
      <c r="AI23">
        <f t="shared" si="43"/>
        <v>24975.864284098072</v>
      </c>
      <c r="AJ23">
        <f t="shared" si="43"/>
        <v>-96.051960309991955</v>
      </c>
      <c r="AK23">
        <f t="shared" si="43"/>
        <v>11193.906000000001</v>
      </c>
      <c r="AL23">
        <f t="shared" si="43"/>
        <v>860.61904481629972</v>
      </c>
      <c r="AM23">
        <f t="shared" si="43"/>
        <v>1131.6845000000001</v>
      </c>
      <c r="AN23">
        <f t="shared" si="43"/>
        <v>67.109858421411033</v>
      </c>
      <c r="AO23">
        <f t="shared" si="43"/>
        <v>519.08699999999999</v>
      </c>
      <c r="AP23">
        <f t="shared" si="43"/>
        <v>-36.240580454653085</v>
      </c>
    </row>
    <row r="24" spans="1:85">
      <c r="A24">
        <f>STDEV(A2:A21)</f>
        <v>11.8842620389544</v>
      </c>
      <c r="B24">
        <f t="shared" ref="B24:AP24" si="44">STDEV(B2:B21)</f>
        <v>1.3836550333942312</v>
      </c>
      <c r="C24">
        <f t="shared" si="44"/>
        <v>7.4168726563154719</v>
      </c>
      <c r="D24">
        <f t="shared" si="44"/>
        <v>1.7751814594406032</v>
      </c>
      <c r="E24">
        <f t="shared" si="44"/>
        <v>72.567645393073718</v>
      </c>
      <c r="F24">
        <f t="shared" si="44"/>
        <v>8.004629660681049</v>
      </c>
      <c r="G24">
        <f t="shared" si="44"/>
        <v>197.18279016395476</v>
      </c>
      <c r="H24">
        <f t="shared" si="44"/>
        <v>30.977843512574029</v>
      </c>
      <c r="I24">
        <f t="shared" si="44"/>
        <v>16.01713802544943</v>
      </c>
      <c r="J24">
        <f t="shared" si="44"/>
        <v>2.0229028736896253</v>
      </c>
      <c r="K24">
        <f t="shared" si="44"/>
        <v>1.2069971438504621</v>
      </c>
      <c r="L24">
        <f t="shared" si="44"/>
        <v>0.19059556902262784</v>
      </c>
      <c r="M24">
        <f t="shared" si="44"/>
        <v>155.86751437645583</v>
      </c>
      <c r="N24">
        <f t="shared" si="44"/>
        <v>32.477470191584523</v>
      </c>
      <c r="O24">
        <f t="shared" si="44"/>
        <v>786.53920856199215</v>
      </c>
      <c r="P24">
        <f t="shared" si="44"/>
        <v>151.36060628797932</v>
      </c>
      <c r="Q24">
        <f t="shared" si="44"/>
        <v>3035.9103712836063</v>
      </c>
      <c r="R24">
        <f t="shared" si="44"/>
        <v>499.31054612651411</v>
      </c>
      <c r="S24">
        <f t="shared" si="44"/>
        <v>414.74954822189284</v>
      </c>
      <c r="T24">
        <f t="shared" si="44"/>
        <v>46.092770161602935</v>
      </c>
      <c r="U24">
        <f t="shared" si="44"/>
        <v>33.192211023545497</v>
      </c>
      <c r="V24">
        <f t="shared" si="44"/>
        <v>5.332152445001789</v>
      </c>
      <c r="W24">
        <f t="shared" si="44"/>
        <v>896.13247516907859</v>
      </c>
      <c r="X24">
        <f t="shared" si="44"/>
        <v>159.02328319897472</v>
      </c>
      <c r="Y24">
        <f t="shared" si="44"/>
        <v>1922.7315200896037</v>
      </c>
      <c r="Z24">
        <f t="shared" si="44"/>
        <v>325.16738094962511</v>
      </c>
      <c r="AA24">
        <f t="shared" si="44"/>
        <v>179.67641373781743</v>
      </c>
      <c r="AB24">
        <f t="shared" si="44"/>
        <v>32.634547690170002</v>
      </c>
      <c r="AC24">
        <f t="shared" si="44"/>
        <v>18.638672699523834</v>
      </c>
      <c r="AD24">
        <f t="shared" si="44"/>
        <v>3.1374676735225107</v>
      </c>
      <c r="AE24">
        <f t="shared" si="44"/>
        <v>18452.472896563089</v>
      </c>
      <c r="AF24">
        <f t="shared" si="44"/>
        <v>2869.4129778335764</v>
      </c>
      <c r="AG24">
        <f t="shared" si="44"/>
        <v>1370.0598872812102</v>
      </c>
      <c r="AH24">
        <f t="shared" si="44"/>
        <v>194.83595726898588</v>
      </c>
      <c r="AI24">
        <f t="shared" si="44"/>
        <v>13944.213226749403</v>
      </c>
      <c r="AJ24">
        <f t="shared" si="44"/>
        <v>19.277289824334222</v>
      </c>
      <c r="AK24">
        <f t="shared" si="44"/>
        <v>3057.2686985288351</v>
      </c>
      <c r="AL24">
        <f t="shared" si="44"/>
        <v>448.97216812282494</v>
      </c>
      <c r="AM24">
        <f t="shared" si="44"/>
        <v>296.57564020481323</v>
      </c>
      <c r="AN24">
        <f t="shared" si="44"/>
        <v>46.562062930091656</v>
      </c>
      <c r="AO24">
        <f t="shared" si="44"/>
        <v>37.817663389089709</v>
      </c>
      <c r="AP24">
        <f t="shared" si="44"/>
        <v>4.8406751105182355</v>
      </c>
    </row>
    <row r="27" spans="1:85">
      <c r="C27" s="25" t="s">
        <v>52</v>
      </c>
      <c r="D27" s="25"/>
      <c r="E27" s="25"/>
      <c r="F27" s="25"/>
      <c r="G27" s="25"/>
      <c r="H27" s="25"/>
      <c r="I27" s="25"/>
      <c r="J27" s="1"/>
      <c r="W27" s="24">
        <f>VAR(W30:W49)</f>
        <v>18.95502384083326</v>
      </c>
      <c r="X27" s="24">
        <f t="shared" ref="X27:AB27" si="45">VAR(X30:X49)</f>
        <v>7.1942634602778019</v>
      </c>
      <c r="Y27" s="24">
        <f t="shared" si="45"/>
        <v>6.1319091706257076</v>
      </c>
      <c r="Z27" s="24">
        <f t="shared" si="45"/>
        <v>2.9801386405281662</v>
      </c>
      <c r="AA27" s="24">
        <f t="shared" si="45"/>
        <v>2.328894589109308</v>
      </c>
      <c r="AB27" s="24">
        <f t="shared" si="45"/>
        <v>1.6297023109827504</v>
      </c>
    </row>
    <row r="28" spans="1:85">
      <c r="C28" s="2" t="s">
        <v>0</v>
      </c>
      <c r="D28" s="26" t="s">
        <v>1</v>
      </c>
      <c r="E28" s="27"/>
      <c r="F28" s="27"/>
      <c r="G28" s="27"/>
      <c r="H28" s="27"/>
      <c r="I28" s="28"/>
      <c r="J28" s="1"/>
      <c r="P28" t="s">
        <v>53</v>
      </c>
    </row>
    <row r="29" spans="1:85">
      <c r="C29" s="3"/>
      <c r="D29" s="4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6" t="s">
        <v>7</v>
      </c>
      <c r="J29" s="1"/>
      <c r="M29" s="1"/>
      <c r="W29" t="s">
        <v>54</v>
      </c>
      <c r="X29" t="s">
        <v>55</v>
      </c>
      <c r="Y29" t="s">
        <v>56</v>
      </c>
      <c r="Z29" t="s">
        <v>57</v>
      </c>
      <c r="AA29" t="s">
        <v>58</v>
      </c>
      <c r="AB29" t="s">
        <v>59</v>
      </c>
    </row>
    <row r="30" spans="1:85">
      <c r="C30" s="7" t="s">
        <v>8</v>
      </c>
      <c r="D30" s="8">
        <v>-0.71666649983461217</v>
      </c>
      <c r="E30" s="9">
        <v>0.49668529754433016</v>
      </c>
      <c r="F30" s="9">
        <v>0.26150548572484467</v>
      </c>
      <c r="G30" s="9">
        <v>2.9082817142656387E-2</v>
      </c>
      <c r="H30" s="9">
        <v>0.25374392613331931</v>
      </c>
      <c r="I30" s="10">
        <v>-0.26284249141835958</v>
      </c>
      <c r="J30" s="1"/>
      <c r="M30" s="22" t="s">
        <v>2</v>
      </c>
      <c r="N30" s="20">
        <v>18.955023840833498</v>
      </c>
      <c r="P30">
        <f>D30/SQRT(N$30)</f>
        <v>-0.16460951548140099</v>
      </c>
      <c r="Q30">
        <f>E30/SQRT(N$31)</f>
        <v>0.18517746545291572</v>
      </c>
      <c r="R30">
        <f>F30/SQRT(N$32)</f>
        <v>0.10560462703471685</v>
      </c>
      <c r="S30">
        <f>G30/SQRT(N$33)</f>
        <v>1.6846831743535764E-2</v>
      </c>
      <c r="T30">
        <f>H30/SQRT(N$34)</f>
        <v>0.16627261972638521</v>
      </c>
      <c r="U30">
        <f>I30/SQRT(N$35)</f>
        <v>-0.20589293020943888</v>
      </c>
      <c r="W30">
        <f t="array" ref="W30:W49">MMULT($AR$2:$CG$21,P30:P71)</f>
        <v>-2.7661170894888332</v>
      </c>
      <c r="X30">
        <f t="array" ref="X30:X49">MMULT($AR$2:$CG$21,Q30:Q71)</f>
        <v>-1.6657559643295128</v>
      </c>
      <c r="Y30">
        <f t="array" ref="Y30:Y49">MMULT($AR$2:$CG$21,R30:R71)</f>
        <v>-3.2767120836253585</v>
      </c>
      <c r="Z30">
        <f t="array" ref="Z30:Z49">MMULT($AR$2:$CG$21,S30:S71)</f>
        <v>3.2169913515601616</v>
      </c>
      <c r="AA30">
        <f t="array" ref="AA30:AA49">MMULT($AR$2:$CG$21,T30:T71)</f>
        <v>1.71716734874902</v>
      </c>
      <c r="AB30">
        <f t="array" ref="AB30:AB49">MMULT($AR$2:$CG$21,U30:U71)</f>
        <v>0.15499047187588261</v>
      </c>
    </row>
    <row r="31" spans="1:85">
      <c r="C31" s="11" t="s">
        <v>9</v>
      </c>
      <c r="D31" s="12">
        <v>0.80919936954871829</v>
      </c>
      <c r="E31" s="13">
        <v>-7.0590439047743717E-2</v>
      </c>
      <c r="F31" s="13">
        <v>7.4352087428342581E-2</v>
      </c>
      <c r="G31" s="13">
        <v>0.11774344245120993</v>
      </c>
      <c r="H31" s="13">
        <v>-0.45101687965647691</v>
      </c>
      <c r="I31" s="14">
        <v>0.20888206805412529</v>
      </c>
      <c r="J31" s="1"/>
      <c r="M31" s="23" t="s">
        <v>3</v>
      </c>
      <c r="N31" s="21">
        <v>7.1942634602779254</v>
      </c>
      <c r="P31">
        <f t="shared" ref="P31:P71" si="46">D31/SQRT(N$30)</f>
        <v>0.18586318207982258</v>
      </c>
      <c r="Q31">
        <f t="shared" ref="Q31:Q71" si="47">E31/SQRT(N$31)</f>
        <v>-2.631798978688922E-2</v>
      </c>
      <c r="R31">
        <f t="shared" ref="R31:R71" si="48">F31/SQRT(N$32)</f>
        <v>3.0025849898936918E-2</v>
      </c>
      <c r="S31">
        <f t="shared" ref="S31:S71" si="49">G31/SQRT(N$33)</f>
        <v>6.8205358310038877E-2</v>
      </c>
      <c r="T31">
        <f t="shared" ref="T31:T71" si="50">H31/SQRT(N$34)</f>
        <v>-0.29554109634884773</v>
      </c>
      <c r="U31">
        <f t="shared" ref="U31:U71" si="51">I31/SQRT(N$35)</f>
        <v>0.1636240047330004</v>
      </c>
      <c r="W31">
        <v>-2.1741270848215453</v>
      </c>
      <c r="X31">
        <v>3.214252278447951</v>
      </c>
      <c r="Y31">
        <v>-4.6416109729851609</v>
      </c>
      <c r="Z31">
        <v>-4.3185060318445689</v>
      </c>
      <c r="AA31">
        <v>2.6116261334047266</v>
      </c>
      <c r="AB31">
        <v>0.58769188950158824</v>
      </c>
    </row>
    <row r="32" spans="1:85">
      <c r="C32" s="11" t="s">
        <v>10</v>
      </c>
      <c r="D32" s="12">
        <v>-0.32496107651024353</v>
      </c>
      <c r="E32" s="13">
        <v>-0.35366271058415999</v>
      </c>
      <c r="F32" s="13">
        <v>0.79913813646211196</v>
      </c>
      <c r="G32" s="13">
        <v>-5.5144860956391879E-2</v>
      </c>
      <c r="H32" s="13">
        <v>1.4609603281970571E-2</v>
      </c>
      <c r="I32" s="14">
        <v>-0.2686550020330099</v>
      </c>
      <c r="J32" s="1"/>
      <c r="M32" s="23" t="s">
        <v>4</v>
      </c>
      <c r="N32" s="21">
        <v>6.1319091706257769</v>
      </c>
      <c r="P32">
        <f t="shared" si="46"/>
        <v>-7.4639578335264925E-2</v>
      </c>
      <c r="Q32">
        <f t="shared" si="47"/>
        <v>-0.13185484791874208</v>
      </c>
      <c r="R32">
        <f t="shared" si="48"/>
        <v>0.32271860231298449</v>
      </c>
      <c r="S32">
        <f t="shared" si="49"/>
        <v>-3.1943817185798029E-2</v>
      </c>
      <c r="T32">
        <f t="shared" si="50"/>
        <v>9.5733405243368496E-3</v>
      </c>
      <c r="U32">
        <f t="shared" si="51"/>
        <v>-0.21044605567962393</v>
      </c>
      <c r="W32">
        <v>5.1312582194141054</v>
      </c>
      <c r="X32">
        <v>5.1322441479761371</v>
      </c>
      <c r="Y32">
        <v>2.869390159971839</v>
      </c>
      <c r="Z32">
        <v>2.0659708957601794</v>
      </c>
      <c r="AA32">
        <v>-0.33062580094608057</v>
      </c>
      <c r="AB32">
        <v>1.0383983572340252</v>
      </c>
    </row>
    <row r="33" spans="3:28">
      <c r="C33" s="11" t="s">
        <v>11</v>
      </c>
      <c r="D33" s="12">
        <v>0.45077764763493688</v>
      </c>
      <c r="E33" s="13">
        <v>0.62381441825004702</v>
      </c>
      <c r="F33" s="13">
        <v>0.49681635939909041</v>
      </c>
      <c r="G33" s="13">
        <v>-0.17244872805506783</v>
      </c>
      <c r="H33" s="13">
        <v>-0.18795689691696441</v>
      </c>
      <c r="I33" s="14">
        <v>0.21072354799170995</v>
      </c>
      <c r="J33" s="1"/>
      <c r="M33" s="23" t="s">
        <v>5</v>
      </c>
      <c r="N33" s="21">
        <v>2.980138640528196</v>
      </c>
      <c r="P33">
        <f t="shared" si="46"/>
        <v>0.10353810340535884</v>
      </c>
      <c r="Q33">
        <f t="shared" si="47"/>
        <v>0.23257457681081997</v>
      </c>
      <c r="R33">
        <f t="shared" si="48"/>
        <v>0.20063099706555093</v>
      </c>
      <c r="S33">
        <f t="shared" si="49"/>
        <v>-9.9894542254276422E-2</v>
      </c>
      <c r="T33">
        <f t="shared" si="50"/>
        <v>-0.12316387675662308</v>
      </c>
      <c r="U33">
        <f t="shared" si="51"/>
        <v>0.16506649486549468</v>
      </c>
      <c r="W33">
        <v>0.78701587499730541</v>
      </c>
      <c r="X33">
        <v>2.5989325150504756</v>
      </c>
      <c r="Y33">
        <v>-4.1672967314002358</v>
      </c>
      <c r="Z33">
        <v>1.3619643927615155</v>
      </c>
      <c r="AA33">
        <v>-1.0207945253503896</v>
      </c>
      <c r="AB33">
        <v>-0.28502320397018466</v>
      </c>
    </row>
    <row r="34" spans="3:28">
      <c r="C34" s="11" t="s">
        <v>12</v>
      </c>
      <c r="D34" s="12">
        <v>0.38798355019808717</v>
      </c>
      <c r="E34" s="13">
        <v>-0.78139215250940519</v>
      </c>
      <c r="F34" s="13">
        <v>0.31627020396631611</v>
      </c>
      <c r="G34" s="13">
        <v>-0.11232053550931304</v>
      </c>
      <c r="H34" s="13">
        <v>-0.27285787635253528</v>
      </c>
      <c r="I34" s="14">
        <v>0.17898723603577615</v>
      </c>
      <c r="J34" s="1"/>
      <c r="M34" s="23" t="s">
        <v>6</v>
      </c>
      <c r="N34" s="21">
        <v>2.3288945891093289</v>
      </c>
      <c r="P34">
        <f t="shared" si="46"/>
        <v>8.9115068483875681E-2</v>
      </c>
      <c r="Q34">
        <f t="shared" si="47"/>
        <v>-0.29132373968362812</v>
      </c>
      <c r="R34">
        <f t="shared" si="48"/>
        <v>0.1277204447144929</v>
      </c>
      <c r="S34">
        <f t="shared" si="49"/>
        <v>-6.5064025736827069E-2</v>
      </c>
      <c r="T34">
        <f t="shared" si="50"/>
        <v>-0.17879755628230079</v>
      </c>
      <c r="U34">
        <f t="shared" si="51"/>
        <v>0.14020642666500116</v>
      </c>
      <c r="W34">
        <v>1.8483539945908238</v>
      </c>
      <c r="X34">
        <v>-0.56298084505069002</v>
      </c>
      <c r="Y34">
        <v>-1.2791490528490206</v>
      </c>
      <c r="Z34">
        <v>-1.7059431561879113E-4</v>
      </c>
      <c r="AA34">
        <v>-0.74179321288185318</v>
      </c>
      <c r="AB34">
        <v>-0.68998040231216651</v>
      </c>
    </row>
    <row r="35" spans="3:28">
      <c r="C35" s="11" t="s">
        <v>13</v>
      </c>
      <c r="D35" s="12">
        <v>0.2878066450420243</v>
      </c>
      <c r="E35" s="13">
        <v>7.2952274538160028E-2</v>
      </c>
      <c r="F35" s="13">
        <v>0.53108965483234361</v>
      </c>
      <c r="G35" s="13">
        <v>0.60007610071915995</v>
      </c>
      <c r="H35" s="13">
        <v>-0.29545680400560065</v>
      </c>
      <c r="I35" s="14">
        <v>-3.2818254117385696E-2</v>
      </c>
      <c r="J35" s="1"/>
      <c r="M35" s="23" t="s">
        <v>7</v>
      </c>
      <c r="N35" s="21">
        <v>1.6297023109828388</v>
      </c>
      <c r="P35">
        <f t="shared" si="46"/>
        <v>6.6105660587774437E-2</v>
      </c>
      <c r="Q35">
        <f t="shared" si="47"/>
        <v>2.7198544762231533E-2</v>
      </c>
      <c r="R35">
        <f t="shared" si="48"/>
        <v>0.2144716955558599</v>
      </c>
      <c r="S35">
        <f t="shared" si="49"/>
        <v>0.34760666590668976</v>
      </c>
      <c r="T35">
        <f t="shared" si="50"/>
        <v>-0.19360611923449522</v>
      </c>
      <c r="U35">
        <f t="shared" si="51"/>
        <v>-2.5707588100097212E-2</v>
      </c>
      <c r="W35">
        <v>-2.1450025216428288</v>
      </c>
      <c r="X35">
        <v>-0.81326098802254954</v>
      </c>
      <c r="Y35">
        <v>-1.7024975265582574</v>
      </c>
      <c r="Z35">
        <v>8.1848236738392283E-2</v>
      </c>
      <c r="AA35">
        <v>-0.4378479107128917</v>
      </c>
      <c r="AB35">
        <v>-1.1081727531815113</v>
      </c>
    </row>
    <row r="36" spans="3:28">
      <c r="C36" s="11" t="s">
        <v>14</v>
      </c>
      <c r="D36" s="12">
        <v>0.85480275061318456</v>
      </c>
      <c r="E36" s="13">
        <v>-0.45289082321856267</v>
      </c>
      <c r="F36" s="13">
        <v>1.5887192421143708E-2</v>
      </c>
      <c r="G36" s="13">
        <v>0.11472018831609762</v>
      </c>
      <c r="H36" s="13">
        <v>0.14033058757130545</v>
      </c>
      <c r="I36" s="14">
        <v>-1.6214817529527085E-2</v>
      </c>
      <c r="J36" s="1"/>
      <c r="P36">
        <f t="shared" si="46"/>
        <v>0.19633772004562375</v>
      </c>
      <c r="Q36">
        <f t="shared" si="47"/>
        <v>-0.16884972272208804</v>
      </c>
      <c r="R36">
        <f t="shared" si="48"/>
        <v>6.4157775719817858E-3</v>
      </c>
      <c r="S36">
        <f t="shared" si="49"/>
        <v>6.6454074949752487E-2</v>
      </c>
      <c r="T36">
        <f t="shared" si="50"/>
        <v>9.195544019037695E-2</v>
      </c>
      <c r="U36">
        <f t="shared" si="51"/>
        <v>-1.2701585181110905E-2</v>
      </c>
      <c r="W36">
        <v>4.3275887554192147</v>
      </c>
      <c r="X36">
        <v>-0.36479206873067399</v>
      </c>
      <c r="Y36">
        <v>0.50991805549146252</v>
      </c>
      <c r="Z36">
        <v>1.0492591167832328</v>
      </c>
      <c r="AA36">
        <v>0.99337547435948215</v>
      </c>
      <c r="AB36">
        <v>0.85492731939552136</v>
      </c>
    </row>
    <row r="37" spans="3:28">
      <c r="C37" s="11" t="s">
        <v>15</v>
      </c>
      <c r="D37" s="12">
        <v>0.85333869274866248</v>
      </c>
      <c r="E37" s="13">
        <v>0.14061486762259787</v>
      </c>
      <c r="F37" s="13">
        <v>0.26470590104068037</v>
      </c>
      <c r="G37" s="13">
        <v>-6.9662013689232818E-2</v>
      </c>
      <c r="H37" s="13">
        <v>0.40302527688361534</v>
      </c>
      <c r="I37" s="14">
        <v>4.6047603213227567E-2</v>
      </c>
      <c r="J37" s="1"/>
      <c r="P37">
        <f t="shared" si="46"/>
        <v>0.19600144388959953</v>
      </c>
      <c r="Q37">
        <f t="shared" si="47"/>
        <v>5.2424955842438489E-2</v>
      </c>
      <c r="R37">
        <f t="shared" si="48"/>
        <v>0.10689706135917551</v>
      </c>
      <c r="S37">
        <f t="shared" si="49"/>
        <v>-4.0353182354438057E-2</v>
      </c>
      <c r="T37">
        <f t="shared" si="50"/>
        <v>0.2640932913136283</v>
      </c>
      <c r="U37">
        <f t="shared" si="51"/>
        <v>3.6070560370707085E-2</v>
      </c>
      <c r="W37">
        <v>2.9923691992155237</v>
      </c>
      <c r="X37">
        <v>-2.640592087030988</v>
      </c>
      <c r="Y37">
        <v>-3.1664125231961067</v>
      </c>
      <c r="Z37">
        <v>-0.86196860580295209</v>
      </c>
      <c r="AA37">
        <v>-1.4920248409850558</v>
      </c>
      <c r="AB37">
        <v>-0.37556190974580822</v>
      </c>
    </row>
    <row r="38" spans="3:28">
      <c r="C38" s="11" t="s">
        <v>16</v>
      </c>
      <c r="D38" s="12">
        <v>-0.62697966354896884</v>
      </c>
      <c r="E38" s="13">
        <v>0.12732520668037278</v>
      </c>
      <c r="F38" s="13">
        <v>-7.6157111043042583E-2</v>
      </c>
      <c r="G38" s="13">
        <v>0.69481311499865417</v>
      </c>
      <c r="H38" s="13">
        <v>0.2333202791973755</v>
      </c>
      <c r="I38" s="14">
        <v>0.14624440997505991</v>
      </c>
      <c r="J38" s="1"/>
      <c r="P38">
        <f t="shared" si="46"/>
        <v>-0.14400954789613438</v>
      </c>
      <c r="Q38">
        <f t="shared" si="47"/>
        <v>4.7470217415154552E-2</v>
      </c>
      <c r="R38">
        <f t="shared" si="48"/>
        <v>-3.0754778567836122E-2</v>
      </c>
      <c r="S38">
        <f t="shared" si="49"/>
        <v>0.40248506821630192</v>
      </c>
      <c r="T38">
        <f t="shared" si="50"/>
        <v>0.15288946871995715</v>
      </c>
      <c r="U38">
        <f t="shared" si="51"/>
        <v>0.1145579237741632</v>
      </c>
      <c r="W38">
        <v>-0.44897924047532178</v>
      </c>
      <c r="X38">
        <v>2.8137801206754838</v>
      </c>
      <c r="Y38">
        <v>-2.0193327362998428</v>
      </c>
      <c r="Z38">
        <v>1.5336632494537807</v>
      </c>
      <c r="AA38">
        <v>-0.26451903981463182</v>
      </c>
      <c r="AB38">
        <v>0.57984603778508614</v>
      </c>
    </row>
    <row r="39" spans="3:28">
      <c r="C39" s="11" t="s">
        <v>17</v>
      </c>
      <c r="D39" s="12">
        <v>0.68592042593847757</v>
      </c>
      <c r="E39" s="13">
        <v>0.46944811619737459</v>
      </c>
      <c r="F39" s="13">
        <v>2.2976505251135544E-2</v>
      </c>
      <c r="G39" s="13">
        <v>-0.21842172061001619</v>
      </c>
      <c r="H39" s="13">
        <v>2.4285532820127367E-2</v>
      </c>
      <c r="I39" s="14">
        <v>-2.7616070406136298E-2</v>
      </c>
      <c r="J39" s="1"/>
      <c r="P39">
        <f t="shared" si="46"/>
        <v>0.15754751896256547</v>
      </c>
      <c r="Q39">
        <f t="shared" si="47"/>
        <v>0.17502272112517464</v>
      </c>
      <c r="R39">
        <f t="shared" si="48"/>
        <v>9.2786782689540208E-3</v>
      </c>
      <c r="S39">
        <f t="shared" si="49"/>
        <v>-0.12652536231964287</v>
      </c>
      <c r="T39">
        <f t="shared" si="50"/>
        <v>1.5913756931986912E-2</v>
      </c>
      <c r="U39">
        <f t="shared" si="51"/>
        <v>-2.1632551213872746E-2</v>
      </c>
      <c r="W39">
        <v>10.539562594698696</v>
      </c>
      <c r="X39">
        <v>-1.1163719693632304</v>
      </c>
      <c r="Y39">
        <v>2.1474231235171639</v>
      </c>
      <c r="Z39">
        <v>-1.1147119502223088</v>
      </c>
      <c r="AA39">
        <v>2.7363284296686157</v>
      </c>
      <c r="AB39">
        <v>-1.7735493577595582</v>
      </c>
    </row>
    <row r="40" spans="3:28">
      <c r="C40" s="11" t="s">
        <v>18</v>
      </c>
      <c r="D40" s="12">
        <v>-0.76202502843603925</v>
      </c>
      <c r="E40" s="13">
        <v>5.37830969767501E-2</v>
      </c>
      <c r="F40" s="13">
        <v>0.33733694729122216</v>
      </c>
      <c r="G40" s="13">
        <v>-0.24519202479729454</v>
      </c>
      <c r="H40" s="13">
        <v>1.9348352205322682E-2</v>
      </c>
      <c r="I40" s="14">
        <v>0.44536555541482475</v>
      </c>
      <c r="J40" s="1"/>
      <c r="P40">
        <f t="shared" si="46"/>
        <v>-0.17502781383600977</v>
      </c>
      <c r="Q40">
        <f t="shared" si="47"/>
        <v>2.0051766443668607E-2</v>
      </c>
      <c r="R40">
        <f t="shared" si="48"/>
        <v>0.13622789749505784</v>
      </c>
      <c r="S40">
        <f t="shared" si="49"/>
        <v>-0.14203262243664391</v>
      </c>
      <c r="T40">
        <f t="shared" si="50"/>
        <v>1.2678534842554188E-2</v>
      </c>
      <c r="U40">
        <f t="shared" si="51"/>
        <v>0.34886908400498984</v>
      </c>
      <c r="W40">
        <v>4.5969083353955895</v>
      </c>
      <c r="X40">
        <v>-1.5479353628321573</v>
      </c>
      <c r="Y40">
        <v>-1.1747668468840498</v>
      </c>
      <c r="Z40">
        <v>0.53918768125912175</v>
      </c>
      <c r="AA40">
        <v>-1.7799166926956109</v>
      </c>
      <c r="AB40">
        <v>-1.047087109864012</v>
      </c>
    </row>
    <row r="41" spans="3:28">
      <c r="C41" s="11" t="s">
        <v>19</v>
      </c>
      <c r="D41" s="12">
        <v>0.78065841241916312</v>
      </c>
      <c r="E41" s="13">
        <v>8.1265476242503631E-2</v>
      </c>
      <c r="F41" s="13">
        <v>0.16724791369203307</v>
      </c>
      <c r="G41" s="13">
        <v>0.30479895825086123</v>
      </c>
      <c r="H41" s="13">
        <v>-0.12962400993231368</v>
      </c>
      <c r="I41" s="14">
        <v>-0.43808770915655193</v>
      </c>
      <c r="J41" s="1"/>
      <c r="P41">
        <f t="shared" si="46"/>
        <v>0.17930767386846386</v>
      </c>
      <c r="Q41">
        <f t="shared" si="47"/>
        <v>3.0297927065312109E-2</v>
      </c>
      <c r="R41">
        <f t="shared" si="48"/>
        <v>6.7540279313167959E-2</v>
      </c>
      <c r="S41">
        <f t="shared" si="49"/>
        <v>0.17656118869329815</v>
      </c>
      <c r="T41">
        <f t="shared" si="50"/>
        <v>-8.4939663539219751E-2</v>
      </c>
      <c r="U41">
        <f t="shared" si="51"/>
        <v>-0.34316811425826599</v>
      </c>
      <c r="W41">
        <v>3.0751533205229502</v>
      </c>
      <c r="X41">
        <v>-0.980259106648532</v>
      </c>
      <c r="Y41">
        <v>1.8411749161938533</v>
      </c>
      <c r="Z41">
        <v>-0.73824863485528491</v>
      </c>
      <c r="AA41">
        <v>0.33441216818505409</v>
      </c>
      <c r="AB41">
        <v>3.1010779378749151</v>
      </c>
    </row>
    <row r="42" spans="3:28">
      <c r="C42" s="11" t="s">
        <v>20</v>
      </c>
      <c r="D42" s="12">
        <v>-0.5860690656056009</v>
      </c>
      <c r="E42" s="13">
        <v>0.11920128182320483</v>
      </c>
      <c r="F42" s="13">
        <v>0.71944412755772602</v>
      </c>
      <c r="G42" s="13">
        <v>-8.321555074012256E-2</v>
      </c>
      <c r="H42" s="13">
        <v>9.5235957737111229E-2</v>
      </c>
      <c r="I42" s="14">
        <v>-0.24840702152575134</v>
      </c>
      <c r="J42" s="1"/>
      <c r="P42">
        <f t="shared" si="46"/>
        <v>-0.13461288472425975</v>
      </c>
      <c r="Q42">
        <f t="shared" si="47"/>
        <v>4.4441402545823669E-2</v>
      </c>
      <c r="R42">
        <f t="shared" si="48"/>
        <v>0.29053550655909871</v>
      </c>
      <c r="S42">
        <f t="shared" si="49"/>
        <v>-4.8204352930730505E-2</v>
      </c>
      <c r="T42">
        <f t="shared" si="50"/>
        <v>6.2405955588394534E-2</v>
      </c>
      <c r="U42">
        <f t="shared" si="51"/>
        <v>-0.19458516494248845</v>
      </c>
      <c r="W42">
        <v>0.44557231889166699</v>
      </c>
      <c r="X42">
        <v>-5.8878287976681678</v>
      </c>
      <c r="Y42">
        <v>0.93958135829612932</v>
      </c>
      <c r="Z42">
        <v>0.25459748501026919</v>
      </c>
      <c r="AA42">
        <v>-0.41164647298622714</v>
      </c>
      <c r="AB42">
        <v>-0.13744684145475092</v>
      </c>
    </row>
    <row r="43" spans="3:28">
      <c r="C43" s="11" t="s">
        <v>21</v>
      </c>
      <c r="D43" s="12">
        <v>0.49534657848213282</v>
      </c>
      <c r="E43" s="13">
        <v>0.62326373437594162</v>
      </c>
      <c r="F43" s="13">
        <v>0.45106531134414896</v>
      </c>
      <c r="G43" s="13">
        <v>-5.3729240845626948E-2</v>
      </c>
      <c r="H43" s="13">
        <v>-0.26331209932743038</v>
      </c>
      <c r="I43" s="14">
        <v>6.9898134577003432E-2</v>
      </c>
      <c r="J43" s="1"/>
      <c r="P43">
        <f t="shared" si="46"/>
        <v>0.11377504082879646</v>
      </c>
      <c r="Q43">
        <f t="shared" si="47"/>
        <v>0.23236926724241358</v>
      </c>
      <c r="R43">
        <f t="shared" si="48"/>
        <v>0.18215519969213287</v>
      </c>
      <c r="S43">
        <f t="shared" si="49"/>
        <v>-3.1123789548797114E-2</v>
      </c>
      <c r="T43">
        <f t="shared" si="50"/>
        <v>-0.17254242585425578</v>
      </c>
      <c r="U43">
        <f t="shared" si="51"/>
        <v>5.475344441674123E-2</v>
      </c>
      <c r="W43">
        <v>-3.6586206139461241</v>
      </c>
      <c r="X43">
        <v>-2.0740046744692684</v>
      </c>
      <c r="Y43">
        <v>1.7474484322652915</v>
      </c>
      <c r="Z43">
        <v>0.78441087785712715</v>
      </c>
      <c r="AA43">
        <v>0.12443537627581269</v>
      </c>
      <c r="AB43">
        <v>1.8368116388699405</v>
      </c>
    </row>
    <row r="44" spans="3:28">
      <c r="C44" s="11" t="s">
        <v>22</v>
      </c>
      <c r="D44" s="12">
        <v>-0.24369225043180187</v>
      </c>
      <c r="E44" s="13">
        <v>-0.51708319459899876</v>
      </c>
      <c r="F44" s="13">
        <v>0.76709821679147716</v>
      </c>
      <c r="G44" s="13">
        <v>-6.3297764179647331E-2</v>
      </c>
      <c r="H44" s="13">
        <v>-0.17350148365434817</v>
      </c>
      <c r="I44" s="14">
        <v>-7.3329760329801916E-2</v>
      </c>
      <c r="J44" s="1"/>
      <c r="P44">
        <f t="shared" si="46"/>
        <v>-5.597312456966861E-2</v>
      </c>
      <c r="Q44">
        <f t="shared" si="47"/>
        <v>-0.19278234301991456</v>
      </c>
      <c r="R44">
        <f t="shared" si="48"/>
        <v>0.30977981535920007</v>
      </c>
      <c r="S44">
        <f t="shared" si="49"/>
        <v>-3.6666557357418472E-2</v>
      </c>
      <c r="T44">
        <f t="shared" si="50"/>
        <v>-0.11369157344269117</v>
      </c>
      <c r="U44">
        <f t="shared" si="51"/>
        <v>-5.74415466250758E-2</v>
      </c>
      <c r="W44">
        <v>-3.7078591242746004</v>
      </c>
      <c r="X44">
        <v>-0.27483426348310636</v>
      </c>
      <c r="Y44">
        <v>0.49124142107782198</v>
      </c>
      <c r="Z44">
        <v>4.811293811007758E-2</v>
      </c>
      <c r="AA44">
        <v>0.81597410298010975</v>
      </c>
      <c r="AB44">
        <v>1.4248568781775242</v>
      </c>
    </row>
    <row r="45" spans="3:28">
      <c r="C45" s="11" t="s">
        <v>23</v>
      </c>
      <c r="D45" s="12">
        <v>0.30944201176320391</v>
      </c>
      <c r="E45" s="13">
        <v>0.65048575314143819</v>
      </c>
      <c r="F45" s="13">
        <v>0.41480446103202406</v>
      </c>
      <c r="G45" s="13">
        <v>0.36309662866807479</v>
      </c>
      <c r="H45" s="13">
        <v>-0.1856762270455698</v>
      </c>
      <c r="I45" s="14">
        <v>0.1892697720458125</v>
      </c>
      <c r="J45" s="1"/>
      <c r="P45">
        <f t="shared" si="46"/>
        <v>7.1075039279338337E-2</v>
      </c>
      <c r="Q45">
        <f t="shared" si="47"/>
        <v>0.24251835855723441</v>
      </c>
      <c r="R45">
        <f t="shared" si="48"/>
        <v>0.16751186032753218</v>
      </c>
      <c r="S45">
        <f t="shared" si="49"/>
        <v>0.21033133687878416</v>
      </c>
      <c r="T45">
        <f t="shared" si="50"/>
        <v>-0.12166940569665934</v>
      </c>
      <c r="U45">
        <f t="shared" si="51"/>
        <v>0.14826106599544608</v>
      </c>
      <c r="W45">
        <v>-8.5677408844291669</v>
      </c>
      <c r="X45">
        <v>-3.155001245877052</v>
      </c>
      <c r="Y45">
        <v>1.50491527067691</v>
      </c>
      <c r="Z45">
        <v>-0.45260729647312548</v>
      </c>
      <c r="AA45">
        <v>0.22596772730251263</v>
      </c>
      <c r="AB45">
        <v>-0.43432933607303098</v>
      </c>
    </row>
    <row r="46" spans="3:28">
      <c r="C46" s="11" t="s">
        <v>24</v>
      </c>
      <c r="D46" s="12">
        <v>0.84868596188490575</v>
      </c>
      <c r="E46" s="13">
        <v>-0.43719852767006012</v>
      </c>
      <c r="F46" s="13">
        <v>2.521337107608209E-2</v>
      </c>
      <c r="G46" s="13">
        <v>0.14275498037671991</v>
      </c>
      <c r="H46" s="13">
        <v>0.16896111008971001</v>
      </c>
      <c r="I46" s="14">
        <v>-2.6955232826236218E-5</v>
      </c>
      <c r="J46" s="1"/>
      <c r="P46">
        <f t="shared" si="46"/>
        <v>0.19493276860852374</v>
      </c>
      <c r="Q46">
        <f t="shared" si="47"/>
        <v>-0.16299921832589054</v>
      </c>
      <c r="R46">
        <f t="shared" si="48"/>
        <v>1.0181999208916014E-2</v>
      </c>
      <c r="S46">
        <f t="shared" si="49"/>
        <v>8.269381618574119E-2</v>
      </c>
      <c r="T46">
        <f t="shared" si="50"/>
        <v>0.11071636998212769</v>
      </c>
      <c r="U46">
        <f t="shared" si="51"/>
        <v>-2.1114896001490913E-5</v>
      </c>
      <c r="W46">
        <v>-2.0642010872265244</v>
      </c>
      <c r="X46">
        <v>3.036166529120737E-2</v>
      </c>
      <c r="Y46">
        <v>3.0148892176213948</v>
      </c>
      <c r="Z46">
        <v>-1.1952172307044697</v>
      </c>
      <c r="AA46">
        <v>1.3666865026952513</v>
      </c>
      <c r="AB46">
        <v>-1.4615454045981662</v>
      </c>
    </row>
    <row r="47" spans="3:28">
      <c r="C47" s="11" t="s">
        <v>25</v>
      </c>
      <c r="D47" s="12">
        <v>0.83062532560438818</v>
      </c>
      <c r="E47" s="13">
        <v>0.17894068605103838</v>
      </c>
      <c r="F47" s="13">
        <v>0.30216513786188837</v>
      </c>
      <c r="G47" s="13">
        <v>-7.7094699792962018E-2</v>
      </c>
      <c r="H47" s="13">
        <v>0.40571871191004483</v>
      </c>
      <c r="I47" s="14">
        <v>2.6331535778348399E-2</v>
      </c>
      <c r="J47" s="1"/>
      <c r="P47">
        <f t="shared" si="46"/>
        <v>0.19078446170690649</v>
      </c>
      <c r="Q47">
        <f t="shared" si="47"/>
        <v>6.6713838467062261E-2</v>
      </c>
      <c r="R47">
        <f t="shared" si="48"/>
        <v>0.12202434911967457</v>
      </c>
      <c r="S47">
        <f t="shared" si="49"/>
        <v>-4.4658721655456576E-2</v>
      </c>
      <c r="T47">
        <f t="shared" si="50"/>
        <v>0.26585823798538405</v>
      </c>
      <c r="U47">
        <f t="shared" si="51"/>
        <v>2.0626334155726768E-2</v>
      </c>
      <c r="W47">
        <v>-0.1411682390339038</v>
      </c>
      <c r="X47">
        <v>1.2700565548615197</v>
      </c>
      <c r="Y47">
        <v>1.1974824355907983</v>
      </c>
      <c r="Z47">
        <v>-1.7482442734671015</v>
      </c>
      <c r="AA47">
        <v>-3.4785733469600673</v>
      </c>
      <c r="AB47">
        <v>-0.13287223049089428</v>
      </c>
    </row>
    <row r="48" spans="3:28">
      <c r="C48" s="11" t="s">
        <v>26</v>
      </c>
      <c r="D48" s="12">
        <v>-0.75836823849665835</v>
      </c>
      <c r="E48" s="13">
        <v>0.35826361781109239</v>
      </c>
      <c r="F48" s="13">
        <v>5.9765269913016401E-2</v>
      </c>
      <c r="G48" s="13">
        <v>0.43184916070495333</v>
      </c>
      <c r="H48" s="13">
        <v>0.28613378380842786</v>
      </c>
      <c r="I48" s="14">
        <v>-2.8318919515598735E-2</v>
      </c>
      <c r="J48" s="1"/>
      <c r="P48">
        <f t="shared" si="46"/>
        <v>-0.17418789398447818</v>
      </c>
      <c r="Q48">
        <f t="shared" si="47"/>
        <v>0.13357018828271028</v>
      </c>
      <c r="R48">
        <f t="shared" si="48"/>
        <v>2.413520703513735E-2</v>
      </c>
      <c r="S48">
        <f t="shared" si="49"/>
        <v>0.25015768291279672</v>
      </c>
      <c r="T48">
        <f t="shared" si="50"/>
        <v>0.18749695628597421</v>
      </c>
      <c r="U48">
        <f t="shared" si="51"/>
        <v>-2.2183115401045901E-2</v>
      </c>
      <c r="W48">
        <v>-2.3520254607644047</v>
      </c>
      <c r="X48">
        <v>2.2603689455058178</v>
      </c>
      <c r="Y48">
        <v>2.4338135472095606</v>
      </c>
      <c r="Z48">
        <v>-2.4576468362650852</v>
      </c>
      <c r="AA48">
        <v>-1.7484842073830382</v>
      </c>
      <c r="AB48">
        <v>7.897047101000676E-2</v>
      </c>
    </row>
    <row r="49" spans="3:28">
      <c r="C49" s="11" t="s">
        <v>27</v>
      </c>
      <c r="D49" s="12">
        <v>0.81863020186320767</v>
      </c>
      <c r="E49" s="13">
        <v>9.6779539751023116E-2</v>
      </c>
      <c r="F49" s="13">
        <v>-0.15961326524127964</v>
      </c>
      <c r="G49" s="13">
        <v>-0.26171198863223322</v>
      </c>
      <c r="H49" s="13">
        <v>-0.22344674601975437</v>
      </c>
      <c r="I49" s="14">
        <v>0.1801500757555235</v>
      </c>
      <c r="J49" s="1"/>
      <c r="P49">
        <f t="shared" si="46"/>
        <v>0.18802932872994882</v>
      </c>
      <c r="Q49">
        <f t="shared" si="47"/>
        <v>3.608198182511059E-2</v>
      </c>
      <c r="R49">
        <f t="shared" si="48"/>
        <v>-6.4457153925001787E-2</v>
      </c>
      <c r="S49">
        <f t="shared" si="49"/>
        <v>-0.15160215793835793</v>
      </c>
      <c r="T49">
        <f t="shared" si="50"/>
        <v>-0.1464195671447136</v>
      </c>
      <c r="U49">
        <f t="shared" si="51"/>
        <v>0.14111731620942272</v>
      </c>
      <c r="W49">
        <v>-5.717941267042618</v>
      </c>
      <c r="X49">
        <v>3.7636211456973294</v>
      </c>
      <c r="Y49">
        <v>2.7305005358858092</v>
      </c>
      <c r="Z49">
        <v>1.9513152286566451</v>
      </c>
      <c r="AA49">
        <v>0.78025278709525836</v>
      </c>
      <c r="AB49">
        <v>-2.2120024522743797</v>
      </c>
    </row>
    <row r="50" spans="3:28">
      <c r="C50" s="11" t="s">
        <v>28</v>
      </c>
      <c r="D50" s="12">
        <v>-0.82541259517147514</v>
      </c>
      <c r="E50" s="13">
        <v>0.31514353981502852</v>
      </c>
      <c r="F50" s="13">
        <v>0.34687878439861658</v>
      </c>
      <c r="G50" s="13">
        <v>-0.1634327861975749</v>
      </c>
      <c r="H50" s="13">
        <v>0.15754712055020273</v>
      </c>
      <c r="I50" s="14">
        <v>0.15172574672596384</v>
      </c>
      <c r="J50" s="1"/>
      <c r="P50">
        <f t="shared" si="46"/>
        <v>-0.1895871613850762</v>
      </c>
      <c r="Q50">
        <f t="shared" si="47"/>
        <v>0.11749387840818559</v>
      </c>
      <c r="R50">
        <f t="shared" si="48"/>
        <v>0.14008120919962633</v>
      </c>
      <c r="S50">
        <f t="shared" si="49"/>
        <v>-9.4671868854459718E-2</v>
      </c>
      <c r="T50">
        <f t="shared" si="50"/>
        <v>0.10323704241285893</v>
      </c>
      <c r="U50">
        <f t="shared" si="51"/>
        <v>0.11885163016470254</v>
      </c>
    </row>
    <row r="51" spans="3:28">
      <c r="C51" s="11" t="s">
        <v>29</v>
      </c>
      <c r="D51" s="12">
        <v>0.87486608167514823</v>
      </c>
      <c r="E51" s="13">
        <v>-0.17975708237958177</v>
      </c>
      <c r="F51" s="13">
        <v>-2.7347209404539437E-2</v>
      </c>
      <c r="G51" s="13">
        <v>0.23986281847657326</v>
      </c>
      <c r="H51" s="13">
        <v>-0.27465245229253066</v>
      </c>
      <c r="I51" s="14">
        <v>-0.1454435998453894</v>
      </c>
      <c r="J51" s="1"/>
      <c r="P51">
        <f t="shared" si="46"/>
        <v>0.20094602140450538</v>
      </c>
      <c r="Q51">
        <f t="shared" si="47"/>
        <v>-6.701821269289937E-2</v>
      </c>
      <c r="R51">
        <f t="shared" si="48"/>
        <v>-1.1043714213496175E-2</v>
      </c>
      <c r="S51">
        <f t="shared" si="49"/>
        <v>0.13894556791330145</v>
      </c>
      <c r="T51">
        <f t="shared" si="50"/>
        <v>-0.17997350105224258</v>
      </c>
      <c r="U51">
        <f t="shared" si="51"/>
        <v>-0.11393062358670292</v>
      </c>
    </row>
    <row r="52" spans="3:28">
      <c r="C52" s="11" t="s">
        <v>30</v>
      </c>
      <c r="D52" s="12">
        <v>2.3547602730294367E-2</v>
      </c>
      <c r="E52" s="13">
        <v>-0.62476146827233181</v>
      </c>
      <c r="F52" s="13">
        <v>0.71923600997546477</v>
      </c>
      <c r="G52" s="13">
        <v>-1.6721921160286847E-2</v>
      </c>
      <c r="H52" s="13">
        <v>-0.19665476031298512</v>
      </c>
      <c r="I52" s="14">
        <v>-0.1226286355635554</v>
      </c>
      <c r="J52" s="1"/>
      <c r="P52">
        <f t="shared" si="46"/>
        <v>5.4085958769899065E-3</v>
      </c>
      <c r="Q52">
        <f t="shared" si="47"/>
        <v>-0.23292766220241681</v>
      </c>
      <c r="R52">
        <f t="shared" si="48"/>
        <v>0.29045146174606873</v>
      </c>
      <c r="S52">
        <f t="shared" si="49"/>
        <v>-9.6865235177932864E-3</v>
      </c>
      <c r="T52">
        <f t="shared" si="50"/>
        <v>-0.12886338868156563</v>
      </c>
      <c r="U52">
        <f t="shared" si="51"/>
        <v>-9.6058932357244525E-2</v>
      </c>
    </row>
    <row r="53" spans="3:28">
      <c r="C53" s="11" t="s">
        <v>31</v>
      </c>
      <c r="D53" s="12">
        <v>0.44467908890379698</v>
      </c>
      <c r="E53" s="13">
        <v>0.39381247396142072</v>
      </c>
      <c r="F53" s="13">
        <v>0.68744755511114286</v>
      </c>
      <c r="G53" s="13">
        <v>-7.6458579838467114E-2</v>
      </c>
      <c r="H53" s="13">
        <v>-0.14885054513001886</v>
      </c>
      <c r="I53" s="14">
        <v>0.26026287902640483</v>
      </c>
      <c r="J53" s="1"/>
      <c r="P53">
        <f t="shared" si="46"/>
        <v>0.10213733917527487</v>
      </c>
      <c r="Q53">
        <f t="shared" si="47"/>
        <v>0.14682374564431219</v>
      </c>
      <c r="R53">
        <f t="shared" si="48"/>
        <v>0.27761422465847324</v>
      </c>
      <c r="S53">
        <f t="shared" si="49"/>
        <v>-4.4290235831352449E-2</v>
      </c>
      <c r="T53">
        <f t="shared" si="50"/>
        <v>-9.7538374469168646E-2</v>
      </c>
      <c r="U53">
        <f t="shared" si="51"/>
        <v>0.20387223731721255</v>
      </c>
    </row>
    <row r="54" spans="3:28">
      <c r="C54" s="11" t="s">
        <v>32</v>
      </c>
      <c r="D54" s="12">
        <v>0.81616573013064597</v>
      </c>
      <c r="E54" s="13">
        <v>-0.5116740200343185</v>
      </c>
      <c r="F54" s="13">
        <v>6.8588667396419209E-2</v>
      </c>
      <c r="G54" s="13">
        <v>0.13989917019817169</v>
      </c>
      <c r="H54" s="13">
        <v>0.13626491311263877</v>
      </c>
      <c r="I54" s="14">
        <v>-2.316358813998505E-2</v>
      </c>
      <c r="J54" s="1"/>
      <c r="P54">
        <f t="shared" si="46"/>
        <v>0.18746326976401667</v>
      </c>
      <c r="Q54">
        <f t="shared" si="47"/>
        <v>-0.19076565913369489</v>
      </c>
      <c r="R54">
        <f t="shared" si="48"/>
        <v>2.7698388885151162E-2</v>
      </c>
      <c r="S54">
        <f t="shared" si="49"/>
        <v>8.1039528248864789E-2</v>
      </c>
      <c r="T54">
        <f t="shared" si="50"/>
        <v>8.9291296250072427E-2</v>
      </c>
      <c r="U54">
        <f t="shared" si="51"/>
        <v>-1.8144779447837017E-2</v>
      </c>
    </row>
    <row r="55" spans="3:28">
      <c r="C55" s="11" t="s">
        <v>33</v>
      </c>
      <c r="D55" s="12">
        <v>0.82256080032222578</v>
      </c>
      <c r="E55" s="13">
        <v>0.16331436629710175</v>
      </c>
      <c r="F55" s="13">
        <v>0.32144283535564189</v>
      </c>
      <c r="G55" s="13">
        <v>-0.13712622783425729</v>
      </c>
      <c r="H55" s="13">
        <v>0.39529815229601123</v>
      </c>
      <c r="I55" s="14">
        <v>1.4010873757280669E-2</v>
      </c>
      <c r="J55" s="1"/>
      <c r="P55">
        <f t="shared" si="46"/>
        <v>0.18893213904414688</v>
      </c>
      <c r="Q55">
        <f t="shared" si="47"/>
        <v>6.0887931598674325E-2</v>
      </c>
      <c r="R55">
        <f t="shared" si="48"/>
        <v>0.12980932559262709</v>
      </c>
      <c r="S55">
        <f t="shared" si="49"/>
        <v>-7.9433243231486955E-2</v>
      </c>
      <c r="T55">
        <f t="shared" si="50"/>
        <v>0.25902988243637287</v>
      </c>
      <c r="U55">
        <f t="shared" si="51"/>
        <v>1.0975165533983172E-2</v>
      </c>
    </row>
    <row r="56" spans="3:28">
      <c r="C56" s="11" t="s">
        <v>34</v>
      </c>
      <c r="D56" s="12">
        <v>-0.70369160798563291</v>
      </c>
      <c r="E56" s="13">
        <v>-0.15528168687820665</v>
      </c>
      <c r="F56" s="13">
        <v>0.44845238761696982</v>
      </c>
      <c r="G56" s="13">
        <v>0.44638576624779186</v>
      </c>
      <c r="H56" s="13">
        <v>0.17454296417856308</v>
      </c>
      <c r="I56" s="14">
        <v>-1.048318133384268E-2</v>
      </c>
      <c r="J56" s="1"/>
      <c r="P56">
        <f t="shared" si="46"/>
        <v>-0.1616293417727416</v>
      </c>
      <c r="Q56">
        <f t="shared" si="47"/>
        <v>-5.7893135451212295E-2</v>
      </c>
      <c r="R56">
        <f t="shared" si="48"/>
        <v>0.18110001404310502</v>
      </c>
      <c r="S56">
        <f t="shared" si="49"/>
        <v>0.25857831652958468</v>
      </c>
      <c r="T56">
        <f t="shared" si="50"/>
        <v>0.11437403192669932</v>
      </c>
      <c r="U56">
        <f t="shared" si="51"/>
        <v>-8.2118112299668991E-3</v>
      </c>
    </row>
    <row r="57" spans="3:28">
      <c r="C57" s="11" t="s">
        <v>35</v>
      </c>
      <c r="D57" s="12">
        <v>0.58284399919850594</v>
      </c>
      <c r="E57" s="13">
        <v>0.45015677245953811</v>
      </c>
      <c r="F57" s="13">
        <v>-0.13905888031150193</v>
      </c>
      <c r="G57" s="13">
        <v>1.2141584018300306E-2</v>
      </c>
      <c r="H57" s="13">
        <v>-0.23012590867462515</v>
      </c>
      <c r="I57" s="14">
        <v>0.3976486042956634</v>
      </c>
      <c r="J57" s="1"/>
      <c r="P57">
        <f t="shared" si="46"/>
        <v>0.1338721264792605</v>
      </c>
      <c r="Q57">
        <f t="shared" si="47"/>
        <v>0.1678303960126426</v>
      </c>
      <c r="R57">
        <f t="shared" si="48"/>
        <v>-5.6156608533303509E-2</v>
      </c>
      <c r="S57">
        <f t="shared" si="49"/>
        <v>7.0332671712292393E-3</v>
      </c>
      <c r="T57">
        <f t="shared" si="50"/>
        <v>-0.15079627041847199</v>
      </c>
      <c r="U57">
        <f t="shared" si="51"/>
        <v>0.31149087002760378</v>
      </c>
    </row>
    <row r="58" spans="3:28">
      <c r="C58" s="11" t="s">
        <v>36</v>
      </c>
      <c r="D58" s="12">
        <v>-0.60238106620772558</v>
      </c>
      <c r="E58" s="13">
        <v>-0.23268225264110429</v>
      </c>
      <c r="F58" s="13">
        <v>0.71477089441066732</v>
      </c>
      <c r="G58" s="13">
        <v>-0.16566863706791521</v>
      </c>
      <c r="H58" s="13">
        <v>3.7257827454700455E-3</v>
      </c>
      <c r="I58" s="14">
        <v>0.11639012882068468</v>
      </c>
      <c r="J58" s="1"/>
      <c r="P58">
        <f t="shared" si="46"/>
        <v>-0.13835955143223022</v>
      </c>
      <c r="Q58">
        <f t="shared" si="47"/>
        <v>-8.6750121279982217E-2</v>
      </c>
      <c r="R58">
        <f t="shared" si="48"/>
        <v>0.28864829932834607</v>
      </c>
      <c r="S58">
        <f t="shared" si="49"/>
        <v>-9.5967032360508589E-2</v>
      </c>
      <c r="T58">
        <f t="shared" si="50"/>
        <v>2.4414206363906413E-3</v>
      </c>
      <c r="U58">
        <f t="shared" si="51"/>
        <v>9.1172110494882302E-2</v>
      </c>
    </row>
    <row r="59" spans="3:28">
      <c r="C59" s="11" t="s">
        <v>37</v>
      </c>
      <c r="D59" s="12">
        <v>0.60968746203610902</v>
      </c>
      <c r="E59" s="13">
        <v>0.68149148161254325</v>
      </c>
      <c r="F59" s="13">
        <v>0.17931173897094316</v>
      </c>
      <c r="G59" s="13">
        <v>5.3007620889751951E-2</v>
      </c>
      <c r="H59" s="13">
        <v>-0.12883041502550666</v>
      </c>
      <c r="I59" s="14">
        <v>-4.992706784637517E-2</v>
      </c>
      <c r="J59" s="1"/>
      <c r="P59">
        <f t="shared" si="46"/>
        <v>0.14003774104692979</v>
      </c>
      <c r="Q59">
        <f t="shared" si="47"/>
        <v>0.25407811730424684</v>
      </c>
      <c r="R59">
        <f t="shared" si="48"/>
        <v>7.2412053859923678E-2</v>
      </c>
      <c r="S59">
        <f t="shared" si="49"/>
        <v>3.0705776055820436E-2</v>
      </c>
      <c r="T59">
        <f t="shared" si="50"/>
        <v>-8.4419638858562018E-2</v>
      </c>
      <c r="U59">
        <f t="shared" si="51"/>
        <v>-3.9109469097573811E-2</v>
      </c>
    </row>
    <row r="60" spans="3:28">
      <c r="C60" s="11" t="s">
        <v>38</v>
      </c>
      <c r="D60" s="12">
        <v>0.83679483892551043</v>
      </c>
      <c r="E60" s="13">
        <v>-0.49353372235091619</v>
      </c>
      <c r="F60" s="13">
        <v>3.9925428832990446E-2</v>
      </c>
      <c r="G60" s="13">
        <v>0.10834662211207721</v>
      </c>
      <c r="H60" s="13">
        <v>0.12226368988635707</v>
      </c>
      <c r="I60" s="14">
        <v>-3.0299173881684412E-2</v>
      </c>
      <c r="J60" s="1"/>
      <c r="P60">
        <f t="shared" si="46"/>
        <v>0.19220152333707943</v>
      </c>
      <c r="Q60">
        <f t="shared" si="47"/>
        <v>-0.18400247454944813</v>
      </c>
      <c r="R60">
        <f t="shared" si="48"/>
        <v>1.612321825457029E-2</v>
      </c>
      <c r="S60">
        <f t="shared" si="49"/>
        <v>6.2762053062095341E-2</v>
      </c>
      <c r="T60">
        <f t="shared" si="50"/>
        <v>8.0116613329841227E-2</v>
      </c>
      <c r="U60">
        <f t="shared" si="51"/>
        <v>-2.3734311981907924E-2</v>
      </c>
    </row>
    <row r="61" spans="3:28">
      <c r="C61" s="11" t="s">
        <v>39</v>
      </c>
      <c r="D61" s="12">
        <v>0.85334798694241565</v>
      </c>
      <c r="E61" s="13">
        <v>9.9934090867878342E-2</v>
      </c>
      <c r="F61" s="13">
        <v>0.25890088894702329</v>
      </c>
      <c r="G61" s="13">
        <v>-9.9855906604852038E-2</v>
      </c>
      <c r="H61" s="13">
        <v>0.41259183567866353</v>
      </c>
      <c r="I61" s="14">
        <v>4.4009608310737205E-2</v>
      </c>
      <c r="J61" s="1"/>
      <c r="P61">
        <f t="shared" si="46"/>
        <v>0.19600357865204601</v>
      </c>
      <c r="Q61">
        <f t="shared" si="47"/>
        <v>3.7258082231845055E-2</v>
      </c>
      <c r="R61">
        <f t="shared" si="48"/>
        <v>0.10455280408524699</v>
      </c>
      <c r="S61">
        <f t="shared" si="49"/>
        <v>-5.7843628040516182E-2</v>
      </c>
      <c r="T61">
        <f t="shared" si="50"/>
        <v>0.27036203956253579</v>
      </c>
      <c r="U61">
        <f t="shared" si="51"/>
        <v>3.4474133780921949E-2</v>
      </c>
    </row>
    <row r="62" spans="3:28">
      <c r="C62" s="11" t="s">
        <v>40</v>
      </c>
      <c r="D62" s="12">
        <v>-0.22142168112753322</v>
      </c>
      <c r="E62" s="13">
        <v>-0.67057201743608019</v>
      </c>
      <c r="F62" s="13">
        <v>0.20886807347319652</v>
      </c>
      <c r="G62" s="13">
        <v>0.55319998366915224</v>
      </c>
      <c r="H62" s="13">
        <v>-7.8052722345824624E-2</v>
      </c>
      <c r="I62" s="14">
        <v>0.34690300823544473</v>
      </c>
      <c r="J62" s="1"/>
      <c r="P62">
        <f t="shared" si="46"/>
        <v>-5.0857847626325184E-2</v>
      </c>
      <c r="Q62">
        <f t="shared" si="47"/>
        <v>-0.25000705115773814</v>
      </c>
      <c r="R62">
        <f t="shared" si="48"/>
        <v>8.4347886383559556E-2</v>
      </c>
      <c r="S62">
        <f t="shared" si="49"/>
        <v>0.3204526920375807</v>
      </c>
      <c r="T62">
        <f t="shared" si="50"/>
        <v>-5.1146172517239505E-2</v>
      </c>
      <c r="U62">
        <f t="shared" si="51"/>
        <v>0.27174022160054673</v>
      </c>
    </row>
    <row r="63" spans="3:28">
      <c r="C63" s="11" t="s">
        <v>41</v>
      </c>
      <c r="D63" s="12">
        <v>0.3929052511190157</v>
      </c>
      <c r="E63" s="13">
        <v>0.50388695199184319</v>
      </c>
      <c r="F63" s="13">
        <v>-0.29748477536618989</v>
      </c>
      <c r="G63" s="13">
        <v>0.49674425397228222</v>
      </c>
      <c r="H63" s="13">
        <v>-0.22742336490575013</v>
      </c>
      <c r="I63" s="14">
        <v>-3.0082191267149842E-2</v>
      </c>
      <c r="J63" s="1"/>
      <c r="P63">
        <f t="shared" si="46"/>
        <v>9.0245522892063279E-2</v>
      </c>
      <c r="Q63">
        <f t="shared" si="47"/>
        <v>0.18786243342811362</v>
      </c>
      <c r="R63">
        <f t="shared" si="48"/>
        <v>-0.12013426282043119</v>
      </c>
      <c r="S63">
        <f t="shared" si="49"/>
        <v>0.28774952664282583</v>
      </c>
      <c r="T63">
        <f t="shared" si="50"/>
        <v>-0.14902535499510153</v>
      </c>
      <c r="U63">
        <f t="shared" si="51"/>
        <v>-2.3564342560031155E-2</v>
      </c>
    </row>
    <row r="64" spans="3:28">
      <c r="C64" s="11" t="s">
        <v>42</v>
      </c>
      <c r="D64" s="12">
        <v>0.38875553284102371</v>
      </c>
      <c r="E64" s="13">
        <v>9.954532368102692E-2</v>
      </c>
      <c r="F64" s="13">
        <v>-0.69951876012130665</v>
      </c>
      <c r="G64" s="13">
        <v>0.23164799660927923</v>
      </c>
      <c r="H64" s="13">
        <v>0.25879456434053455</v>
      </c>
      <c r="I64" s="14">
        <v>0.16045993118035451</v>
      </c>
      <c r="J64" s="1"/>
      <c r="P64">
        <f t="shared" si="46"/>
        <v>8.9292383439776593E-2</v>
      </c>
      <c r="Q64">
        <f t="shared" si="47"/>
        <v>3.7113139503182985E-2</v>
      </c>
      <c r="R64">
        <f t="shared" si="48"/>
        <v>-0.28248897938656053</v>
      </c>
      <c r="S64">
        <f t="shared" si="49"/>
        <v>0.13418696006858769</v>
      </c>
      <c r="T64">
        <f t="shared" si="50"/>
        <v>0.16958218799389371</v>
      </c>
      <c r="U64">
        <f t="shared" si="51"/>
        <v>0.12569339619956296</v>
      </c>
    </row>
    <row r="65" spans="3:21">
      <c r="C65" s="11" t="s">
        <v>43</v>
      </c>
      <c r="D65" s="12">
        <v>0.20615818400128141</v>
      </c>
      <c r="E65" s="13">
        <v>0.72610131531891009</v>
      </c>
      <c r="F65" s="13">
        <v>0.27685991961227735</v>
      </c>
      <c r="G65" s="13">
        <v>0.45184979745040954</v>
      </c>
      <c r="H65" s="13">
        <v>-3.7386685556419275E-2</v>
      </c>
      <c r="I65" s="14">
        <v>-0.32025009509245844</v>
      </c>
      <c r="J65" s="1"/>
      <c r="P65">
        <f t="shared" si="46"/>
        <v>4.7352009322059692E-2</v>
      </c>
      <c r="Q65">
        <f t="shared" si="47"/>
        <v>0.2707098476591881</v>
      </c>
      <c r="R65">
        <f t="shared" si="48"/>
        <v>0.11180525896225385</v>
      </c>
      <c r="S65">
        <f t="shared" si="49"/>
        <v>0.26174347119326119</v>
      </c>
      <c r="T65">
        <f t="shared" si="50"/>
        <v>-2.4498644145224971E-2</v>
      </c>
      <c r="U65">
        <f t="shared" si="51"/>
        <v>-0.25086214227625447</v>
      </c>
    </row>
    <row r="66" spans="3:21">
      <c r="C66" s="11" t="s">
        <v>44</v>
      </c>
      <c r="D66" s="12">
        <v>0.78791735486589098</v>
      </c>
      <c r="E66" s="13">
        <v>-0.48301739622065498</v>
      </c>
      <c r="F66" s="13">
        <v>-2.2762730185035399E-2</v>
      </c>
      <c r="G66" s="13">
        <v>0.28935202303437346</v>
      </c>
      <c r="H66" s="13">
        <v>0.15616405895128832</v>
      </c>
      <c r="I66" s="14">
        <v>9.8790186295855092E-2</v>
      </c>
      <c r="J66" s="1"/>
      <c r="P66">
        <f t="shared" si="46"/>
        <v>0.18097496402272528</v>
      </c>
      <c r="Q66">
        <f t="shared" si="47"/>
        <v>-0.18008170896950013</v>
      </c>
      <c r="R66">
        <f t="shared" si="48"/>
        <v>-9.1923487754741722E-3</v>
      </c>
      <c r="S66">
        <f t="shared" si="49"/>
        <v>0.16761322752196517</v>
      </c>
      <c r="T66">
        <f t="shared" si="50"/>
        <v>0.10233075362479298</v>
      </c>
      <c r="U66">
        <f t="shared" si="51"/>
        <v>7.7385512603496784E-2</v>
      </c>
    </row>
    <row r="67" spans="3:21">
      <c r="C67" s="11" t="s">
        <v>45</v>
      </c>
      <c r="D67" s="12">
        <v>0.85330590878128487</v>
      </c>
      <c r="E67" s="13">
        <v>0.10328627188168725</v>
      </c>
      <c r="F67" s="13">
        <v>0.27902285086719508</v>
      </c>
      <c r="G67" s="13">
        <v>5.3522720050954639E-2</v>
      </c>
      <c r="H67" s="13">
        <v>0.37023791632606912</v>
      </c>
      <c r="I67" s="14">
        <v>0.10882845511783482</v>
      </c>
      <c r="J67" s="1"/>
      <c r="P67">
        <f t="shared" si="46"/>
        <v>0.19599391381391323</v>
      </c>
      <c r="Q67">
        <f t="shared" si="47"/>
        <v>3.850786431105209E-2</v>
      </c>
      <c r="R67">
        <f t="shared" si="48"/>
        <v>0.11267872265975218</v>
      </c>
      <c r="S67">
        <f t="shared" si="49"/>
        <v>3.1004158047408525E-2</v>
      </c>
      <c r="T67">
        <f t="shared" si="50"/>
        <v>0.2426084801621195</v>
      </c>
      <c r="U67">
        <f t="shared" si="51"/>
        <v>8.5248809632962885E-2</v>
      </c>
    </row>
    <row r="68" spans="3:21">
      <c r="C68" s="11" t="s">
        <v>46</v>
      </c>
      <c r="D68" s="12">
        <v>0.78602770536212141</v>
      </c>
      <c r="E68" s="13">
        <v>-0.54790873142547947</v>
      </c>
      <c r="F68" s="13">
        <v>7.5001953901570481E-2</v>
      </c>
      <c r="G68" s="13">
        <v>0.14315126940130704</v>
      </c>
      <c r="H68" s="13">
        <v>0.12408116399928294</v>
      </c>
      <c r="I68" s="14">
        <v>0.10345683028821656</v>
      </c>
      <c r="J68" s="1"/>
      <c r="P68">
        <f t="shared" si="46"/>
        <v>0.18054093468088084</v>
      </c>
      <c r="Q68">
        <f t="shared" si="47"/>
        <v>-0.20427492153789201</v>
      </c>
      <c r="R68">
        <f t="shared" si="48"/>
        <v>3.0288287630739649E-2</v>
      </c>
      <c r="S68">
        <f t="shared" si="49"/>
        <v>8.2923374914054243E-2</v>
      </c>
      <c r="T68">
        <f t="shared" si="50"/>
        <v>8.1307562751354853E-2</v>
      </c>
      <c r="U68">
        <f t="shared" si="51"/>
        <v>8.1041044099362303E-2</v>
      </c>
    </row>
    <row r="69" spans="3:21">
      <c r="C69" s="11" t="s">
        <v>47</v>
      </c>
      <c r="D69" s="12">
        <v>0.76435235737651852</v>
      </c>
      <c r="E69" s="13">
        <v>0.25503986446965227</v>
      </c>
      <c r="F69" s="13">
        <v>0.34282404328019872</v>
      </c>
      <c r="G69" s="13">
        <v>-9.468908083056618E-2</v>
      </c>
      <c r="H69" s="13">
        <v>0.41135556060422362</v>
      </c>
      <c r="I69" s="14">
        <v>0.11844404588934267</v>
      </c>
      <c r="J69" s="1"/>
      <c r="P69">
        <f t="shared" si="46"/>
        <v>0.17556237278266981</v>
      </c>
      <c r="Q69">
        <f t="shared" si="47"/>
        <v>9.5085632543270876E-2</v>
      </c>
      <c r="R69">
        <f t="shared" si="48"/>
        <v>0.13844376965473126</v>
      </c>
      <c r="S69">
        <f t="shared" si="49"/>
        <v>-5.4850635854078802E-2</v>
      </c>
      <c r="T69">
        <f t="shared" si="50"/>
        <v>0.26955193664317939</v>
      </c>
      <c r="U69">
        <f t="shared" si="51"/>
        <v>9.2781009426676692E-2</v>
      </c>
    </row>
    <row r="70" spans="3:21">
      <c r="C70" s="11" t="s">
        <v>48</v>
      </c>
      <c r="D70" s="12">
        <v>-0.83204003459423637</v>
      </c>
      <c r="E70" s="13">
        <v>0.13518206223145893</v>
      </c>
      <c r="F70" s="13">
        <v>0.10623680681556975</v>
      </c>
      <c r="G70" s="13">
        <v>0.31148463024722389</v>
      </c>
      <c r="H70" s="13">
        <v>0.183532958966552</v>
      </c>
      <c r="I70" s="14">
        <v>0.3716932661986293</v>
      </c>
      <c r="J70" s="1"/>
      <c r="P70">
        <f t="shared" si="46"/>
        <v>-0.19110940303096702</v>
      </c>
      <c r="Q70">
        <f t="shared" si="47"/>
        <v>5.0399461756738775E-2</v>
      </c>
      <c r="R70">
        <f t="shared" si="48"/>
        <v>4.2901961807876608E-2</v>
      </c>
      <c r="S70">
        <f t="shared" si="49"/>
        <v>0.18043400440653215</v>
      </c>
      <c r="T70">
        <f t="shared" si="50"/>
        <v>0.12026497090405276</v>
      </c>
      <c r="U70">
        <f t="shared" si="51"/>
        <v>0.29115922354785295</v>
      </c>
    </row>
    <row r="71" spans="3:21">
      <c r="C71" s="15" t="s">
        <v>49</v>
      </c>
      <c r="D71" s="16">
        <v>0.84049683129564057</v>
      </c>
      <c r="E71" s="17">
        <v>0.23415385216941065</v>
      </c>
      <c r="F71" s="17">
        <v>-8.6465501601273836E-2</v>
      </c>
      <c r="G71" s="17">
        <v>-0.1663244752328131</v>
      </c>
      <c r="H71" s="17">
        <v>-0.12028547335198134</v>
      </c>
      <c r="I71" s="18">
        <v>-0.26812101570567121</v>
      </c>
      <c r="J71" s="1"/>
      <c r="P71">
        <f t="shared" si="46"/>
        <v>0.19305182563320128</v>
      </c>
      <c r="Q71">
        <f t="shared" si="47"/>
        <v>8.7298772653720852E-2</v>
      </c>
      <c r="R71">
        <f t="shared" si="48"/>
        <v>-3.4917650093122761E-2</v>
      </c>
      <c r="S71">
        <f t="shared" si="49"/>
        <v>-9.6346940371511369E-2</v>
      </c>
      <c r="T71">
        <f t="shared" si="50"/>
        <v>-7.882033305795845E-2</v>
      </c>
      <c r="U71">
        <f t="shared" si="51"/>
        <v>-0.21002776711054874</v>
      </c>
    </row>
    <row r="72" spans="3:21" ht="72">
      <c r="C72" s="19" t="s">
        <v>50</v>
      </c>
      <c r="D72" s="19"/>
      <c r="E72" s="19"/>
      <c r="F72" s="19"/>
      <c r="G72" s="19"/>
      <c r="H72" s="19"/>
      <c r="I72" s="19"/>
      <c r="J72" s="1"/>
    </row>
    <row r="73" spans="3:21" ht="48">
      <c r="C73" s="19" t="s">
        <v>51</v>
      </c>
      <c r="D73" s="19"/>
      <c r="E73" s="19"/>
      <c r="F73" s="19"/>
      <c r="G73" s="19"/>
      <c r="H73" s="19"/>
      <c r="I73" s="19"/>
      <c r="J73" s="1"/>
    </row>
  </sheetData>
  <mergeCells count="2">
    <mergeCell ref="C27:I27"/>
    <mergeCell ref="D28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J10" sqref="J10"/>
    </sheetView>
  </sheetViews>
  <sheetFormatPr defaultRowHeight="15"/>
  <sheetData>
    <row r="1" spans="1:8">
      <c r="A1" t="s">
        <v>60</v>
      </c>
      <c r="B1" t="s">
        <v>61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>
      <c r="A2">
        <v>506.84931506849318</v>
      </c>
      <c r="B2">
        <v>1</v>
      </c>
      <c r="C2">
        <v>-2.7661170894888332</v>
      </c>
      <c r="D2">
        <v>-1.6657559643295128</v>
      </c>
      <c r="E2">
        <v>-3.2767120836253585</v>
      </c>
      <c r="F2">
        <v>3.2169913515601616</v>
      </c>
      <c r="G2">
        <v>1.71716734874902</v>
      </c>
      <c r="H2">
        <v>0.15499047187588261</v>
      </c>
    </row>
    <row r="3" spans="1:8">
      <c r="A3">
        <v>450</v>
      </c>
      <c r="B3">
        <v>2</v>
      </c>
      <c r="C3">
        <v>-2.1741270848215453</v>
      </c>
      <c r="D3">
        <v>3.214252278447951</v>
      </c>
      <c r="E3">
        <v>-4.6416109729851609</v>
      </c>
      <c r="F3">
        <v>-4.3185060318445689</v>
      </c>
      <c r="G3">
        <v>2.6116261334047266</v>
      </c>
      <c r="H3">
        <v>0.58769188950158824</v>
      </c>
    </row>
    <row r="4" spans="1:8">
      <c r="A4">
        <v>1978.2608695652173</v>
      </c>
      <c r="B4">
        <v>3</v>
      </c>
      <c r="C4">
        <v>5.1312582194141054</v>
      </c>
      <c r="D4">
        <v>5.1322441479761371</v>
      </c>
      <c r="E4">
        <v>2.869390159971839</v>
      </c>
      <c r="F4">
        <v>2.0659708957601794</v>
      </c>
      <c r="G4">
        <v>-0.33062580094608057</v>
      </c>
      <c r="H4">
        <v>1.0383983572340252</v>
      </c>
    </row>
    <row r="5" spans="1:8">
      <c r="A5">
        <v>1000</v>
      </c>
      <c r="B5">
        <v>4</v>
      </c>
      <c r="C5">
        <v>0.78701587499730541</v>
      </c>
      <c r="D5">
        <v>2.5989325150504756</v>
      </c>
      <c r="E5">
        <v>-4.1672967314002358</v>
      </c>
      <c r="F5">
        <v>1.3619643927615155</v>
      </c>
      <c r="G5">
        <v>-1.0207945253503896</v>
      </c>
      <c r="H5">
        <v>-0.28502320397018466</v>
      </c>
    </row>
    <row r="6" spans="1:8">
      <c r="A6">
        <v>553.84615384615392</v>
      </c>
      <c r="B6">
        <v>5</v>
      </c>
      <c r="C6">
        <v>1.8483539945908238</v>
      </c>
      <c r="D6">
        <v>-0.56298084505069002</v>
      </c>
      <c r="E6">
        <v>-1.2791490528490206</v>
      </c>
      <c r="F6">
        <v>-1.7059431561879113E-4</v>
      </c>
      <c r="G6">
        <v>-0.74179321288185318</v>
      </c>
      <c r="H6">
        <v>-0.68998040231216651</v>
      </c>
    </row>
    <row r="7" spans="1:8">
      <c r="A7">
        <v>578.9473684210526</v>
      </c>
      <c r="B7">
        <v>6</v>
      </c>
      <c r="C7">
        <v>-2.1450025216428288</v>
      </c>
      <c r="D7">
        <v>-0.81326098802254954</v>
      </c>
      <c r="E7">
        <v>-1.7024975265582574</v>
      </c>
      <c r="F7">
        <v>8.1848236738392283E-2</v>
      </c>
      <c r="G7">
        <v>-0.4378479107128917</v>
      </c>
      <c r="H7">
        <v>-1.1081727531815113</v>
      </c>
    </row>
    <row r="8" spans="1:8">
      <c r="A8">
        <v>906.25</v>
      </c>
      <c r="B8">
        <v>7</v>
      </c>
      <c r="C8">
        <v>4.3275887554192147</v>
      </c>
      <c r="D8">
        <v>-0.36479206873067399</v>
      </c>
      <c r="E8">
        <v>0.50991805549146252</v>
      </c>
      <c r="F8">
        <v>1.0492591167832328</v>
      </c>
      <c r="G8">
        <v>0.99337547435948215</v>
      </c>
      <c r="H8">
        <v>0.85492731939552136</v>
      </c>
    </row>
    <row r="9" spans="1:8">
      <c r="A9">
        <v>944.44444444444446</v>
      </c>
      <c r="B9">
        <v>8</v>
      </c>
      <c r="C9">
        <v>2.9923691992155237</v>
      </c>
      <c r="D9">
        <v>-2.640592087030988</v>
      </c>
      <c r="E9">
        <v>-3.1664125231961067</v>
      </c>
      <c r="F9">
        <v>-0.86196860580295209</v>
      </c>
      <c r="G9">
        <v>-1.4920248409850558</v>
      </c>
      <c r="H9">
        <v>-0.37556190974580822</v>
      </c>
    </row>
    <row r="10" spans="1:8">
      <c r="A10">
        <v>1000</v>
      </c>
      <c r="B10">
        <v>9</v>
      </c>
      <c r="C10">
        <v>-0.44897924047532178</v>
      </c>
      <c r="D10">
        <v>2.8137801206754838</v>
      </c>
      <c r="E10">
        <v>-2.0193327362998428</v>
      </c>
      <c r="F10">
        <v>1.5336632494537807</v>
      </c>
      <c r="G10">
        <v>-0.26451903981463182</v>
      </c>
      <c r="H10">
        <v>0.57984603778508614</v>
      </c>
    </row>
    <row r="11" spans="1:8">
      <c r="A11">
        <v>964.91228070175441</v>
      </c>
      <c r="B11">
        <v>10</v>
      </c>
      <c r="C11">
        <v>10.539562594698696</v>
      </c>
      <c r="D11">
        <v>-1.1163719693632304</v>
      </c>
      <c r="E11">
        <v>2.1474231235171639</v>
      </c>
      <c r="F11">
        <v>-1.1147119502223088</v>
      </c>
      <c r="G11">
        <v>2.7363284296686157</v>
      </c>
      <c r="H11">
        <v>-1.7735493577595582</v>
      </c>
    </row>
    <row r="12" spans="1:8">
      <c r="A12">
        <v>945.94594594594594</v>
      </c>
      <c r="B12">
        <v>11</v>
      </c>
      <c r="C12">
        <v>4.5969083353955895</v>
      </c>
      <c r="D12">
        <v>-1.5479353628321573</v>
      </c>
      <c r="E12">
        <v>-1.1747668468840498</v>
      </c>
      <c r="F12">
        <v>0.53918768125912175</v>
      </c>
      <c r="G12">
        <v>-1.7799166926956109</v>
      </c>
      <c r="H12">
        <v>-1.047087109864012</v>
      </c>
    </row>
    <row r="13" spans="1:8">
      <c r="A13">
        <v>823.52941176470586</v>
      </c>
      <c r="B13">
        <v>12</v>
      </c>
      <c r="C13">
        <v>3.0751533205229502</v>
      </c>
      <c r="D13">
        <v>-0.980259106648532</v>
      </c>
      <c r="E13">
        <v>1.8411749161938533</v>
      </c>
      <c r="F13">
        <v>-0.73824863485528491</v>
      </c>
      <c r="G13">
        <v>0.33441216818505409</v>
      </c>
      <c r="H13">
        <v>3.1010779378749151</v>
      </c>
    </row>
    <row r="14" spans="1:8">
      <c r="A14">
        <v>823.52941176470586</v>
      </c>
      <c r="B14">
        <v>13</v>
      </c>
      <c r="C14">
        <v>0.44557231889166699</v>
      </c>
      <c r="D14">
        <v>-5.8878287976681678</v>
      </c>
      <c r="E14">
        <v>0.93958135829612932</v>
      </c>
      <c r="F14">
        <v>0.25459748501026919</v>
      </c>
      <c r="G14">
        <v>-0.41164647298622714</v>
      </c>
      <c r="H14">
        <v>-0.13744684145475092</v>
      </c>
    </row>
    <row r="15" spans="1:8">
      <c r="A15">
        <v>830.76923076923083</v>
      </c>
      <c r="B15">
        <v>14</v>
      </c>
      <c r="C15">
        <v>-3.6586206139461241</v>
      </c>
      <c r="D15">
        <v>-2.0740046744692684</v>
      </c>
      <c r="E15">
        <v>1.7474484322652915</v>
      </c>
      <c r="F15">
        <v>0.78441087785712715</v>
      </c>
      <c r="G15">
        <v>0.12443537627581269</v>
      </c>
      <c r="H15">
        <v>1.8368116388699405</v>
      </c>
    </row>
    <row r="16" spans="1:8">
      <c r="A16">
        <v>812.5</v>
      </c>
      <c r="B16">
        <v>15</v>
      </c>
      <c r="C16">
        <v>-3.7078591242746004</v>
      </c>
      <c r="D16">
        <v>-0.27483426348310636</v>
      </c>
      <c r="E16">
        <v>0.49124142107782198</v>
      </c>
      <c r="F16">
        <v>4.811293811007758E-2</v>
      </c>
      <c r="G16">
        <v>0.81597410298010975</v>
      </c>
      <c r="H16">
        <v>1.4248568781775242</v>
      </c>
    </row>
    <row r="17" spans="1:8">
      <c r="A17">
        <v>516.12903225806451</v>
      </c>
      <c r="B17">
        <v>16</v>
      </c>
      <c r="C17">
        <v>-8.5677408844291669</v>
      </c>
      <c r="D17">
        <v>-3.155001245877052</v>
      </c>
      <c r="E17">
        <v>1.50491527067691</v>
      </c>
      <c r="F17">
        <v>-0.45260729647312548</v>
      </c>
      <c r="G17">
        <v>0.22596772730251263</v>
      </c>
      <c r="H17">
        <v>-0.43432933607303098</v>
      </c>
    </row>
    <row r="18" spans="1:8">
      <c r="A18">
        <v>522.38805970149247</v>
      </c>
      <c r="B18">
        <v>17</v>
      </c>
      <c r="C18">
        <v>-2.0642010872265244</v>
      </c>
      <c r="D18">
        <v>3.036166529120737E-2</v>
      </c>
      <c r="E18">
        <v>3.0148892176213948</v>
      </c>
      <c r="F18">
        <v>-1.1952172307044697</v>
      </c>
      <c r="G18">
        <v>1.3666865026952513</v>
      </c>
      <c r="H18">
        <v>-1.4615454045981662</v>
      </c>
    </row>
    <row r="19" spans="1:8">
      <c r="A19">
        <v>525.54744525547449</v>
      </c>
      <c r="B19">
        <v>18</v>
      </c>
      <c r="C19">
        <v>-0.1411682390339038</v>
      </c>
      <c r="D19">
        <v>1.2700565548615197</v>
      </c>
      <c r="E19">
        <v>1.1974824355907983</v>
      </c>
      <c r="F19">
        <v>-1.7482442734671015</v>
      </c>
      <c r="G19">
        <v>-3.4785733469600673</v>
      </c>
      <c r="H19">
        <v>-0.13287223049089428</v>
      </c>
    </row>
    <row r="20" spans="1:8">
      <c r="A20">
        <v>1166.6666666666667</v>
      </c>
      <c r="B20">
        <v>19</v>
      </c>
      <c r="C20">
        <v>-2.3520254607644047</v>
      </c>
      <c r="D20">
        <v>2.2603689455058178</v>
      </c>
      <c r="E20">
        <v>2.4338135472095606</v>
      </c>
      <c r="F20">
        <v>-2.4576468362650852</v>
      </c>
      <c r="G20">
        <v>-1.7484842073830382</v>
      </c>
      <c r="H20">
        <v>7.897047101000676E-2</v>
      </c>
    </row>
    <row r="21" spans="1:8">
      <c r="A21">
        <v>1160</v>
      </c>
      <c r="B21">
        <v>20</v>
      </c>
      <c r="C21">
        <v>-5.717941267042618</v>
      </c>
      <c r="D21">
        <v>3.7636211456973294</v>
      </c>
      <c r="E21">
        <v>2.7305005358858092</v>
      </c>
      <c r="F21">
        <v>1.9513152286566451</v>
      </c>
      <c r="G21">
        <v>0.78025278709525836</v>
      </c>
      <c r="H21">
        <v>-2.2120024522743797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result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2023-07-20T23:39:17Z</dcterms:created>
  <dcterms:modified xsi:type="dcterms:W3CDTF">2023-07-21T17:34:12Z</dcterms:modified>
</cp:coreProperties>
</file>