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raw data" sheetId="1" r:id="rId1"/>
    <sheet name="res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31" i="1" a="1"/>
  <c r="W33" s="1"/>
  <c r="W34"/>
  <c r="W38"/>
  <c r="W42"/>
  <c r="W46"/>
  <c r="W50"/>
  <c r="X31" a="1"/>
  <c r="X32" s="1"/>
  <c r="X34"/>
  <c r="X38"/>
  <c r="X42"/>
  <c r="X46"/>
  <c r="X50"/>
  <c r="Y31" a="1"/>
  <c r="Y31" s="1"/>
  <c r="Y32"/>
  <c r="Y33"/>
  <c r="Y34"/>
  <c r="Y36"/>
  <c r="Y37"/>
  <c r="Y38"/>
  <c r="Y40"/>
  <c r="Y41"/>
  <c r="Y42"/>
  <c r="Y44"/>
  <c r="Y45"/>
  <c r="Y46"/>
  <c r="Y48"/>
  <c r="Y49"/>
  <c r="Y50"/>
  <c r="Z31" a="1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AA31" a="1"/>
  <c r="AA33" s="1"/>
  <c r="AA34"/>
  <c r="AA38"/>
  <c r="AA42"/>
  <c r="AA46"/>
  <c r="AA50"/>
  <c r="AB31" a="1"/>
  <c r="AB32" s="1"/>
  <c r="AB34"/>
  <c r="AB38"/>
  <c r="AB42"/>
  <c r="AB46"/>
  <c r="AB50"/>
  <c r="V31" a="1"/>
  <c r="V33" s="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T31"/>
  <c r="S31"/>
  <c r="R31"/>
  <c r="Q31"/>
  <c r="P31"/>
  <c r="O31"/>
  <c r="N31"/>
  <c r="AB49" l="1"/>
  <c r="AB45"/>
  <c r="AB41"/>
  <c r="AB37"/>
  <c r="AB33"/>
  <c r="X49"/>
  <c r="X45"/>
  <c r="X41"/>
  <c r="X37"/>
  <c r="X33"/>
  <c r="AA47"/>
  <c r="AA43"/>
  <c r="AA39"/>
  <c r="AA35"/>
  <c r="AA31"/>
  <c r="W47"/>
  <c r="W43"/>
  <c r="W39"/>
  <c r="W35"/>
  <c r="W31"/>
  <c r="AB47"/>
  <c r="AB43"/>
  <c r="AB39"/>
  <c r="AB35"/>
  <c r="AB31"/>
  <c r="AA48"/>
  <c r="AA44"/>
  <c r="AA40"/>
  <c r="AA36"/>
  <c r="AA32"/>
  <c r="X47"/>
  <c r="X43"/>
  <c r="X39"/>
  <c r="X35"/>
  <c r="X31"/>
  <c r="W48"/>
  <c r="W44"/>
  <c r="W40"/>
  <c r="W36"/>
  <c r="W32"/>
  <c r="AB48"/>
  <c r="AB44"/>
  <c r="AB40"/>
  <c r="AB36"/>
  <c r="AA49"/>
  <c r="AA45"/>
  <c r="AA41"/>
  <c r="AA37"/>
  <c r="Y47"/>
  <c r="Y43"/>
  <c r="Y39"/>
  <c r="Y35"/>
  <c r="X48"/>
  <c r="X44"/>
  <c r="X40"/>
  <c r="X36"/>
  <c r="W49"/>
  <c r="W45"/>
  <c r="W41"/>
  <c r="W37"/>
  <c r="V38"/>
  <c r="V47"/>
  <c r="V43"/>
  <c r="V39"/>
  <c r="V35"/>
  <c r="V31"/>
  <c r="V50"/>
  <c r="V46"/>
  <c r="V42"/>
  <c r="V34"/>
  <c r="V48"/>
  <c r="V44"/>
  <c r="V40"/>
  <c r="V36"/>
  <c r="V32"/>
  <c r="V49"/>
  <c r="V45"/>
  <c r="V41"/>
  <c r="V37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AS3"/>
  <c r="AS4"/>
  <c r="AS5"/>
  <c r="AS6"/>
  <c r="AS7"/>
  <c r="AS8"/>
  <c r="AS9"/>
  <c r="AS10"/>
  <c r="AS11"/>
  <c r="AS12"/>
  <c r="AS13"/>
  <c r="AS14"/>
  <c r="AS15"/>
  <c r="AS16"/>
  <c r="AS17"/>
  <c r="AS18"/>
  <c r="AS19"/>
  <c r="AS20"/>
  <c r="AS21"/>
  <c r="AS2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23"/>
</calcChain>
</file>

<file path=xl/sharedStrings.xml><?xml version="1.0" encoding="utf-8"?>
<sst xmlns="http://schemas.openxmlformats.org/spreadsheetml/2006/main" count="163" uniqueCount="107">
  <si>
    <r>
      <t>Z</t>
    </r>
    <r>
      <rPr>
        <b/>
        <sz val="10"/>
        <color rgb="FFFF0000"/>
        <rFont val="Calibri"/>
        <family val="2"/>
        <scheme val="minor"/>
      </rPr>
      <t>10</t>
    </r>
  </si>
  <si>
    <r>
      <t>Z</t>
    </r>
    <r>
      <rPr>
        <b/>
        <sz val="10"/>
        <color rgb="FFFF0000"/>
        <rFont val="Calibri"/>
        <family val="2"/>
        <scheme val="minor"/>
      </rPr>
      <t>11</t>
    </r>
  </si>
  <si>
    <r>
      <t>Z</t>
    </r>
    <r>
      <rPr>
        <b/>
        <sz val="10"/>
        <color rgb="FFFF0000"/>
        <rFont val="Calibri"/>
        <family val="2"/>
        <scheme val="minor"/>
      </rPr>
      <t>20</t>
    </r>
  </si>
  <si>
    <r>
      <t>Z</t>
    </r>
    <r>
      <rPr>
        <b/>
        <sz val="9"/>
        <color rgb="FFFF0000"/>
        <rFont val="Calibri"/>
        <family val="2"/>
        <scheme val="minor"/>
      </rPr>
      <t>21</t>
    </r>
  </si>
  <si>
    <r>
      <t>Z</t>
    </r>
    <r>
      <rPr>
        <b/>
        <sz val="10"/>
        <color rgb="FFFF0000"/>
        <rFont val="Calibri"/>
        <family val="2"/>
        <scheme val="minor"/>
      </rPr>
      <t>30</t>
    </r>
  </si>
  <si>
    <r>
      <t>Z</t>
    </r>
    <r>
      <rPr>
        <b/>
        <sz val="8"/>
        <color rgb="FFFF0000"/>
        <rFont val="Calibri"/>
        <family val="2"/>
        <scheme val="minor"/>
      </rPr>
      <t>31</t>
    </r>
  </si>
  <si>
    <r>
      <t>Z</t>
    </r>
    <r>
      <rPr>
        <b/>
        <sz val="10"/>
        <color rgb="FFFF0000"/>
        <rFont val="Calibri"/>
        <family val="2"/>
        <scheme val="minor"/>
      </rPr>
      <t>40</t>
    </r>
  </si>
  <si>
    <r>
      <t>Z</t>
    </r>
    <r>
      <rPr>
        <b/>
        <sz val="10"/>
        <color rgb="FFFF0000"/>
        <rFont val="Calibri"/>
        <family val="2"/>
        <scheme val="minor"/>
      </rPr>
      <t>41</t>
    </r>
  </si>
  <si>
    <r>
      <t>Z</t>
    </r>
    <r>
      <rPr>
        <b/>
        <sz val="10"/>
        <color rgb="FFFF0000"/>
        <rFont val="Calibri"/>
        <family val="2"/>
        <scheme val="minor"/>
      </rPr>
      <t>50</t>
    </r>
  </si>
  <si>
    <r>
      <t>Z</t>
    </r>
    <r>
      <rPr>
        <b/>
        <sz val="10"/>
        <color rgb="FFFF0000"/>
        <rFont val="Calibri"/>
        <family val="2"/>
        <scheme val="minor"/>
      </rPr>
      <t>51</t>
    </r>
  </si>
  <si>
    <r>
      <t>Z</t>
    </r>
    <r>
      <rPr>
        <b/>
        <sz val="9"/>
        <color rgb="FFFF0000"/>
        <rFont val="Calibri"/>
        <family val="2"/>
        <scheme val="minor"/>
      </rPr>
      <t>60</t>
    </r>
  </si>
  <si>
    <r>
      <t>Z</t>
    </r>
    <r>
      <rPr>
        <b/>
        <sz val="10"/>
        <color rgb="FFFF0000"/>
        <rFont val="Calibri"/>
        <family val="2"/>
        <scheme val="minor"/>
      </rPr>
      <t>61</t>
    </r>
  </si>
  <si>
    <r>
      <t>Z</t>
    </r>
    <r>
      <rPr>
        <sz val="10"/>
        <color rgb="FFFF0000"/>
        <rFont val="Calibri"/>
        <family val="2"/>
        <scheme val="minor"/>
      </rPr>
      <t>120</t>
    </r>
  </si>
  <si>
    <r>
      <t>Z</t>
    </r>
    <r>
      <rPr>
        <sz val="9"/>
        <color rgb="FFFF0000"/>
        <rFont val="Calibri"/>
        <family val="2"/>
        <scheme val="minor"/>
      </rPr>
      <t>121</t>
    </r>
  </si>
  <si>
    <r>
      <t>Z</t>
    </r>
    <r>
      <rPr>
        <sz val="9"/>
        <color rgb="FFFF0000"/>
        <rFont val="Calibri"/>
        <family val="2"/>
        <scheme val="minor"/>
      </rPr>
      <t>130</t>
    </r>
  </si>
  <si>
    <r>
      <t>Z</t>
    </r>
    <r>
      <rPr>
        <sz val="8"/>
        <color rgb="FFFF0000"/>
        <rFont val="Calibri"/>
        <family val="2"/>
        <scheme val="minor"/>
      </rPr>
      <t>131</t>
    </r>
  </si>
  <si>
    <r>
      <t>Z</t>
    </r>
    <r>
      <rPr>
        <sz val="8"/>
        <color rgb="FFFF0000"/>
        <rFont val="Calibri"/>
        <family val="2"/>
        <scheme val="minor"/>
      </rPr>
      <t>140</t>
    </r>
  </si>
  <si>
    <r>
      <t>Z</t>
    </r>
    <r>
      <rPr>
        <sz val="8"/>
        <color rgb="FFFF0000"/>
        <rFont val="Calibri"/>
        <family val="2"/>
        <scheme val="minor"/>
      </rPr>
      <t>141</t>
    </r>
  </si>
  <si>
    <r>
      <t>Z</t>
    </r>
    <r>
      <rPr>
        <sz val="8"/>
        <color rgb="FFFF0000"/>
        <rFont val="Calibri"/>
        <family val="2"/>
        <scheme val="minor"/>
      </rPr>
      <t>150</t>
    </r>
  </si>
  <si>
    <r>
      <t>Z</t>
    </r>
    <r>
      <rPr>
        <sz val="8"/>
        <color rgb="FFFF0000"/>
        <rFont val="Calibri"/>
        <family val="2"/>
        <scheme val="minor"/>
      </rPr>
      <t>151</t>
    </r>
  </si>
  <si>
    <r>
      <t>Z</t>
    </r>
    <r>
      <rPr>
        <sz val="8"/>
        <color rgb="FFFF0000"/>
        <rFont val="Calibri"/>
        <family val="2"/>
        <scheme val="minor"/>
      </rPr>
      <t>160</t>
    </r>
  </si>
  <si>
    <r>
      <t>Z</t>
    </r>
    <r>
      <rPr>
        <sz val="8"/>
        <color rgb="FFFF0000"/>
        <rFont val="Calibri"/>
        <family val="2"/>
        <scheme val="minor"/>
      </rPr>
      <t>161</t>
    </r>
  </si>
  <si>
    <r>
      <t>Z</t>
    </r>
    <r>
      <rPr>
        <sz val="8"/>
        <color rgb="FFFF0000"/>
        <rFont val="Calibri"/>
        <family val="2"/>
        <scheme val="minor"/>
      </rPr>
      <t>230</t>
    </r>
  </si>
  <si>
    <r>
      <t>Z</t>
    </r>
    <r>
      <rPr>
        <sz val="8"/>
        <color rgb="FFFF0000"/>
        <rFont val="Calibri"/>
        <family val="2"/>
        <scheme val="minor"/>
      </rPr>
      <t>231</t>
    </r>
  </si>
  <si>
    <r>
      <t>Z</t>
    </r>
    <r>
      <rPr>
        <sz val="9"/>
        <color rgb="FFFF0000"/>
        <rFont val="Calibri"/>
        <family val="2"/>
        <scheme val="minor"/>
      </rPr>
      <t>240</t>
    </r>
  </si>
  <si>
    <r>
      <t>Z</t>
    </r>
    <r>
      <rPr>
        <sz val="9"/>
        <color rgb="FFFF0000"/>
        <rFont val="Calibri"/>
        <family val="2"/>
        <scheme val="minor"/>
      </rPr>
      <t>241</t>
    </r>
  </si>
  <si>
    <r>
      <t>Z</t>
    </r>
    <r>
      <rPr>
        <sz val="9"/>
        <color rgb="FFFF0000"/>
        <rFont val="Calibri"/>
        <family val="2"/>
        <scheme val="minor"/>
      </rPr>
      <t>250</t>
    </r>
  </si>
  <si>
    <r>
      <t>Z</t>
    </r>
    <r>
      <rPr>
        <sz val="9"/>
        <color rgb="FFFF0000"/>
        <rFont val="Calibri"/>
        <family val="2"/>
        <scheme val="minor"/>
      </rPr>
      <t>251</t>
    </r>
  </si>
  <si>
    <r>
      <t>Z</t>
    </r>
    <r>
      <rPr>
        <sz val="9"/>
        <color rgb="FFFF0000"/>
        <rFont val="Calibri"/>
        <family val="2"/>
        <scheme val="minor"/>
      </rPr>
      <t>260</t>
    </r>
  </si>
  <si>
    <r>
      <t>Z</t>
    </r>
    <r>
      <rPr>
        <sz val="9"/>
        <color rgb="FFFF0000"/>
        <rFont val="Calibri"/>
        <family val="2"/>
        <scheme val="minor"/>
      </rPr>
      <t>261</t>
    </r>
  </si>
  <si>
    <r>
      <t>Z</t>
    </r>
    <r>
      <rPr>
        <sz val="9"/>
        <color rgb="FFFF0000"/>
        <rFont val="Calibri"/>
        <family val="2"/>
        <scheme val="minor"/>
      </rPr>
      <t>340</t>
    </r>
  </si>
  <si>
    <r>
      <t>Z</t>
    </r>
    <r>
      <rPr>
        <sz val="9"/>
        <color rgb="FFFF0000"/>
        <rFont val="Calibri"/>
        <family val="2"/>
        <scheme val="minor"/>
      </rPr>
      <t>341</t>
    </r>
  </si>
  <si>
    <r>
      <rPr>
        <sz val="11"/>
        <color rgb="FFFF0000"/>
        <rFont val="Calibri"/>
        <family val="2"/>
        <scheme val="minor"/>
      </rPr>
      <t>Z</t>
    </r>
    <r>
      <rPr>
        <sz val="9"/>
        <color rgb="FFFF0000"/>
        <rFont val="Calibri"/>
        <family val="2"/>
        <scheme val="minor"/>
      </rPr>
      <t>350</t>
    </r>
  </si>
  <si>
    <r>
      <rPr>
        <sz val="11"/>
        <color rgb="FFFF0000"/>
        <rFont val="Calibri"/>
        <family val="2"/>
        <scheme val="minor"/>
      </rPr>
      <t>Z</t>
    </r>
    <r>
      <rPr>
        <sz val="9"/>
        <color rgb="FFFF0000"/>
        <rFont val="Calibri"/>
        <family val="2"/>
        <scheme val="minor"/>
      </rPr>
      <t>351</t>
    </r>
  </si>
  <si>
    <r>
      <t>Z</t>
    </r>
    <r>
      <rPr>
        <sz val="8"/>
        <color rgb="FFFF0000"/>
        <rFont val="Calibri"/>
        <family val="2"/>
        <scheme val="minor"/>
      </rPr>
      <t>360</t>
    </r>
  </si>
  <si>
    <r>
      <t>Z</t>
    </r>
    <r>
      <rPr>
        <sz val="9"/>
        <color rgb="FFFF0000"/>
        <rFont val="Calibri"/>
        <family val="2"/>
        <scheme val="minor"/>
      </rPr>
      <t>361</t>
    </r>
  </si>
  <si>
    <r>
      <t>Z</t>
    </r>
    <r>
      <rPr>
        <sz val="9"/>
        <color rgb="FFFF0000"/>
        <rFont val="Calibri"/>
        <family val="2"/>
        <scheme val="minor"/>
      </rPr>
      <t>450</t>
    </r>
  </si>
  <si>
    <r>
      <t>Z</t>
    </r>
    <r>
      <rPr>
        <sz val="9"/>
        <color rgb="FFFF0000"/>
        <rFont val="Calibri"/>
        <family val="2"/>
        <scheme val="minor"/>
      </rPr>
      <t>451</t>
    </r>
  </si>
  <si>
    <r>
      <t>Z</t>
    </r>
    <r>
      <rPr>
        <sz val="9"/>
        <color rgb="FFFF0000"/>
        <rFont val="Calibri"/>
        <family val="2"/>
        <scheme val="minor"/>
      </rPr>
      <t>460</t>
    </r>
  </si>
  <si>
    <r>
      <t>Z</t>
    </r>
    <r>
      <rPr>
        <sz val="9"/>
        <color rgb="FFFF0000"/>
        <rFont val="Calibri"/>
        <family val="2"/>
        <scheme val="minor"/>
      </rPr>
      <t>461</t>
    </r>
  </si>
  <si>
    <r>
      <t>Z</t>
    </r>
    <r>
      <rPr>
        <sz val="9"/>
        <color rgb="FFFF0000"/>
        <rFont val="Calibri"/>
        <family val="2"/>
        <scheme val="minor"/>
      </rPr>
      <t>560</t>
    </r>
  </si>
  <si>
    <r>
      <t>Z</t>
    </r>
    <r>
      <rPr>
        <sz val="9"/>
        <color rgb="FFFF0000"/>
        <rFont val="Calibri"/>
        <family val="2"/>
        <scheme val="minor"/>
      </rPr>
      <t>561</t>
    </r>
  </si>
  <si>
    <t>Yield</t>
  </si>
  <si>
    <t>Time</t>
  </si>
  <si>
    <t/>
  </si>
  <si>
    <t>Component</t>
  </si>
  <si>
    <t>1</t>
  </si>
  <si>
    <t>2</t>
  </si>
  <si>
    <t>3</t>
  </si>
  <si>
    <t>4</t>
  </si>
  <si>
    <t>5</t>
  </si>
  <si>
    <t>6</t>
  </si>
  <si>
    <t>7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</si>
  <si>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</si>
  <si>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</si>
  <si>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</si>
  <si>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</si>
  <si>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</si>
  <si>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</si>
  <si>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</si>
  <si>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</si>
  <si>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</si>
  <si>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</si>
  <si>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</si>
  <si>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</si>
  <si>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</si>
  <si>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</si>
  <si>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</si>
  <si>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</si>
  <si>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</si>
  <si>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</si>
  <si>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</si>
  <si>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</si>
  <si>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</si>
  <si>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</si>
  <si>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</si>
  <si>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</si>
  <si>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</si>
  <si>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</si>
  <si>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</si>
  <si>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</si>
  <si>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</si>
  <si>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</si>
  <si>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</si>
  <si>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</si>
  <si>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</si>
  <si>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</si>
  <si>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</si>
  <si>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</si>
  <si>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</si>
  <si>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</si>
  <si>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</si>
  <si>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</si>
  <si>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</si>
  <si>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</si>
  <si>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>Extraction Method: Principal Component Analysis.</t>
  </si>
  <si>
    <t>a. 7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</si>
  <si>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</si>
  <si>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eigen value</t>
  </si>
  <si>
    <t>aij</t>
  </si>
  <si>
    <t>PC1</t>
  </si>
  <si>
    <t>PC2</t>
  </si>
  <si>
    <t>PC3</t>
  </si>
  <si>
    <t>PC4</t>
  </si>
  <si>
    <t>PC5</t>
  </si>
  <si>
    <t>PC6</t>
  </si>
  <si>
    <t>PC7</t>
  </si>
</sst>
</file>

<file path=xl/styles.xml><?xml version="1.0" encoding="utf-8"?>
<styleSheet xmlns="http://schemas.openxmlformats.org/spreadsheetml/2006/main">
  <numFmts count="1">
    <numFmt numFmtId="164" formatCode="###0.00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9" fillId="0" borderId="0" xfId="0" applyFont="1"/>
    <xf numFmtId="2" fontId="0" fillId="0" borderId="0" xfId="0" applyNumberFormat="1"/>
    <xf numFmtId="0" fontId="10" fillId="0" borderId="0" xfId="1"/>
    <xf numFmtId="0" fontId="13" fillId="0" borderId="0" xfId="1" applyFont="1" applyBorder="1" applyAlignment="1">
      <alignment horizontal="left" wrapText="1"/>
    </xf>
    <xf numFmtId="0" fontId="13" fillId="0" borderId="4" xfId="1" applyFont="1" applyBorder="1" applyAlignment="1">
      <alignment horizontal="left" wrapText="1"/>
    </xf>
    <xf numFmtId="0" fontId="13" fillId="0" borderId="5" xfId="1" applyFont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/>
    </xf>
    <xf numFmtId="0" fontId="13" fillId="2" borderId="8" xfId="1" applyFont="1" applyFill="1" applyBorder="1" applyAlignment="1">
      <alignment horizontal="left" vertical="top" wrapText="1"/>
    </xf>
    <xf numFmtId="164" fontId="14" fillId="0" borderId="9" xfId="1" applyNumberFormat="1" applyFont="1" applyBorder="1" applyAlignment="1">
      <alignment horizontal="right" vertical="top"/>
    </xf>
    <xf numFmtId="164" fontId="14" fillId="0" borderId="10" xfId="1" applyNumberFormat="1" applyFont="1" applyBorder="1" applyAlignment="1">
      <alignment horizontal="right" vertical="top"/>
    </xf>
    <xf numFmtId="164" fontId="14" fillId="0" borderId="11" xfId="1" applyNumberFormat="1" applyFont="1" applyBorder="1" applyAlignment="1">
      <alignment horizontal="right" vertical="top"/>
    </xf>
    <xf numFmtId="0" fontId="13" fillId="2" borderId="12" xfId="1" applyFont="1" applyFill="1" applyBorder="1" applyAlignment="1">
      <alignment horizontal="left" vertical="top" wrapText="1"/>
    </xf>
    <xf numFmtId="164" fontId="14" fillId="0" borderId="13" xfId="1" applyNumberFormat="1" applyFont="1" applyBorder="1" applyAlignment="1">
      <alignment horizontal="right" vertical="top"/>
    </xf>
    <xf numFmtId="164" fontId="14" fillId="0" borderId="14" xfId="1" applyNumberFormat="1" applyFont="1" applyBorder="1" applyAlignment="1">
      <alignment horizontal="right" vertical="top"/>
    </xf>
    <xf numFmtId="164" fontId="14" fillId="0" borderId="15" xfId="1" applyNumberFormat="1" applyFont="1" applyBorder="1" applyAlignment="1">
      <alignment horizontal="right" vertical="top"/>
    </xf>
    <xf numFmtId="0" fontId="13" fillId="2" borderId="16" xfId="1" applyFont="1" applyFill="1" applyBorder="1" applyAlignment="1">
      <alignment horizontal="left" vertical="top" wrapText="1"/>
    </xf>
    <xf numFmtId="164" fontId="14" fillId="0" borderId="17" xfId="1" applyNumberFormat="1" applyFont="1" applyBorder="1" applyAlignment="1">
      <alignment horizontal="right" vertical="top"/>
    </xf>
    <xf numFmtId="164" fontId="14" fillId="0" borderId="18" xfId="1" applyNumberFormat="1" applyFont="1" applyBorder="1" applyAlignment="1">
      <alignment horizontal="right" vertical="top"/>
    </xf>
    <xf numFmtId="164" fontId="14" fillId="0" borderId="19" xfId="1" applyNumberFormat="1" applyFont="1" applyBorder="1" applyAlignment="1">
      <alignment horizontal="right" vertical="top"/>
    </xf>
    <xf numFmtId="0" fontId="14" fillId="0" borderId="0" xfId="1" applyFont="1" applyBorder="1" applyAlignment="1">
      <alignment horizontal="left" vertical="top" wrapText="1"/>
    </xf>
    <xf numFmtId="0" fontId="14" fillId="0" borderId="20" xfId="1" applyFont="1" applyFill="1" applyBorder="1" applyAlignment="1">
      <alignment horizontal="left" vertical="top" wrapText="1"/>
    </xf>
    <xf numFmtId="164" fontId="15" fillId="0" borderId="21" xfId="1" applyNumberFormat="1" applyFont="1" applyFill="1" applyBorder="1" applyAlignment="1">
      <alignment horizontal="right" vertical="top"/>
    </xf>
    <xf numFmtId="0" fontId="14" fillId="0" borderId="22" xfId="1" applyFont="1" applyFill="1" applyBorder="1" applyAlignment="1">
      <alignment horizontal="left" vertical="top" wrapText="1"/>
    </xf>
    <xf numFmtId="164" fontId="15" fillId="0" borderId="23" xfId="1" applyNumberFormat="1" applyFont="1" applyFill="1" applyBorder="1" applyAlignment="1">
      <alignment horizontal="right" vertical="top"/>
    </xf>
    <xf numFmtId="0" fontId="12" fillId="0" borderId="0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13" fillId="0" borderId="3" xfId="1" applyFont="1" applyBorder="1" applyAlignment="1">
      <alignment horizontal="center" wrapText="1"/>
    </xf>
  </cellXfs>
  <cellStyles count="2">
    <cellStyle name="Normal" xfId="0" builtinId="0"/>
    <cellStyle name="Normal_raw dat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4"/>
  <sheetViews>
    <sheetView topLeftCell="K30" workbookViewId="0">
      <selection activeCell="M43" sqref="M43"/>
    </sheetView>
  </sheetViews>
  <sheetFormatPr defaultRowHeight="15"/>
  <sheetData>
    <row r="1" spans="1:8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S1" s="2" t="s">
        <v>0</v>
      </c>
      <c r="AT1" s="2" t="s">
        <v>1</v>
      </c>
      <c r="AU1" s="2" t="s">
        <v>2</v>
      </c>
      <c r="AV1" s="2" t="s">
        <v>3</v>
      </c>
      <c r="AW1" s="2" t="s">
        <v>4</v>
      </c>
      <c r="AX1" s="2" t="s">
        <v>5</v>
      </c>
      <c r="AY1" s="2" t="s">
        <v>6</v>
      </c>
      <c r="AZ1" s="2" t="s">
        <v>7</v>
      </c>
      <c r="BA1" s="2" t="s">
        <v>8</v>
      </c>
      <c r="BB1" s="2" t="s">
        <v>9</v>
      </c>
      <c r="BC1" s="2" t="s">
        <v>10</v>
      </c>
      <c r="BD1" s="2" t="s">
        <v>11</v>
      </c>
      <c r="BE1" s="3" t="s">
        <v>12</v>
      </c>
      <c r="BF1" s="3" t="s">
        <v>13</v>
      </c>
      <c r="BG1" s="3" t="s">
        <v>14</v>
      </c>
      <c r="BH1" s="3" t="s">
        <v>15</v>
      </c>
      <c r="BI1" s="3" t="s">
        <v>16</v>
      </c>
      <c r="BJ1" s="3" t="s">
        <v>17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3" t="s">
        <v>26</v>
      </c>
      <c r="BT1" s="3" t="s">
        <v>27</v>
      </c>
      <c r="BU1" s="3" t="s">
        <v>28</v>
      </c>
      <c r="BV1" s="3" t="s">
        <v>29</v>
      </c>
      <c r="BW1" s="3" t="s">
        <v>30</v>
      </c>
      <c r="BX1" s="3" t="s">
        <v>31</v>
      </c>
      <c r="BY1" s="3" t="s">
        <v>32</v>
      </c>
      <c r="BZ1" s="3" t="s">
        <v>33</v>
      </c>
      <c r="CA1" s="3" t="s">
        <v>34</v>
      </c>
      <c r="CB1" s="3" t="s">
        <v>35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40</v>
      </c>
      <c r="CH1" s="3" t="s">
        <v>41</v>
      </c>
    </row>
    <row r="2" spans="1:86">
      <c r="A2" s="1">
        <v>580.4</v>
      </c>
      <c r="B2" s="1">
        <v>-26.989923230467667</v>
      </c>
      <c r="C2" s="1">
        <v>421.1</v>
      </c>
      <c r="D2" s="1">
        <v>17.673537381215024</v>
      </c>
      <c r="E2" s="1">
        <v>1369</v>
      </c>
      <c r="F2" s="1">
        <v>-9.2161154470540083</v>
      </c>
      <c r="G2" s="1">
        <v>1057.5999999999999</v>
      </c>
      <c r="H2" s="1">
        <v>3.174453562795331</v>
      </c>
      <c r="I2" s="1">
        <v>128.30000000000001</v>
      </c>
      <c r="J2" s="1">
        <v>-1.7982398165503173</v>
      </c>
      <c r="K2" s="1">
        <v>75.8</v>
      </c>
      <c r="L2" s="1">
        <v>9.0117534645740953</v>
      </c>
      <c r="M2" s="1">
        <v>13605.880000000001</v>
      </c>
      <c r="N2" s="1">
        <v>159.59899206489928</v>
      </c>
      <c r="O2" s="1">
        <v>44144.400000000009</v>
      </c>
      <c r="P2" s="1">
        <v>-2559.3445103493495</v>
      </c>
      <c r="Q2" s="1">
        <v>33970.170000000006</v>
      </c>
      <c r="R2" s="1">
        <v>391.73738215764746</v>
      </c>
      <c r="S2" s="1">
        <v>4145.46</v>
      </c>
      <c r="T2" s="1">
        <v>-104.54037300918137</v>
      </c>
      <c r="U2" s="1">
        <v>2455</v>
      </c>
      <c r="V2" s="1">
        <v>288.79454494641203</v>
      </c>
      <c r="W2" s="1">
        <v>32324.45</v>
      </c>
      <c r="X2" s="1">
        <v>-626.3207344725563</v>
      </c>
      <c r="Y2" s="1">
        <v>26475.179999999997</v>
      </c>
      <c r="Z2" s="1">
        <v>-10.212055828087202</v>
      </c>
      <c r="AA2" s="1">
        <v>2934.4900000000002</v>
      </c>
      <c r="AB2" s="1">
        <v>-120.2004188122711</v>
      </c>
      <c r="AC2" s="1">
        <v>1850.4299999999998</v>
      </c>
      <c r="AD2" s="1">
        <v>201.47326527912534</v>
      </c>
      <c r="AE2" s="1">
        <v>85503.1</v>
      </c>
      <c r="AF2" s="1">
        <v>868.51765119333811</v>
      </c>
      <c r="AG2" s="1">
        <v>9623.1500000000015</v>
      </c>
      <c r="AH2" s="1">
        <v>-109.54495543333334</v>
      </c>
      <c r="AI2" s="1">
        <v>5873.4</v>
      </c>
      <c r="AJ2" s="1">
        <v>632.78443265009321</v>
      </c>
      <c r="AK2" s="1">
        <v>6574.42</v>
      </c>
      <c r="AL2" s="1">
        <v>-1041.4039886712505</v>
      </c>
      <c r="AM2" s="1">
        <v>5196.68</v>
      </c>
      <c r="AN2" s="1">
        <v>200.05527113798695</v>
      </c>
      <c r="AO2" s="1">
        <v>511.4799999999999</v>
      </c>
      <c r="AP2" s="1">
        <v>44.576621192468778</v>
      </c>
      <c r="AS2">
        <f>STANDARDIZE(A2,A$23,A$24)</f>
        <v>0.41844108176850281</v>
      </c>
      <c r="AT2" s="1">
        <f t="shared" ref="AT2:CH8" si="0">STANDARDIZE(B2,B$23,B$24)</f>
        <v>-0.51446022634798627</v>
      </c>
      <c r="AU2" s="1">
        <f t="shared" si="0"/>
        <v>-0.19032005731657495</v>
      </c>
      <c r="AV2" s="1">
        <f t="shared" si="0"/>
        <v>-1.2044190861863815</v>
      </c>
      <c r="AW2" s="1">
        <f t="shared" si="0"/>
        <v>-0.45361531861778615</v>
      </c>
      <c r="AX2" s="1">
        <f t="shared" si="0"/>
        <v>-0.62485701900908031</v>
      </c>
      <c r="AY2" s="1">
        <f t="shared" si="0"/>
        <v>-0.42640383856906083</v>
      </c>
      <c r="AZ2" s="1">
        <f t="shared" si="0"/>
        <v>0.6936506892419706</v>
      </c>
      <c r="BA2" s="1">
        <f t="shared" si="0"/>
        <v>1.867253119008617</v>
      </c>
      <c r="BB2" s="1">
        <f t="shared" si="0"/>
        <v>-1.0103755855964298</v>
      </c>
      <c r="BC2" s="1">
        <f t="shared" si="0"/>
        <v>-0.29142687135794221</v>
      </c>
      <c r="BD2" s="1">
        <f t="shared" si="0"/>
        <v>-0.4804654037341568</v>
      </c>
      <c r="BE2" s="1">
        <f t="shared" si="0"/>
        <v>0.1080852663477482</v>
      </c>
      <c r="BF2" s="1">
        <f t="shared" si="0"/>
        <v>-0.8277023564543351</v>
      </c>
      <c r="BG2" s="1">
        <f t="shared" si="0"/>
        <v>-6.4252826907527259E-3</v>
      </c>
      <c r="BH2" s="1">
        <f t="shared" si="0"/>
        <v>-0.73879338749816525</v>
      </c>
      <c r="BI2" s="1">
        <f t="shared" si="0"/>
        <v>-0.38046774020234692</v>
      </c>
      <c r="BJ2" s="1">
        <f t="shared" si="0"/>
        <v>0.62338408037950654</v>
      </c>
      <c r="BK2" s="1">
        <f t="shared" si="0"/>
        <v>1.8640116562981528</v>
      </c>
      <c r="BL2" s="1">
        <f t="shared" si="0"/>
        <v>-1.0928402368718195</v>
      </c>
      <c r="BM2" s="1">
        <f t="shared" si="0"/>
        <v>-0.26031793853501972</v>
      </c>
      <c r="BN2" s="1">
        <f t="shared" si="0"/>
        <v>-0.47174969042958076</v>
      </c>
      <c r="BO2" s="1">
        <f t="shared" si="0"/>
        <v>-0.39995492087194234</v>
      </c>
      <c r="BP2" s="1">
        <f t="shared" si="0"/>
        <v>-0.72165998969591461</v>
      </c>
      <c r="BQ2" s="1">
        <f t="shared" si="0"/>
        <v>-0.41671264763765553</v>
      </c>
      <c r="BR2" s="1">
        <f t="shared" si="0"/>
        <v>0.73963518338885914</v>
      </c>
      <c r="BS2" s="1">
        <f t="shared" si="0"/>
        <v>1.8070889265368735</v>
      </c>
      <c r="BT2" s="1">
        <f t="shared" si="0"/>
        <v>-1.1555252768818214</v>
      </c>
      <c r="BU2" s="1">
        <f t="shared" si="0"/>
        <v>-0.26616211726725414</v>
      </c>
      <c r="BV2" s="1">
        <f t="shared" si="0"/>
        <v>-0.53763112533758206</v>
      </c>
      <c r="BW2" s="1">
        <f t="shared" si="0"/>
        <v>-0.43964546200309318</v>
      </c>
      <c r="BX2" s="1">
        <f t="shared" si="0"/>
        <v>0.69445171899054092</v>
      </c>
      <c r="BY2" s="1">
        <f t="shared" si="0"/>
        <v>1.9823038881082407</v>
      </c>
      <c r="BZ2" s="1">
        <f t="shared" si="0"/>
        <v>-1.0569001235118365</v>
      </c>
      <c r="CA2" s="1">
        <f t="shared" si="0"/>
        <v>-0.30191889634319569</v>
      </c>
      <c r="CB2" s="1">
        <f t="shared" si="0"/>
        <v>-0.48101231382838</v>
      </c>
      <c r="CC2" s="1">
        <f t="shared" si="0"/>
        <v>0.63265571552851707</v>
      </c>
      <c r="CD2" s="1">
        <f t="shared" si="0"/>
        <v>-0.94039101908042122</v>
      </c>
      <c r="CE2" s="1">
        <f t="shared" si="0"/>
        <v>-0.51236213074885173</v>
      </c>
      <c r="CF2" s="1">
        <f t="shared" si="0"/>
        <v>0.80195972433497653</v>
      </c>
      <c r="CG2" s="1">
        <f t="shared" si="0"/>
        <v>0.20941494062878166</v>
      </c>
      <c r="CH2" s="1">
        <f t="shared" si="0"/>
        <v>-0.26502284501351064</v>
      </c>
    </row>
    <row r="3" spans="1:86">
      <c r="A3" s="1">
        <v>574.09999999999991</v>
      </c>
      <c r="B3" s="1">
        <v>-29.363658829873678</v>
      </c>
      <c r="C3" s="1">
        <v>418.2</v>
      </c>
      <c r="D3" s="1">
        <v>15.906569353251303</v>
      </c>
      <c r="E3" s="1">
        <v>1354.5</v>
      </c>
      <c r="F3" s="1">
        <v>-19.99335236909128</v>
      </c>
      <c r="G3" s="1">
        <v>1205.2</v>
      </c>
      <c r="H3" s="1">
        <v>-264.42292045504382</v>
      </c>
      <c r="I3" s="1">
        <v>114.2</v>
      </c>
      <c r="J3" s="1">
        <v>-3.5236630896506402</v>
      </c>
      <c r="K3" s="1">
        <v>75.5</v>
      </c>
      <c r="L3" s="1">
        <v>8.675191214556099</v>
      </c>
      <c r="M3" s="1">
        <v>13410.749999999998</v>
      </c>
      <c r="N3" s="1">
        <v>25.162429467958475</v>
      </c>
      <c r="O3" s="1">
        <v>43051.45</v>
      </c>
      <c r="P3" s="1">
        <v>-2490.2423330135989</v>
      </c>
      <c r="Q3" s="1">
        <v>40303.329999999994</v>
      </c>
      <c r="R3" s="1">
        <v>-8095.2414948625546</v>
      </c>
      <c r="S3" s="1">
        <v>3664.07</v>
      </c>
      <c r="T3" s="1">
        <v>-161.70444250491363</v>
      </c>
      <c r="U3" s="1">
        <v>2429.8700000000003</v>
      </c>
      <c r="V3" s="1">
        <v>262.43965196468997</v>
      </c>
      <c r="W3" s="1">
        <v>31567.399999999998</v>
      </c>
      <c r="X3" s="1">
        <v>-775.19815544828998</v>
      </c>
      <c r="Y3" s="1">
        <v>30059.68</v>
      </c>
      <c r="Z3" s="1">
        <v>-6648.9362316216675</v>
      </c>
      <c r="AA3" s="1">
        <v>2572.2800000000002</v>
      </c>
      <c r="AB3" s="1">
        <v>-157.21275824182518</v>
      </c>
      <c r="AC3" s="1">
        <v>1838.7900000000002</v>
      </c>
      <c r="AD3" s="1">
        <v>190.90796054538811</v>
      </c>
      <c r="AE3" s="1">
        <v>98208.6</v>
      </c>
      <c r="AF3" s="1">
        <v>-22170.369566682712</v>
      </c>
      <c r="AG3" s="1">
        <v>8384.5499999999993</v>
      </c>
      <c r="AH3" s="1">
        <v>-219.53164748959964</v>
      </c>
      <c r="AI3" s="1">
        <v>5717.2000000000007</v>
      </c>
      <c r="AJ3" s="1">
        <v>608.5258568604952</v>
      </c>
      <c r="AK3" s="1">
        <v>5670.96</v>
      </c>
      <c r="AL3" s="1">
        <v>-1510.6855662856669</v>
      </c>
      <c r="AM3" s="1">
        <v>6080.34</v>
      </c>
      <c r="AN3" s="1">
        <v>-1070.7399059595145</v>
      </c>
      <c r="AO3" s="1">
        <v>441.8</v>
      </c>
      <c r="AP3" s="1">
        <v>27.198183350955119</v>
      </c>
      <c r="AS3" s="1">
        <f t="shared" ref="AS3:AS21" si="1">STANDARDIZE(A3,A$23,A$24)</f>
        <v>-0.19820893346928437</v>
      </c>
      <c r="AT3" s="1">
        <f t="shared" si="0"/>
        <v>-2.0125988811063724</v>
      </c>
      <c r="AU3" s="1">
        <f t="shared" si="0"/>
        <v>-0.62490916457490708</v>
      </c>
      <c r="AV3" s="1">
        <f t="shared" si="0"/>
        <v>-2.0919700778023493</v>
      </c>
      <c r="AW3" s="1">
        <f t="shared" si="0"/>
        <v>-0.99709163507783949</v>
      </c>
      <c r="AX3" s="1">
        <f t="shared" si="0"/>
        <v>-2.1026893478365021</v>
      </c>
      <c r="AY3" s="1">
        <f t="shared" si="0"/>
        <v>-7.6577777912102754E-2</v>
      </c>
      <c r="AZ3" s="1">
        <f t="shared" si="0"/>
        <v>-2.3447386958909111</v>
      </c>
      <c r="BA3" s="1">
        <f t="shared" si="0"/>
        <v>0.49598910973666732</v>
      </c>
      <c r="BB3" s="1">
        <f t="shared" si="0"/>
        <v>-1.9905907273124441</v>
      </c>
      <c r="BC3" s="1">
        <f t="shared" si="0"/>
        <v>-0.3038721470031211</v>
      </c>
      <c r="BD3" s="1">
        <f t="shared" si="0"/>
        <v>-0.57321194330289427</v>
      </c>
      <c r="BE3" s="1">
        <f t="shared" si="0"/>
        <v>-0.39028846702106601</v>
      </c>
      <c r="BF3" s="1">
        <f t="shared" si="0"/>
        <v>-2.359703748895829</v>
      </c>
      <c r="BG3" s="1">
        <f t="shared" si="0"/>
        <v>-1.2081901011852401</v>
      </c>
      <c r="BH3" s="1">
        <f t="shared" si="0"/>
        <v>-0.36277100429439252</v>
      </c>
      <c r="BI3" s="1">
        <f t="shared" si="0"/>
        <v>0.16962420539987969</v>
      </c>
      <c r="BJ3" s="1">
        <f t="shared" si="0"/>
        <v>-2.3999199331765819</v>
      </c>
      <c r="BK3" s="1">
        <f t="shared" si="0"/>
        <v>0.44885993801527974</v>
      </c>
      <c r="BL3" s="1">
        <f t="shared" si="0"/>
        <v>-2.0522243356331851</v>
      </c>
      <c r="BM3" s="1">
        <f t="shared" si="0"/>
        <v>-0.29208800269097546</v>
      </c>
      <c r="BN3" s="1">
        <f t="shared" si="0"/>
        <v>-0.6855431277331594</v>
      </c>
      <c r="BO3" s="1">
        <f t="shared" si="0"/>
        <v>-1.3992103050606643</v>
      </c>
      <c r="BP3" s="1">
        <f t="shared" si="0"/>
        <v>-1.5046133244867792</v>
      </c>
      <c r="BQ3" s="1">
        <f t="shared" si="0"/>
        <v>-6.7453452831936919E-2</v>
      </c>
      <c r="BR3" s="1">
        <f t="shared" si="0"/>
        <v>-2.3128083639205852</v>
      </c>
      <c r="BS3" s="1">
        <f t="shared" si="0"/>
        <v>0.33046914576764064</v>
      </c>
      <c r="BT3" s="1">
        <f t="shared" si="0"/>
        <v>-1.9723434716905515</v>
      </c>
      <c r="BU3" s="1">
        <f t="shared" si="0"/>
        <v>-0.28534235985821876</v>
      </c>
      <c r="BV3" s="1">
        <f t="shared" si="0"/>
        <v>-0.65268918576774637</v>
      </c>
      <c r="BW3" s="1">
        <f t="shared" si="0"/>
        <v>-8.2398685676102923E-2</v>
      </c>
      <c r="BX3" s="1">
        <f t="shared" si="0"/>
        <v>-2.399096763771325</v>
      </c>
      <c r="BY3" s="1">
        <f t="shared" si="0"/>
        <v>0.27853244777226444</v>
      </c>
      <c r="BZ3" s="1">
        <f t="shared" si="0"/>
        <v>-1.9201835985107896</v>
      </c>
      <c r="CA3" s="1">
        <f t="shared" si="0"/>
        <v>-0.38870230528667965</v>
      </c>
      <c r="CB3" s="1">
        <f t="shared" si="0"/>
        <v>-0.5862390623980519</v>
      </c>
      <c r="CC3" s="1">
        <f t="shared" si="0"/>
        <v>0.1511799563498242</v>
      </c>
      <c r="CD3" s="1">
        <f t="shared" si="0"/>
        <v>-2.0327162129563034</v>
      </c>
      <c r="CE3" s="1">
        <f t="shared" si="0"/>
        <v>-0.23310410229189987</v>
      </c>
      <c r="CF3" s="1">
        <f t="shared" si="0"/>
        <v>-2.009576128371148</v>
      </c>
      <c r="CG3" s="1">
        <f t="shared" si="0"/>
        <v>-0.19646047834689381</v>
      </c>
      <c r="CH3" s="1">
        <f t="shared" si="0"/>
        <v>-0.81440271398164055</v>
      </c>
    </row>
    <row r="4" spans="1:86">
      <c r="A4" s="1">
        <v>566.9</v>
      </c>
      <c r="B4" s="1">
        <v>-27.168221917012051</v>
      </c>
      <c r="C4" s="1">
        <v>412.5</v>
      </c>
      <c r="D4" s="1">
        <v>18.835926364785934</v>
      </c>
      <c r="E4" s="1">
        <v>1393.5</v>
      </c>
      <c r="F4" s="1">
        <v>-12.564820493907638</v>
      </c>
      <c r="G4" s="1">
        <v>1749.2</v>
      </c>
      <c r="H4" s="1">
        <v>-89.195141654485781</v>
      </c>
      <c r="I4" s="1">
        <v>115.39999999999999</v>
      </c>
      <c r="J4" s="1">
        <v>-1.3820686744964279</v>
      </c>
      <c r="K4" s="1">
        <v>75</v>
      </c>
      <c r="L4" s="1">
        <v>6.5947075811550784</v>
      </c>
      <c r="M4" s="1">
        <v>13026.26</v>
      </c>
      <c r="N4" s="1">
        <v>161.43971810018138</v>
      </c>
      <c r="O4" s="1">
        <v>43835.7</v>
      </c>
      <c r="P4" s="1">
        <v>-2544.5730223342234</v>
      </c>
      <c r="Q4" s="1">
        <v>46424.86</v>
      </c>
      <c r="R4" s="1">
        <v>-1210.9841008564163</v>
      </c>
      <c r="S4" s="1">
        <v>3654.2799999999997</v>
      </c>
      <c r="T4" s="1">
        <v>-88.12957223979484</v>
      </c>
      <c r="U4" s="1">
        <v>2360.2800000000002</v>
      </c>
      <c r="V4" s="1">
        <v>207.7679776212631</v>
      </c>
      <c r="W4" s="1">
        <v>32337.700000000004</v>
      </c>
      <c r="X4" s="1">
        <v>-538.53191203375934</v>
      </c>
      <c r="Y4" s="1">
        <v>42610.02</v>
      </c>
      <c r="Z4" s="1">
        <v>-2292.5126397549161</v>
      </c>
      <c r="AA4" s="1">
        <v>2546.2400000000002</v>
      </c>
      <c r="AB4" s="1">
        <v>-120.27515360714139</v>
      </c>
      <c r="AC4" s="1">
        <v>1791.3999999999999</v>
      </c>
      <c r="AD4" s="1">
        <v>145.26659977327964</v>
      </c>
      <c r="AE4" s="1">
        <v>145452.70000000001</v>
      </c>
      <c r="AF4" s="1">
        <v>-7308.4697391705758</v>
      </c>
      <c r="AG4" s="1">
        <v>8615.7000000000007</v>
      </c>
      <c r="AH4" s="1">
        <v>-70.766274330751742</v>
      </c>
      <c r="AI4" s="1">
        <v>5938.2499999999991</v>
      </c>
      <c r="AJ4" s="1">
        <v>456.49396194656924</v>
      </c>
      <c r="AK4" s="1">
        <v>8560.2599999999984</v>
      </c>
      <c r="AL4" s="1">
        <v>-1080.0850452162076</v>
      </c>
      <c r="AM4" s="1">
        <v>9284.08</v>
      </c>
      <c r="AN4" s="1">
        <v>-546.11390175577969</v>
      </c>
      <c r="AO4" s="1">
        <v>447.14</v>
      </c>
      <c r="AP4" s="1">
        <v>25.755245133183937</v>
      </c>
      <c r="AS4" s="1">
        <f t="shared" si="1"/>
        <v>-0.90295180802674113</v>
      </c>
      <c r="AT4" s="1">
        <f t="shared" si="0"/>
        <v>-0.62699009465835409</v>
      </c>
      <c r="AU4" s="1">
        <f t="shared" si="0"/>
        <v>-1.4791015478067895</v>
      </c>
      <c r="AV4" s="1">
        <f t="shared" si="0"/>
        <v>-0.62054915832992752</v>
      </c>
      <c r="AW4" s="1">
        <f t="shared" si="0"/>
        <v>0.46467225057333844</v>
      </c>
      <c r="AX4" s="1">
        <f t="shared" si="0"/>
        <v>-1.0840493531618625</v>
      </c>
      <c r="AY4" s="1">
        <f t="shared" si="0"/>
        <v>1.2127540445634055</v>
      </c>
      <c r="AZ4" s="1">
        <f t="shared" si="0"/>
        <v>-0.35514434713420207</v>
      </c>
      <c r="BA4" s="1">
        <f t="shared" si="0"/>
        <v>0.6126924296747045</v>
      </c>
      <c r="BB4" s="1">
        <f t="shared" si="0"/>
        <v>-0.77394823391624312</v>
      </c>
      <c r="BC4" s="1">
        <f t="shared" si="0"/>
        <v>-0.32461427307841945</v>
      </c>
      <c r="BD4" s="1">
        <f t="shared" si="0"/>
        <v>-1.1465313147327583</v>
      </c>
      <c r="BE4" s="1">
        <f t="shared" si="0"/>
        <v>-1.3722990073940049</v>
      </c>
      <c r="BF4" s="1">
        <f t="shared" si="0"/>
        <v>-0.80672595840695105</v>
      </c>
      <c r="BG4" s="1">
        <f t="shared" si="0"/>
        <v>-0.3458596570621863</v>
      </c>
      <c r="BH4" s="1">
        <f t="shared" si="0"/>
        <v>-0.6584137187081911</v>
      </c>
      <c r="BI4" s="1">
        <f t="shared" si="0"/>
        <v>0.70133418079327059</v>
      </c>
      <c r="BJ4" s="1">
        <f t="shared" si="0"/>
        <v>5.244896172038524E-2</v>
      </c>
      <c r="BK4" s="1">
        <f t="shared" si="0"/>
        <v>0.42008008109679384</v>
      </c>
      <c r="BL4" s="1">
        <f t="shared" si="0"/>
        <v>-0.81741790523978541</v>
      </c>
      <c r="BM4" s="1">
        <f t="shared" si="0"/>
        <v>-0.38006566940856384</v>
      </c>
      <c r="BN4" s="1">
        <f t="shared" si="0"/>
        <v>-1.1290450303638928</v>
      </c>
      <c r="BO4" s="1">
        <f t="shared" si="0"/>
        <v>-0.38246580675728126</v>
      </c>
      <c r="BP4" s="1">
        <f t="shared" si="0"/>
        <v>-0.25997445783126355</v>
      </c>
      <c r="BQ4" s="1">
        <f t="shared" si="0"/>
        <v>1.1554009600395925</v>
      </c>
      <c r="BR4" s="1">
        <f t="shared" si="0"/>
        <v>-0.30975224497123743</v>
      </c>
      <c r="BS4" s="1">
        <f t="shared" si="0"/>
        <v>0.22431200186981684</v>
      </c>
      <c r="BT4" s="1">
        <f t="shared" si="0"/>
        <v>-1.1571745846850081</v>
      </c>
      <c r="BU4" s="1">
        <f t="shared" si="0"/>
        <v>-0.36343099356834313</v>
      </c>
      <c r="BV4" s="1">
        <f t="shared" si="0"/>
        <v>-1.1497317773612805</v>
      </c>
      <c r="BW4" s="1">
        <f t="shared" si="0"/>
        <v>1.2459868501524722</v>
      </c>
      <c r="BX4" s="1">
        <f t="shared" si="0"/>
        <v>-0.40351393776200867</v>
      </c>
      <c r="BY4" s="1">
        <f t="shared" si="0"/>
        <v>0.59649366885547339</v>
      </c>
      <c r="BZ4" s="1">
        <f t="shared" si="0"/>
        <v>-0.75252698570542864</v>
      </c>
      <c r="CA4" s="1">
        <f t="shared" si="0"/>
        <v>-0.26588878065827304</v>
      </c>
      <c r="CB4" s="1">
        <f t="shared" si="0"/>
        <v>-1.2457098458204763</v>
      </c>
      <c r="CC4" s="1">
        <f t="shared" si="0"/>
        <v>1.6909580439187222</v>
      </c>
      <c r="CD4" s="1">
        <f t="shared" si="0"/>
        <v>-1.0304271394083977</v>
      </c>
      <c r="CE4" s="1">
        <f t="shared" si="0"/>
        <v>0.77935557234390462</v>
      </c>
      <c r="CF4" s="1">
        <f t="shared" si="0"/>
        <v>-0.84888174845567776</v>
      </c>
      <c r="CG4" s="1">
        <f t="shared" si="0"/>
        <v>-0.16535578923480856</v>
      </c>
      <c r="CH4" s="1">
        <f t="shared" si="0"/>
        <v>-0.86001793073688793</v>
      </c>
    </row>
    <row r="5" spans="1:86">
      <c r="A5" s="1">
        <v>569.90000000000009</v>
      </c>
      <c r="B5" s="1">
        <v>-23.878096966378962</v>
      </c>
      <c r="C5" s="1">
        <v>411.2</v>
      </c>
      <c r="D5" s="1">
        <v>21.481588615179202</v>
      </c>
      <c r="E5" s="1">
        <v>1386.5</v>
      </c>
      <c r="F5" s="1">
        <v>1.9513240207868527</v>
      </c>
      <c r="G5" s="1">
        <v>1102.8</v>
      </c>
      <c r="H5" s="1">
        <v>65.230641873270486</v>
      </c>
      <c r="I5" s="1">
        <v>119.19999999999999</v>
      </c>
      <c r="J5" s="1">
        <v>0.52807310491174286</v>
      </c>
      <c r="K5" s="1">
        <v>72.2</v>
      </c>
      <c r="L5" s="1">
        <v>9.8350981488368383</v>
      </c>
      <c r="M5" s="1">
        <v>13093.89</v>
      </c>
      <c r="N5" s="1">
        <v>316.45419926291856</v>
      </c>
      <c r="O5" s="1">
        <v>43895.749999999993</v>
      </c>
      <c r="P5" s="1">
        <v>-2397.3340260778655</v>
      </c>
      <c r="Q5" s="1">
        <v>33326.14</v>
      </c>
      <c r="R5" s="1">
        <v>2891.647465273496</v>
      </c>
      <c r="S5" s="1">
        <v>3775.92</v>
      </c>
      <c r="T5" s="1">
        <v>-7.9755298351981718</v>
      </c>
      <c r="U5" s="1">
        <v>2307.2499999999995</v>
      </c>
      <c r="V5" s="1">
        <v>320.41269862305148</v>
      </c>
      <c r="W5" s="1">
        <v>31897.949999999997</v>
      </c>
      <c r="X5" s="1">
        <v>-305.72218037782841</v>
      </c>
      <c r="Y5" s="1">
        <v>26428.28</v>
      </c>
      <c r="Z5" s="1">
        <v>1443.4136279034278</v>
      </c>
      <c r="AA5" s="1">
        <v>2661.1800000000003</v>
      </c>
      <c r="AB5" s="1">
        <v>-48.6054610294551</v>
      </c>
      <c r="AC5" s="1">
        <v>1720.41</v>
      </c>
      <c r="AD5" s="1">
        <v>229.66688701249797</v>
      </c>
      <c r="AE5" s="1">
        <v>89572.3</v>
      </c>
      <c r="AF5" s="1">
        <v>5639.8355726486898</v>
      </c>
      <c r="AG5" s="1">
        <v>9018.2500000000018</v>
      </c>
      <c r="AH5" s="1">
        <v>14.927785160168192</v>
      </c>
      <c r="AI5" s="1">
        <v>5627</v>
      </c>
      <c r="AJ5" s="1">
        <v>696.08557199082088</v>
      </c>
      <c r="AK5" s="1">
        <v>5824.0199999999995</v>
      </c>
      <c r="AL5" s="1">
        <v>65.714142490617093</v>
      </c>
      <c r="AM5" s="1">
        <v>4764.1000000000004</v>
      </c>
      <c r="AN5" s="1">
        <v>407.22324479208277</v>
      </c>
      <c r="AO5" s="1">
        <v>452.94000000000011</v>
      </c>
      <c r="AP5" s="1">
        <v>56.312982089769541</v>
      </c>
      <c r="AS5" s="1">
        <f t="shared" si="1"/>
        <v>-0.60930894362778698</v>
      </c>
      <c r="AT5" s="1">
        <f t="shared" si="0"/>
        <v>1.4495104931753862</v>
      </c>
      <c r="AU5" s="1">
        <f t="shared" si="0"/>
        <v>-1.6739173545087997</v>
      </c>
      <c r="AV5" s="1">
        <f t="shared" si="0"/>
        <v>0.70837140879744276</v>
      </c>
      <c r="AW5" s="1">
        <f t="shared" si="0"/>
        <v>0.20230437366158857</v>
      </c>
      <c r="AX5" s="1">
        <f t="shared" si="0"/>
        <v>0.90648196844993967</v>
      </c>
      <c r="AY5" s="1">
        <f t="shared" si="0"/>
        <v>-0.31927553273102216</v>
      </c>
      <c r="AZ5" s="1">
        <f t="shared" si="0"/>
        <v>1.3982572442815777</v>
      </c>
      <c r="BA5" s="1">
        <f t="shared" si="0"/>
        <v>0.98225294281182518</v>
      </c>
      <c r="BB5" s="1">
        <f t="shared" si="0"/>
        <v>0.31120572464601282</v>
      </c>
      <c r="BC5" s="1">
        <f t="shared" si="0"/>
        <v>-0.44077017910008992</v>
      </c>
      <c r="BD5" s="1">
        <f t="shared" si="0"/>
        <v>-0.25357611257449481</v>
      </c>
      <c r="BE5" s="1">
        <f t="shared" si="0"/>
        <v>-1.1995679276639173</v>
      </c>
      <c r="BF5" s="1">
        <f t="shared" si="0"/>
        <v>0.95977562719155785</v>
      </c>
      <c r="BG5" s="1">
        <f t="shared" si="0"/>
        <v>-0.27983103969580359</v>
      </c>
      <c r="BH5" s="1">
        <f t="shared" si="0"/>
        <v>0.14279342710779774</v>
      </c>
      <c r="BI5" s="1">
        <f t="shared" si="0"/>
        <v>-0.43640754209053634</v>
      </c>
      <c r="BJ5" s="1">
        <f t="shared" si="0"/>
        <v>1.5139233756142212</v>
      </c>
      <c r="BK5" s="1">
        <f t="shared" si="0"/>
        <v>0.77766759851911094</v>
      </c>
      <c r="BL5" s="1">
        <f t="shared" si="0"/>
        <v>0.52780671597363782</v>
      </c>
      <c r="BM5" s="1">
        <f t="shared" si="0"/>
        <v>-0.44710771088052476</v>
      </c>
      <c r="BN5" s="1">
        <f t="shared" si="0"/>
        <v>-0.21526017402708086</v>
      </c>
      <c r="BO5" s="1">
        <f t="shared" si="0"/>
        <v>-0.96290640539276917</v>
      </c>
      <c r="BP5" s="1">
        <f t="shared" si="0"/>
        <v>0.96438283273120595</v>
      </c>
      <c r="BQ5" s="1">
        <f t="shared" si="0"/>
        <v>-0.42128239411174884</v>
      </c>
      <c r="BR5" s="1">
        <f t="shared" si="0"/>
        <v>1.4080031138849531</v>
      </c>
      <c r="BS5" s="1">
        <f t="shared" si="0"/>
        <v>0.69288735208548091</v>
      </c>
      <c r="BT5" s="1">
        <f t="shared" si="0"/>
        <v>0.42449006597086741</v>
      </c>
      <c r="BU5" s="1">
        <f t="shared" si="0"/>
        <v>-0.48040740435293211</v>
      </c>
      <c r="BV5" s="1">
        <f t="shared" si="0"/>
        <v>-0.23059753616100878</v>
      </c>
      <c r="BW5" s="1">
        <f t="shared" si="0"/>
        <v>-0.32522976941092541</v>
      </c>
      <c r="BX5" s="1">
        <f t="shared" si="0"/>
        <v>1.335120826708559</v>
      </c>
      <c r="BY5" s="1">
        <f t="shared" si="0"/>
        <v>1.1502262647760675</v>
      </c>
      <c r="BZ5" s="1">
        <f t="shared" si="0"/>
        <v>-7.9915926303414292E-2</v>
      </c>
      <c r="CA5" s="1">
        <f t="shared" si="0"/>
        <v>-0.43881666819770632</v>
      </c>
      <c r="CB5" s="1">
        <f t="shared" si="0"/>
        <v>-0.20643011529565675</v>
      </c>
      <c r="CC5" s="1">
        <f t="shared" si="0"/>
        <v>0.23274934481183743</v>
      </c>
      <c r="CD5" s="1">
        <f t="shared" si="0"/>
        <v>1.6365970515199884</v>
      </c>
      <c r="CE5" s="1">
        <f t="shared" si="0"/>
        <v>-0.64906792024923454</v>
      </c>
      <c r="CF5" s="1">
        <f t="shared" si="0"/>
        <v>1.2603028121576014</v>
      </c>
      <c r="CG5" s="1">
        <f t="shared" si="0"/>
        <v>-0.13157166997449038</v>
      </c>
      <c r="CH5" s="1">
        <f t="shared" si="0"/>
        <v>0.10599556703958228</v>
      </c>
    </row>
    <row r="6" spans="1:86">
      <c r="A6" s="1">
        <v>559.30000000000007</v>
      </c>
      <c r="B6" s="1">
        <v>-25.117791957835799</v>
      </c>
      <c r="C6" s="1">
        <v>426.30000000000007</v>
      </c>
      <c r="D6" s="1">
        <v>19.295522593875639</v>
      </c>
      <c r="E6" s="1">
        <v>1398.5</v>
      </c>
      <c r="F6" s="1">
        <v>1.8014923156417932</v>
      </c>
      <c r="G6" s="1">
        <v>1700.8000000000002</v>
      </c>
      <c r="H6" s="1">
        <v>7.1755931416042991</v>
      </c>
      <c r="I6" s="1">
        <v>116.10000000000001</v>
      </c>
      <c r="J6" s="1">
        <v>0.54305164263391958</v>
      </c>
      <c r="K6" s="1">
        <v>99.399999999999991</v>
      </c>
      <c r="L6" s="1">
        <v>11.93321591301371</v>
      </c>
      <c r="M6" s="1">
        <v>13276.799999999997</v>
      </c>
      <c r="N6" s="1">
        <v>171.39546254073065</v>
      </c>
      <c r="O6" s="1">
        <v>43471.9</v>
      </c>
      <c r="P6" s="1">
        <v>-2079.551629158917</v>
      </c>
      <c r="Q6" s="1">
        <v>49198.18</v>
      </c>
      <c r="R6" s="1">
        <v>1403.5621812579041</v>
      </c>
      <c r="S6" s="1">
        <v>3634</v>
      </c>
      <c r="T6" s="1">
        <v>-14.260043538488176</v>
      </c>
      <c r="U6" s="1">
        <v>3074.8900000000003</v>
      </c>
      <c r="V6" s="1">
        <v>364.719369856264</v>
      </c>
      <c r="W6" s="1">
        <v>33233.899999999994</v>
      </c>
      <c r="X6" s="1">
        <v>-361.7357524699546</v>
      </c>
      <c r="Y6" s="1">
        <v>41745.880000000005</v>
      </c>
      <c r="Z6" s="1">
        <v>22.850410736172421</v>
      </c>
      <c r="AA6" s="1">
        <v>2712.6600000000008</v>
      </c>
      <c r="AB6" s="1">
        <v>-59.258964437967791</v>
      </c>
      <c r="AC6" s="1">
        <v>2429.2999999999997</v>
      </c>
      <c r="AD6" s="1">
        <v>287.89148783408007</v>
      </c>
      <c r="AE6" s="1">
        <v>136659.1</v>
      </c>
      <c r="AF6" s="1">
        <v>1028.2566628823083</v>
      </c>
      <c r="AG6" s="1">
        <v>8944.9</v>
      </c>
      <c r="AH6" s="1">
        <v>48.863410263522056</v>
      </c>
      <c r="AI6" s="1">
        <v>7802.9</v>
      </c>
      <c r="AJ6" s="1">
        <v>825.50968599077953</v>
      </c>
      <c r="AK6" s="1">
        <v>9438.5800000000017</v>
      </c>
      <c r="AL6" s="1">
        <v>-69.165814834832958</v>
      </c>
      <c r="AM6" s="1">
        <v>12169.5</v>
      </c>
      <c r="AN6" s="1">
        <v>-10.466792640404606</v>
      </c>
      <c r="AO6" s="1">
        <v>580.11</v>
      </c>
      <c r="AP6" s="1">
        <v>68.925155561551037</v>
      </c>
      <c r="AS6" s="1">
        <f t="shared" si="1"/>
        <v>-1.6468470645040547</v>
      </c>
      <c r="AT6" s="1">
        <f t="shared" si="0"/>
        <v>0.66710027559403573</v>
      </c>
      <c r="AU6" s="1">
        <f t="shared" si="0"/>
        <v>0.58894316949146641</v>
      </c>
      <c r="AV6" s="1">
        <f t="shared" si="0"/>
        <v>-0.38969320484580339</v>
      </c>
      <c r="AW6" s="1">
        <f t="shared" si="0"/>
        <v>0.65207787693887409</v>
      </c>
      <c r="AX6" s="1">
        <f t="shared" si="0"/>
        <v>0.88593624422131712</v>
      </c>
      <c r="AY6" s="1">
        <f t="shared" si="0"/>
        <v>1.0980414338872762</v>
      </c>
      <c r="AZ6" s="1">
        <f t="shared" si="0"/>
        <v>0.73908095577320265</v>
      </c>
      <c r="BA6" s="1">
        <f t="shared" si="0"/>
        <v>0.68076936630522844</v>
      </c>
      <c r="BB6" s="1">
        <f t="shared" si="0"/>
        <v>0.31971505085306023</v>
      </c>
      <c r="BC6" s="1">
        <f t="shared" si="0"/>
        <v>0.68760147939613825</v>
      </c>
      <c r="BD6" s="1">
        <f t="shared" si="0"/>
        <v>0.32460270048221612</v>
      </c>
      <c r="BE6" s="1">
        <f t="shared" si="0"/>
        <v>-0.73240480784386131</v>
      </c>
      <c r="BF6" s="1">
        <f t="shared" si="0"/>
        <v>-0.69327308479070593</v>
      </c>
      <c r="BG6" s="1">
        <f t="shared" si="0"/>
        <v>-0.74587982355496696</v>
      </c>
      <c r="BH6" s="1">
        <f t="shared" si="0"/>
        <v>1.8720196083478107</v>
      </c>
      <c r="BI6" s="1">
        <f t="shared" si="0"/>
        <v>0.94222198318221528</v>
      </c>
      <c r="BJ6" s="1">
        <f t="shared" si="0"/>
        <v>0.98382494166387324</v>
      </c>
      <c r="BK6" s="1">
        <f t="shared" si="0"/>
        <v>0.36046256339435651</v>
      </c>
      <c r="BL6" s="1">
        <f t="shared" si="0"/>
        <v>0.42233377521607923</v>
      </c>
      <c r="BM6" s="1">
        <f t="shared" si="0"/>
        <v>0.52336471445486077</v>
      </c>
      <c r="BN6" s="1">
        <f t="shared" si="0"/>
        <v>0.14415982229001839</v>
      </c>
      <c r="BO6" s="1">
        <f t="shared" si="0"/>
        <v>0.8004582739638324</v>
      </c>
      <c r="BP6" s="1">
        <f t="shared" si="0"/>
        <v>0.66980483174456174</v>
      </c>
      <c r="BQ6" s="1">
        <f t="shared" si="0"/>
        <v>1.0712026504847283</v>
      </c>
      <c r="BR6" s="1">
        <f t="shared" si="0"/>
        <v>0.75483709719786951</v>
      </c>
      <c r="BS6" s="1">
        <f t="shared" si="0"/>
        <v>0.90275562274062793</v>
      </c>
      <c r="BT6" s="1">
        <f t="shared" si="0"/>
        <v>0.18937994981372652</v>
      </c>
      <c r="BU6" s="1">
        <f t="shared" si="0"/>
        <v>0.68769243845714689</v>
      </c>
      <c r="BV6" s="1">
        <f t="shared" si="0"/>
        <v>0.40347879279330989</v>
      </c>
      <c r="BW6" s="1">
        <f t="shared" si="0"/>
        <v>0.99873288515235237</v>
      </c>
      <c r="BX6" s="1">
        <f t="shared" si="0"/>
        <v>0.71590068796960127</v>
      </c>
      <c r="BY6" s="1">
        <f t="shared" si="0"/>
        <v>1.0493287715186419</v>
      </c>
      <c r="BZ6" s="1">
        <f t="shared" si="0"/>
        <v>0.18644415615545207</v>
      </c>
      <c r="CA6" s="1">
        <f t="shared" si="0"/>
        <v>0.77009510849965579</v>
      </c>
      <c r="CB6" s="1">
        <f t="shared" si="0"/>
        <v>0.35497459456228642</v>
      </c>
      <c r="CC6" s="1">
        <f t="shared" si="0"/>
        <v>2.1590360869995791</v>
      </c>
      <c r="CD6" s="1">
        <f t="shared" si="0"/>
        <v>1.3226431642089711</v>
      </c>
      <c r="CE6" s="1">
        <f t="shared" si="0"/>
        <v>1.6912183934179128</v>
      </c>
      <c r="CF6" s="1">
        <f t="shared" si="0"/>
        <v>0.3361959720279275</v>
      </c>
      <c r="CG6" s="1">
        <f t="shared" si="0"/>
        <v>0.6091742690487113</v>
      </c>
      <c r="CH6" s="1">
        <f t="shared" si="0"/>
        <v>0.50470080582571353</v>
      </c>
    </row>
    <row r="7" spans="1:86">
      <c r="A7" s="1">
        <v>581.6</v>
      </c>
      <c r="B7" s="1">
        <v>-24.778909949130714</v>
      </c>
      <c r="C7" s="1">
        <v>425.29999999999995</v>
      </c>
      <c r="D7" s="1">
        <v>21.137255316949563</v>
      </c>
      <c r="E7" s="1">
        <v>1346</v>
      </c>
      <c r="F7" s="1">
        <v>4.4116294987318536</v>
      </c>
      <c r="G7" s="1">
        <v>772.19999999999993</v>
      </c>
      <c r="H7" s="1">
        <v>67.269619122105283</v>
      </c>
      <c r="I7" s="1">
        <v>125.8</v>
      </c>
      <c r="J7" s="1">
        <v>0.6633929178166178</v>
      </c>
      <c r="K7" s="1">
        <v>158.80000000000001</v>
      </c>
      <c r="L7" s="1">
        <v>22.98971539382125</v>
      </c>
      <c r="M7" s="1">
        <v>13812.67</v>
      </c>
      <c r="N7" s="1">
        <v>321.52128957372429</v>
      </c>
      <c r="O7" s="1">
        <v>43434.94999999999</v>
      </c>
      <c r="P7" s="1">
        <v>-2163.6714704438709</v>
      </c>
      <c r="Q7" s="1">
        <v>24953.579999999998</v>
      </c>
      <c r="R7" s="1">
        <v>2789.6426244257777</v>
      </c>
      <c r="S7" s="1">
        <v>4086.1800000000003</v>
      </c>
      <c r="T7" s="1">
        <v>-10.151288435659433</v>
      </c>
      <c r="U7" s="1">
        <v>5194.01</v>
      </c>
      <c r="V7" s="1">
        <v>767.19782561709451</v>
      </c>
      <c r="W7" s="1">
        <v>31855.549999999996</v>
      </c>
      <c r="X7" s="1">
        <v>-405.28403076598988</v>
      </c>
      <c r="Y7" s="1">
        <v>19084.899999999994</v>
      </c>
      <c r="Z7" s="1">
        <v>1610.9860786940706</v>
      </c>
      <c r="AA7" s="1">
        <v>2937.3299999999995</v>
      </c>
      <c r="AB7" s="1">
        <v>-30.397481952619938</v>
      </c>
      <c r="AC7" s="1">
        <v>3933.5800000000004</v>
      </c>
      <c r="AD7" s="1">
        <v>565.31761090151394</v>
      </c>
      <c r="AE7" s="1">
        <v>60777.4</v>
      </c>
      <c r="AF7" s="1">
        <v>5373.6907688198589</v>
      </c>
      <c r="AG7" s="1">
        <v>9274.6</v>
      </c>
      <c r="AH7" s="1">
        <v>13.540891928761859</v>
      </c>
      <c r="AI7" s="1">
        <v>11833.55</v>
      </c>
      <c r="AJ7" s="1">
        <v>1475.2225806028348</v>
      </c>
      <c r="AK7" s="1">
        <v>3794.42</v>
      </c>
      <c r="AL7" s="1">
        <v>70.310202012882371</v>
      </c>
      <c r="AM7" s="1">
        <v>7248.920000000001</v>
      </c>
      <c r="AN7" s="1">
        <v>531.12310216793412</v>
      </c>
      <c r="AO7" s="1">
        <v>1078.33</v>
      </c>
      <c r="AP7" s="1">
        <v>170.23395519595226</v>
      </c>
      <c r="AS7" s="1">
        <f t="shared" si="1"/>
        <v>0.53589822752808458</v>
      </c>
      <c r="AT7" s="1">
        <f t="shared" si="0"/>
        <v>0.8809792926043114</v>
      </c>
      <c r="AU7" s="1">
        <f t="shared" si="0"/>
        <v>0.43908485664375047</v>
      </c>
      <c r="AV7" s="1">
        <f t="shared" si="0"/>
        <v>0.5354122179951587</v>
      </c>
      <c r="AW7" s="1">
        <f t="shared" si="0"/>
        <v>-1.3156811998992501</v>
      </c>
      <c r="AX7" s="1">
        <f t="shared" si="0"/>
        <v>1.2438522054040522</v>
      </c>
      <c r="AY7" s="1">
        <f t="shared" si="0"/>
        <v>-1.1028290263163218</v>
      </c>
      <c r="AZ7" s="1">
        <f t="shared" si="0"/>
        <v>1.4214084685868436</v>
      </c>
      <c r="BA7" s="1">
        <f t="shared" si="0"/>
        <v>1.6241212024710361</v>
      </c>
      <c r="BB7" s="1">
        <f t="shared" si="0"/>
        <v>0.38808108134918173</v>
      </c>
      <c r="BC7" s="1">
        <f t="shared" si="0"/>
        <v>3.1517660571415798</v>
      </c>
      <c r="BD7" s="1">
        <f t="shared" si="0"/>
        <v>3.3714449013933683</v>
      </c>
      <c r="BE7" s="1">
        <f t="shared" si="0"/>
        <v>0.636239339649317</v>
      </c>
      <c r="BF7" s="1">
        <f t="shared" si="0"/>
        <v>1.0175187683566222</v>
      </c>
      <c r="BG7" s="1">
        <f t="shared" si="0"/>
        <v>-0.78650858977792759</v>
      </c>
      <c r="BH7" s="1">
        <f t="shared" si="0"/>
        <v>1.4142779797301703</v>
      </c>
      <c r="BI7" s="1">
        <f t="shared" si="0"/>
        <v>-1.1636397326670238</v>
      </c>
      <c r="BJ7" s="1">
        <f t="shared" si="0"/>
        <v>1.4775863410574279</v>
      </c>
      <c r="BK7" s="1">
        <f t="shared" si="0"/>
        <v>1.6897450660910269</v>
      </c>
      <c r="BL7" s="1">
        <f t="shared" si="0"/>
        <v>0.49129097763591062</v>
      </c>
      <c r="BM7" s="1">
        <f t="shared" si="0"/>
        <v>3.2024167778917842</v>
      </c>
      <c r="BN7" s="1">
        <f t="shared" si="0"/>
        <v>3.4091039280172053</v>
      </c>
      <c r="BO7" s="1">
        <f t="shared" si="0"/>
        <v>-1.0188715705596711</v>
      </c>
      <c r="BP7" s="1">
        <f t="shared" si="0"/>
        <v>0.44078239507944122</v>
      </c>
      <c r="BQ7" s="1">
        <f t="shared" si="0"/>
        <v>-1.1367916662424273</v>
      </c>
      <c r="BR7" s="1">
        <f t="shared" si="0"/>
        <v>1.4850518709319471</v>
      </c>
      <c r="BS7" s="1">
        <f t="shared" si="0"/>
        <v>1.8186667410019171</v>
      </c>
      <c r="BT7" s="1">
        <f t="shared" si="0"/>
        <v>0.82631845158163886</v>
      </c>
      <c r="BU7" s="1">
        <f t="shared" si="0"/>
        <v>3.1664257137782084</v>
      </c>
      <c r="BV7" s="1">
        <f t="shared" si="0"/>
        <v>3.4246989503976062</v>
      </c>
      <c r="BW7" s="1">
        <f t="shared" si="0"/>
        <v>-1.1348700983753937</v>
      </c>
      <c r="BX7" s="1">
        <f t="shared" si="0"/>
        <v>1.2993842112074074</v>
      </c>
      <c r="BY7" s="1">
        <f t="shared" si="0"/>
        <v>1.5028516553219453</v>
      </c>
      <c r="BZ7" s="1">
        <f t="shared" si="0"/>
        <v>-9.0801625162768004E-2</v>
      </c>
      <c r="CA7" s="1">
        <f t="shared" si="0"/>
        <v>3.0094904174500776</v>
      </c>
      <c r="CB7" s="1">
        <f t="shared" si="0"/>
        <v>3.1732429049851945</v>
      </c>
      <c r="CC7" s="1">
        <f t="shared" si="0"/>
        <v>-0.848873749546601</v>
      </c>
      <c r="CD7" s="1">
        <f t="shared" si="0"/>
        <v>1.6472950883665327</v>
      </c>
      <c r="CE7" s="1">
        <f t="shared" si="0"/>
        <v>0.13619556827622029</v>
      </c>
      <c r="CF7" s="1">
        <f t="shared" si="0"/>
        <v>1.5344216453381072</v>
      </c>
      <c r="CG7" s="1">
        <f t="shared" si="0"/>
        <v>3.5112301135099817</v>
      </c>
      <c r="CH7" s="1">
        <f t="shared" si="0"/>
        <v>3.7073485683025136</v>
      </c>
    </row>
    <row r="8" spans="1:86">
      <c r="A8" s="1">
        <v>563.9</v>
      </c>
      <c r="B8" s="1">
        <v>-22.687293844900179</v>
      </c>
      <c r="C8" s="1">
        <v>417.2</v>
      </c>
      <c r="D8" s="1">
        <v>21.08310909621397</v>
      </c>
      <c r="E8" s="1">
        <v>1381.5</v>
      </c>
      <c r="F8" s="1">
        <v>0.81791349361691346</v>
      </c>
      <c r="G8" s="1">
        <v>1237.2000000000003</v>
      </c>
      <c r="H8" s="1">
        <v>35.534368578940324</v>
      </c>
      <c r="I8" s="1">
        <v>112.7</v>
      </c>
      <c r="J8" s="1">
        <v>3.2045666738057244</v>
      </c>
      <c r="K8" s="1">
        <v>51.400000000000006</v>
      </c>
      <c r="L8" s="1">
        <v>8.1440188644477747</v>
      </c>
      <c r="M8" s="1">
        <v>13123.090000000004</v>
      </c>
      <c r="N8" s="1">
        <v>341.38427002029664</v>
      </c>
      <c r="O8" s="1">
        <v>43168.350000000006</v>
      </c>
      <c r="P8" s="1">
        <v>-2499.7982551731693</v>
      </c>
      <c r="Q8" s="1">
        <v>38603.93</v>
      </c>
      <c r="R8" s="1">
        <v>656.98261483473357</v>
      </c>
      <c r="S8" s="1">
        <v>3595.29</v>
      </c>
      <c r="T8" s="1">
        <v>58.889828917980587</v>
      </c>
      <c r="U8" s="1">
        <v>1613.59</v>
      </c>
      <c r="V8" s="1">
        <v>260.17161937411407</v>
      </c>
      <c r="W8" s="1">
        <v>32234.7</v>
      </c>
      <c r="X8" s="1">
        <v>-557.65512237247754</v>
      </c>
      <c r="Y8" s="1">
        <v>29819.099999999991</v>
      </c>
      <c r="Z8" s="1">
        <v>476.17650117731336</v>
      </c>
      <c r="AA8" s="1">
        <v>2554.38</v>
      </c>
      <c r="AB8" s="1">
        <v>12.089875414457516</v>
      </c>
      <c r="AC8" s="1">
        <v>1200.3399999999999</v>
      </c>
      <c r="AD8" s="1">
        <v>187.00032141027853</v>
      </c>
      <c r="AE8" s="1">
        <v>103620.20000000001</v>
      </c>
      <c r="AF8" s="1">
        <v>4619.1250813472079</v>
      </c>
      <c r="AG8" s="1">
        <v>8334.4500000000007</v>
      </c>
      <c r="AH8" s="1">
        <v>268.78694112302935</v>
      </c>
      <c r="AI8" s="1">
        <v>3942.65</v>
      </c>
      <c r="AJ8" s="1">
        <v>565.34353346473461</v>
      </c>
      <c r="AK8" s="1">
        <v>3934.44</v>
      </c>
      <c r="AL8" s="1">
        <v>-788.56557399862652</v>
      </c>
      <c r="AM8" s="1">
        <v>3157.3599999999997</v>
      </c>
      <c r="AN8" s="1">
        <v>-31.17202620920775</v>
      </c>
      <c r="AO8" s="1">
        <v>327.97000000000008</v>
      </c>
      <c r="AP8" s="1">
        <v>56.711550618980276</v>
      </c>
      <c r="AS8" s="1">
        <f t="shared" si="1"/>
        <v>-1.1965946724256842</v>
      </c>
      <c r="AT8" s="1">
        <f t="shared" si="0"/>
        <v>2.2010635250045105</v>
      </c>
      <c r="AU8" s="1">
        <f t="shared" si="0"/>
        <v>-0.77476747742260599</v>
      </c>
      <c r="AV8" s="1">
        <f t="shared" si="0"/>
        <v>0.50821448088527188</v>
      </c>
      <c r="AW8" s="1">
        <f t="shared" si="0"/>
        <v>1.4898747296052924E-2</v>
      </c>
      <c r="AX8" s="1">
        <f t="shared" si="0"/>
        <v>0.75106265912214254</v>
      </c>
      <c r="AY8" s="1">
        <f t="shared" si="0"/>
        <v>-7.3472953118995806E-4</v>
      </c>
      <c r="AZ8" s="1">
        <f t="shared" si="0"/>
        <v>1.0610759027730365</v>
      </c>
      <c r="BA8" s="1">
        <f t="shared" si="0"/>
        <v>0.35010995981411958</v>
      </c>
      <c r="BB8" s="1">
        <f t="shared" si="0"/>
        <v>1.8317251031874382</v>
      </c>
      <c r="BC8" s="1">
        <f t="shared" ref="BC8:BC21" si="2">STANDARDIZE(K8,K$23,K$24)</f>
        <v>-1.3036426238324998</v>
      </c>
      <c r="BD8" s="1">
        <f t="shared" ref="BD8:BD21" si="3">STANDARDIZE(L8,L$23,L$24)</f>
        <v>-0.71958723460340912</v>
      </c>
      <c r="BE8" s="1">
        <f t="shared" ref="BE8:BE21" si="4">STANDARDIZE(M8,M$23,M$24)</f>
        <v>-1.1249893748305684</v>
      </c>
      <c r="BF8" s="1">
        <f t="shared" ref="BF8:BF21" si="5">STANDARDIZE(N8,N$23,N$24)</f>
        <v>1.2438717270634039</v>
      </c>
      <c r="BG8" s="1">
        <f t="shared" ref="BG8:BG21" si="6">STANDARDIZE(O8,O$23,O$24)</f>
        <v>-1.0796514605502481</v>
      </c>
      <c r="BH8" s="1">
        <f t="shared" ref="BH8:BH21" si="7">STANDARDIZE(P8,P$23,P$24)</f>
        <v>-0.41476995371522951</v>
      </c>
      <c r="BI8" s="1">
        <f t="shared" ref="BI8:BI21" si="8">STANDARDIZE(Q8,Q$23,Q$24)</f>
        <v>2.201602048801541E-2</v>
      </c>
      <c r="BJ8" s="1">
        <f t="shared" ref="BJ8:BJ21" si="9">STANDARDIZE(R8,R$23,R$24)</f>
        <v>0.71787199983227745</v>
      </c>
      <c r="BK8" s="1">
        <f t="shared" ref="BK8:BK21" si="10">STANDARDIZE(S8,S$23,S$24)</f>
        <v>0.24666600963393343</v>
      </c>
      <c r="BL8" s="1">
        <f t="shared" ref="BL8:BL21" si="11">STANDARDIZE(T8,T$23,T$24)</f>
        <v>1.6500074709524806</v>
      </c>
      <c r="BM8" s="1">
        <f t="shared" ref="BM8:BM21" si="12">STANDARDIZE(U8,U$23,U$24)</f>
        <v>-1.324052506042505</v>
      </c>
      <c r="BN8" s="1">
        <f t="shared" ref="BN8:BN21" si="13">STANDARDIZE(V8,V$23,V$24)</f>
        <v>-0.70394162716140773</v>
      </c>
      <c r="BO8" s="1">
        <f t="shared" ref="BO8:BO21" si="14">STANDARDIZE(W8,W$23,W$24)</f>
        <v>-0.51841892025234981</v>
      </c>
      <c r="BP8" s="1">
        <f t="shared" ref="BP8:BP21" si="15">STANDARDIZE(X8,X$23,X$24)</f>
        <v>-0.36054431730677805</v>
      </c>
      <c r="BQ8" s="1">
        <f t="shared" ref="BQ8:BQ21" si="16">STANDARDIZE(Y8,Y$23,Y$24)</f>
        <v>-9.0894595832735597E-2</v>
      </c>
      <c r="BR8" s="1">
        <f t="shared" ref="BR8:BR21" si="17">STANDARDIZE(Z8,Z$23,Z$24)</f>
        <v>0.96327357730342644</v>
      </c>
      <c r="BS8" s="1">
        <f t="shared" ref="BS8:BS21" si="18">STANDARDIZE(AA8,AA$23,AA$24)</f>
        <v>0.25749630107597177</v>
      </c>
      <c r="BT8" s="1">
        <f t="shared" ref="BT8:BT21" si="19">STANDARDIZE(AB8,AB$23,AB$24)</f>
        <v>1.7639637634329168</v>
      </c>
      <c r="BU8" s="1">
        <f t="shared" ref="BU8:BU21" si="20">STANDARDIZE(AC8,AC$23,AC$24)</f>
        <v>-1.3373720748240041</v>
      </c>
      <c r="BV8" s="1">
        <f t="shared" ref="BV8:BV21" si="21">STANDARDIZE(AD8,AD$23,AD$24)</f>
        <v>-0.69524407567177615</v>
      </c>
      <c r="BW8" s="1">
        <f t="shared" ref="BW8:BW21" si="22">STANDARDIZE(AE8,AE$23,AE$24)</f>
        <v>6.9761926245595754E-2</v>
      </c>
      <c r="BX8" s="1">
        <f t="shared" ref="BX8:BX21" si="23">STANDARDIZE(AF8,AF$23,AF$24)</f>
        <v>1.1980648412417438</v>
      </c>
      <c r="BY8" s="1">
        <f t="shared" ref="BY8:BY21" si="24">STANDARDIZE(AG8,AG$23,AG$24)</f>
        <v>0.20961677753100028</v>
      </c>
      <c r="BZ8" s="1">
        <f t="shared" ref="BZ8:BZ21" si="25">STANDARDIZE(AH8,AH$23,AH$24)</f>
        <v>1.9126198089090547</v>
      </c>
      <c r="CA8" s="1">
        <f t="shared" ref="CA8:CA21" si="26">STANDARDIZE(AI8,AI$23,AI$24)</f>
        <v>-1.3746273906942374</v>
      </c>
      <c r="CB8" s="1">
        <f t="shared" ref="CB8:CB21" si="27">STANDARDIZE(AJ8,AJ$23,AJ$24)</f>
        <v>-0.77355160399286305</v>
      </c>
      <c r="CC8" s="1">
        <f t="shared" ref="CC8:CC21" si="28">STANDARDIZE(AK8,AK$23,AK$24)</f>
        <v>-0.77425369353947215</v>
      </c>
      <c r="CD8" s="1">
        <f t="shared" ref="CD8:CD21" si="29">STANDARDIZE(AL8,AL$23,AL$24)</f>
        <v>-0.35187064346604213</v>
      </c>
      <c r="CE8" s="1">
        <f t="shared" ref="CE8:CE21" si="30">STANDARDIZE(AM8,AM$23,AM$24)</f>
        <v>-1.1568367958834411</v>
      </c>
      <c r="CF8" s="1">
        <f t="shared" ref="CF8:CF21" si="31">STANDARDIZE(AN8,AN$23,AN$24)</f>
        <v>0.29038724724955356</v>
      </c>
      <c r="CG8" s="1">
        <f t="shared" ref="CG8:CG21" si="32">STANDARDIZE(AO8,AO$23,AO$24)</f>
        <v>-0.85950294307136543</v>
      </c>
      <c r="CH8" s="1">
        <f t="shared" ref="CH8:CH21" si="33">STANDARDIZE(AP8,AP$23,AP$24)</f>
        <v>0.11859540646988759</v>
      </c>
    </row>
    <row r="9" spans="1:86">
      <c r="A9" s="1">
        <v>551.90000000000009</v>
      </c>
      <c r="B9" s="1">
        <v>-25.474074134890934</v>
      </c>
      <c r="C9" s="1">
        <v>414.6</v>
      </c>
      <c r="D9" s="1">
        <v>19.092948917272299</v>
      </c>
      <c r="E9" s="1">
        <v>1394</v>
      </c>
      <c r="F9" s="1">
        <v>-4.4055152467609311</v>
      </c>
      <c r="G9" s="1">
        <v>1953.9999999999998</v>
      </c>
      <c r="H9" s="1">
        <v>-32.554649822767445</v>
      </c>
      <c r="I9" s="1">
        <v>100.2</v>
      </c>
      <c r="J9" s="1">
        <v>0.44906697702825782</v>
      </c>
      <c r="K9" s="1">
        <v>79.59999999999998</v>
      </c>
      <c r="L9" s="1">
        <v>10.011219807067702</v>
      </c>
      <c r="M9" s="1">
        <v>12727.64</v>
      </c>
      <c r="N9" s="1">
        <v>196.26543189101352</v>
      </c>
      <c r="O9" s="1">
        <v>42698.75</v>
      </c>
      <c r="P9" s="1">
        <v>-2320.9393586688079</v>
      </c>
      <c r="Q9" s="1">
        <v>59406.460000000006</v>
      </c>
      <c r="R9" s="1">
        <v>-851.01256783860356</v>
      </c>
      <c r="S9" s="1">
        <v>3102.4</v>
      </c>
      <c r="T9" s="1">
        <v>-35.915750550720261</v>
      </c>
      <c r="U9" s="1">
        <v>2435.0499999999997</v>
      </c>
      <c r="V9" s="1">
        <v>297.1003694838995</v>
      </c>
      <c r="W9" s="1">
        <v>32429.749999999996</v>
      </c>
      <c r="X9" s="1">
        <v>-471.41649165374218</v>
      </c>
      <c r="Y9" s="1">
        <v>47341.72</v>
      </c>
      <c r="Z9" s="1">
        <v>-1202.5572519587975</v>
      </c>
      <c r="AA9" s="1">
        <v>2217.83</v>
      </c>
      <c r="AB9" s="1">
        <v>-79.831986682707338</v>
      </c>
      <c r="AC9" s="1">
        <v>1882.85</v>
      </c>
      <c r="AD9" s="1">
        <v>221.75785717168031</v>
      </c>
      <c r="AE9" s="1">
        <v>161775.4</v>
      </c>
      <c r="AF9" s="1">
        <v>-2006.8296405154354</v>
      </c>
      <c r="AG9" s="1">
        <v>7468.7</v>
      </c>
      <c r="AH9" s="1">
        <v>64.619167777069407</v>
      </c>
      <c r="AI9" s="1">
        <v>6285.4499999999989</v>
      </c>
      <c r="AJ9" s="1">
        <v>727.70094940384888</v>
      </c>
      <c r="AK9" s="1">
        <v>7159.1</v>
      </c>
      <c r="AL9" s="1">
        <v>-421.68677346112941</v>
      </c>
      <c r="AM9" s="1">
        <v>10305.94</v>
      </c>
      <c r="AN9" s="1">
        <v>85.440568562646035</v>
      </c>
      <c r="AO9" s="1">
        <v>400.33</v>
      </c>
      <c r="AP9" s="1">
        <v>31.761973271048419</v>
      </c>
      <c r="AS9" s="1">
        <f t="shared" si="1"/>
        <v>-2.3711661300214457</v>
      </c>
      <c r="AT9" s="1">
        <f t="shared" ref="AT9:AT21" si="34">STANDARDIZE(B9,B$23,B$24)</f>
        <v>0.44223946903186673</v>
      </c>
      <c r="AU9" s="1">
        <f t="shared" ref="AU9:AU21" si="35">STANDARDIZE(C9,C$23,C$24)</f>
        <v>-1.1643990908266182</v>
      </c>
      <c r="AV9" s="1">
        <f t="shared" ref="AV9:AV21" si="36">STANDARDIZE(D9,D$23,D$24)</f>
        <v>-0.49144630093989872</v>
      </c>
      <c r="AW9" s="1">
        <f t="shared" ref="AW9:AW21" si="37">STANDARDIZE(E9,E$23,E$24)</f>
        <v>0.48341281320989204</v>
      </c>
      <c r="AX9" s="1">
        <f t="shared" ref="AX9:AX21" si="38">STANDARDIZE(F9,F$23,F$24)</f>
        <v>3.4798192107210316E-2</v>
      </c>
      <c r="AY9" s="1">
        <f t="shared" ref="AY9:AY21" si="39">STANDARDIZE(G9,G$23,G$24)</f>
        <v>1.6981495542012432</v>
      </c>
      <c r="AZ9" s="1">
        <f t="shared" ref="AZ9:AZ21" si="40">STANDARDIZE(H9,H$23,H$24)</f>
        <v>0.28797059292020238</v>
      </c>
      <c r="BA9" s="1">
        <f t="shared" ref="BA9:BA21" si="41">STANDARDIZE(I9,I$23,I$24)</f>
        <v>-0.86554962287377835</v>
      </c>
      <c r="BB9" s="1">
        <f t="shared" ref="BB9:BB21" si="42">STANDARDIZE(J9,J$23,J$24)</f>
        <v>0.26632224356221446</v>
      </c>
      <c r="BC9" s="1">
        <f t="shared" si="2"/>
        <v>-0.1337867131856757</v>
      </c>
      <c r="BD9" s="1">
        <f t="shared" si="3"/>
        <v>-0.20504222517878412</v>
      </c>
      <c r="BE9" s="1">
        <f t="shared" si="4"/>
        <v>-2.1349924131163105</v>
      </c>
      <c r="BF9" s="1">
        <f t="shared" si="5"/>
        <v>-0.40986188371111476</v>
      </c>
      <c r="BG9" s="1">
        <f t="shared" si="6"/>
        <v>-1.5960051444013046</v>
      </c>
      <c r="BH9" s="1">
        <f t="shared" si="7"/>
        <v>0.55849819952966018</v>
      </c>
      <c r="BI9" s="1">
        <f t="shared" si="8"/>
        <v>1.8289029775755845</v>
      </c>
      <c r="BJ9" s="1">
        <f t="shared" si="9"/>
        <v>0.18068109194112134</v>
      </c>
      <c r="BK9" s="1">
        <f t="shared" si="10"/>
        <v>-1.2022924864387838</v>
      </c>
      <c r="BL9" s="1">
        <f t="shared" si="11"/>
        <v>5.8886226113201642E-2</v>
      </c>
      <c r="BM9" s="1">
        <f t="shared" si="12"/>
        <v>-0.28553929865882927</v>
      </c>
      <c r="BN9" s="1">
        <f t="shared" si="13"/>
        <v>-0.40437203957964651</v>
      </c>
      <c r="BO9" s="1">
        <f t="shared" si="14"/>
        <v>-0.26096596115320819</v>
      </c>
      <c r="BP9" s="1">
        <f t="shared" si="15"/>
        <v>9.2988683644637693E-2</v>
      </c>
      <c r="BQ9" s="1">
        <f t="shared" si="16"/>
        <v>1.6164386869365708</v>
      </c>
      <c r="BR9" s="1">
        <f t="shared" si="17"/>
        <v>0.19140237483727712</v>
      </c>
      <c r="BS9" s="1">
        <f t="shared" si="18"/>
        <v>-1.1145154799844228</v>
      </c>
      <c r="BT9" s="1">
        <f t="shared" si="19"/>
        <v>-0.26464211825068218</v>
      </c>
      <c r="BU9" s="1">
        <f t="shared" si="20"/>
        <v>-0.21274085740478904</v>
      </c>
      <c r="BV9" s="1">
        <f t="shared" si="21"/>
        <v>-0.31672828736054182</v>
      </c>
      <c r="BW9" s="1">
        <f t="shared" si="22"/>
        <v>1.7049402133379084</v>
      </c>
      <c r="BX9" s="1">
        <f t="shared" si="23"/>
        <v>0.3083642240711944</v>
      </c>
      <c r="BY9" s="1">
        <f t="shared" si="24"/>
        <v>-0.98127626660824585</v>
      </c>
      <c r="BZ9" s="1">
        <f t="shared" si="25"/>
        <v>0.31011080021251453</v>
      </c>
      <c r="CA9" s="1">
        <f t="shared" si="26"/>
        <v>-7.2987374863280607E-2</v>
      </c>
      <c r="CB9" s="1">
        <f t="shared" si="27"/>
        <v>-6.9291669954504753E-2</v>
      </c>
      <c r="CC9" s="1">
        <f t="shared" si="28"/>
        <v>0.94424587655014314</v>
      </c>
      <c r="CD9" s="1">
        <f t="shared" si="29"/>
        <v>0.50209630525434479</v>
      </c>
      <c r="CE9" s="1">
        <f t="shared" si="30"/>
        <v>1.1022881583600432</v>
      </c>
      <c r="CF9" s="1">
        <f t="shared" si="31"/>
        <v>0.5483835766241989</v>
      </c>
      <c r="CG9" s="1">
        <f t="shared" si="32"/>
        <v>-0.43801693105816392</v>
      </c>
      <c r="CH9" s="1">
        <f t="shared" si="33"/>
        <v>-0.67012885397394795</v>
      </c>
    </row>
    <row r="10" spans="1:86">
      <c r="A10" s="1">
        <v>586.90000000000009</v>
      </c>
      <c r="B10" s="1">
        <v>-25.202789246593426</v>
      </c>
      <c r="C10" s="1">
        <v>419.70000000000005</v>
      </c>
      <c r="D10" s="1">
        <v>24.137893984844958</v>
      </c>
      <c r="E10" s="1">
        <v>1348.5</v>
      </c>
      <c r="F10" s="1">
        <v>10.609569515579123</v>
      </c>
      <c r="G10" s="1">
        <v>804.19999999999993</v>
      </c>
      <c r="H10" s="1">
        <v>0.20109323849222172</v>
      </c>
      <c r="I10" s="1">
        <v>123.99999999999999</v>
      </c>
      <c r="J10" s="1">
        <v>2.6332731621158807</v>
      </c>
      <c r="K10" s="1">
        <v>97.59999999999998</v>
      </c>
      <c r="L10" s="1">
        <v>14.563497929864001</v>
      </c>
      <c r="M10" s="1">
        <v>13791.110000000002</v>
      </c>
      <c r="N10" s="1">
        <v>358.63695403384781</v>
      </c>
      <c r="O10" s="1">
        <v>43886.7</v>
      </c>
      <c r="P10" s="1">
        <v>-2002.2499947829697</v>
      </c>
      <c r="Q10" s="1">
        <v>26612.510000000002</v>
      </c>
      <c r="R10" s="1">
        <v>132.25689330154449</v>
      </c>
      <c r="S10" s="1">
        <v>4057.91</v>
      </c>
      <c r="T10" s="1">
        <v>49.469188777491425</v>
      </c>
      <c r="U10" s="1">
        <v>3220.2799999999997</v>
      </c>
      <c r="V10" s="1">
        <v>478.44364645022318</v>
      </c>
      <c r="W10" s="1">
        <v>31646.05</v>
      </c>
      <c r="X10" s="1">
        <v>89.071750476771115</v>
      </c>
      <c r="Y10" s="1">
        <v>19756.68</v>
      </c>
      <c r="Z10" s="1">
        <v>-182.05834905423177</v>
      </c>
      <c r="AA10" s="1">
        <v>2818.88</v>
      </c>
      <c r="AB10" s="1">
        <v>-22.101325199530187</v>
      </c>
      <c r="AC10" s="1">
        <v>2391.06</v>
      </c>
      <c r="AD10" s="1">
        <v>348.18410981762713</v>
      </c>
      <c r="AE10" s="1">
        <v>65961.100000000006</v>
      </c>
      <c r="AF10" s="1">
        <v>863.15937377723594</v>
      </c>
      <c r="AG10" s="1">
        <v>9115.8000000000011</v>
      </c>
      <c r="AH10" s="1">
        <v>197.82099710992463</v>
      </c>
      <c r="AI10" s="1">
        <v>7346.8500000000013</v>
      </c>
      <c r="AJ10" s="1">
        <v>989.78712551132935</v>
      </c>
      <c r="AK10" s="1">
        <v>3490.6800000000003</v>
      </c>
      <c r="AL10" s="1">
        <v>-287.81797253610472</v>
      </c>
      <c r="AM10" s="1">
        <v>5657.78</v>
      </c>
      <c r="AN10" s="1">
        <v>521.74014642759448</v>
      </c>
      <c r="AO10" s="1">
        <v>635.01999999999987</v>
      </c>
      <c r="AP10" s="1">
        <v>80.940285678928333</v>
      </c>
      <c r="AS10" s="1">
        <f t="shared" si="1"/>
        <v>1.054667287966224</v>
      </c>
      <c r="AT10" s="1">
        <f t="shared" si="34"/>
        <v>0.61345583268753601</v>
      </c>
      <c r="AU10" s="1">
        <f t="shared" si="35"/>
        <v>-0.40012169530335012</v>
      </c>
      <c r="AV10" s="1">
        <f t="shared" si="36"/>
        <v>2.0426380325113995</v>
      </c>
      <c r="AW10" s="1">
        <f t="shared" si="37"/>
        <v>-1.2219783867164822</v>
      </c>
      <c r="AX10" s="1">
        <f t="shared" si="38"/>
        <v>2.0937468672074599</v>
      </c>
      <c r="AY10" s="1">
        <f t="shared" si="39"/>
        <v>-1.0269859779354096</v>
      </c>
      <c r="AZ10" s="1">
        <f t="shared" si="40"/>
        <v>0.65989016942859025</v>
      </c>
      <c r="BA10" s="1">
        <f t="shared" si="41"/>
        <v>1.4490662225639777</v>
      </c>
      <c r="BB10" s="1">
        <f t="shared" si="42"/>
        <v>1.5071725373023834</v>
      </c>
      <c r="BC10" s="1">
        <f t="shared" si="2"/>
        <v>0.61292982552506381</v>
      </c>
      <c r="BD10" s="1">
        <f t="shared" si="3"/>
        <v>1.0494301436660545</v>
      </c>
      <c r="BE10" s="1">
        <f t="shared" si="4"/>
        <v>0.58117380543402297</v>
      </c>
      <c r="BF10" s="1">
        <f t="shared" si="5"/>
        <v>1.4404784791369278</v>
      </c>
      <c r="BG10" s="1">
        <f t="shared" si="6"/>
        <v>-0.28978206362861825</v>
      </c>
      <c r="BH10" s="1">
        <f t="shared" si="7"/>
        <v>2.2926596793887017</v>
      </c>
      <c r="BI10" s="1">
        <f t="shared" si="8"/>
        <v>-1.0195467314925855</v>
      </c>
      <c r="BJ10" s="1">
        <f t="shared" si="9"/>
        <v>0.53094972714666477</v>
      </c>
      <c r="BK10" s="1">
        <f t="shared" si="10"/>
        <v>1.6066391871241654</v>
      </c>
      <c r="BL10" s="1">
        <f t="shared" si="11"/>
        <v>1.4919009465103554</v>
      </c>
      <c r="BM10" s="1">
        <f t="shared" si="12"/>
        <v>0.70717090735714694</v>
      </c>
      <c r="BN10" s="1">
        <f t="shared" si="13"/>
        <v>1.0667021378572876</v>
      </c>
      <c r="BO10" s="1">
        <f t="shared" si="14"/>
        <v>-1.2953975635423445</v>
      </c>
      <c r="BP10" s="1">
        <f t="shared" si="15"/>
        <v>3.0406226190731886</v>
      </c>
      <c r="BQ10" s="1">
        <f t="shared" si="16"/>
        <v>-1.0713361377484707</v>
      </c>
      <c r="BR10" s="1">
        <f t="shared" si="17"/>
        <v>0.66062134051829158</v>
      </c>
      <c r="BS10" s="1">
        <f t="shared" si="18"/>
        <v>1.3357821905143141</v>
      </c>
      <c r="BT10" s="1">
        <f t="shared" si="19"/>
        <v>1.0094047381376861</v>
      </c>
      <c r="BU10" s="1">
        <f t="shared" si="20"/>
        <v>0.62468105729919976</v>
      </c>
      <c r="BV10" s="1">
        <f t="shared" si="21"/>
        <v>1.0600762425123162</v>
      </c>
      <c r="BW10" s="1">
        <f t="shared" si="22"/>
        <v>-0.98911746255262234</v>
      </c>
      <c r="BX10" s="1">
        <f t="shared" si="23"/>
        <v>0.69373223584823285</v>
      </c>
      <c r="BY10" s="1">
        <f t="shared" si="24"/>
        <v>1.2844123652158972</v>
      </c>
      <c r="BZ10" s="1">
        <f t="shared" si="25"/>
        <v>1.3556094505752183</v>
      </c>
      <c r="CA10" s="1">
        <f t="shared" si="26"/>
        <v>0.51671755633143568</v>
      </c>
      <c r="CB10" s="1">
        <f t="shared" si="27"/>
        <v>1.0675630405629255</v>
      </c>
      <c r="CC10" s="1">
        <f t="shared" si="28"/>
        <v>-1.0107441667127579</v>
      </c>
      <c r="CD10" s="1">
        <f t="shared" si="29"/>
        <v>0.81369657021191666</v>
      </c>
      <c r="CE10" s="1">
        <f t="shared" si="30"/>
        <v>-0.36664332835709429</v>
      </c>
      <c r="CF10" s="1">
        <f t="shared" si="31"/>
        <v>1.5136625828678099</v>
      </c>
      <c r="CG10" s="1">
        <f t="shared" si="32"/>
        <v>0.92901668087354361</v>
      </c>
      <c r="CH10" s="1">
        <f t="shared" si="33"/>
        <v>0.88453187405623035</v>
      </c>
    </row>
    <row r="11" spans="1:86">
      <c r="A11" s="1">
        <v>571.6</v>
      </c>
      <c r="B11" s="1">
        <v>-28.127741762274212</v>
      </c>
      <c r="C11" s="1">
        <v>427.79999999999995</v>
      </c>
      <c r="D11" s="1">
        <v>18.632698162425584</v>
      </c>
      <c r="E11" s="1">
        <v>1375</v>
      </c>
      <c r="F11" s="1">
        <v>-10.432709091657069</v>
      </c>
      <c r="G11" s="1">
        <v>1884.6</v>
      </c>
      <c r="H11" s="1">
        <v>-84.040781525873371</v>
      </c>
      <c r="I11" s="1">
        <v>100.1</v>
      </c>
      <c r="J11" s="1">
        <v>-2.1967504188051166</v>
      </c>
      <c r="K11" s="1">
        <v>98.100000000000037</v>
      </c>
      <c r="L11" s="1">
        <v>12.279270026455233</v>
      </c>
      <c r="M11" s="1">
        <v>13604.05</v>
      </c>
      <c r="N11" s="1">
        <v>112.7386935213961</v>
      </c>
      <c r="O11" s="1">
        <v>43504.400000000016</v>
      </c>
      <c r="P11" s="1">
        <v>-2444.4472937168034</v>
      </c>
      <c r="Q11" s="1">
        <v>59112.239999999991</v>
      </c>
      <c r="R11" s="1">
        <v>-2718.7283336286241</v>
      </c>
      <c r="S11" s="1">
        <v>3214.22</v>
      </c>
      <c r="T11" s="1">
        <v>-112.73910076502054</v>
      </c>
      <c r="U11" s="1">
        <v>3102.6099999999997</v>
      </c>
      <c r="V11" s="1">
        <v>398.14360980223626</v>
      </c>
      <c r="W11" s="1">
        <v>32869</v>
      </c>
      <c r="X11" s="1">
        <v>-603.65981264182358</v>
      </c>
      <c r="Y11" s="1">
        <v>46961.52</v>
      </c>
      <c r="Z11" s="1">
        <v>-2441.4240540741889</v>
      </c>
      <c r="AA11" s="1">
        <v>2293.7299999999996</v>
      </c>
      <c r="AB11" s="1">
        <v>-136.72739957702686</v>
      </c>
      <c r="AC11" s="1">
        <v>2406.9699999999993</v>
      </c>
      <c r="AD11" s="1">
        <v>286.98703613851632</v>
      </c>
      <c r="AE11" s="1">
        <v>155518.20000000001</v>
      </c>
      <c r="AF11" s="1">
        <v>-5984.5343631716296</v>
      </c>
      <c r="AG11" s="1">
        <v>7374.1</v>
      </c>
      <c r="AH11" s="1">
        <v>-109.80456113026133</v>
      </c>
      <c r="AI11" s="1">
        <v>7664.6499999999978</v>
      </c>
      <c r="AJ11" s="1">
        <v>819.99312699321365</v>
      </c>
      <c r="AK11" s="1">
        <v>6423.7200000000012</v>
      </c>
      <c r="AL11" s="1">
        <v>-804.07756606788905</v>
      </c>
      <c r="AM11" s="1">
        <v>13041.800000000001</v>
      </c>
      <c r="AN11" s="1">
        <v>-0.67762729665971078</v>
      </c>
      <c r="AO11" s="1">
        <v>472.02</v>
      </c>
      <c r="AP11" s="1">
        <v>52.965738437360429</v>
      </c>
      <c r="AS11" s="1">
        <f t="shared" si="1"/>
        <v>-0.44291132046839249</v>
      </c>
      <c r="AT11" s="1">
        <f t="shared" si="34"/>
        <v>-1.2325730292340238</v>
      </c>
      <c r="AU11" s="1">
        <f t="shared" si="35"/>
        <v>0.81373063876299789</v>
      </c>
      <c r="AV11" s="1">
        <f t="shared" si="36"/>
        <v>-0.72263102380495048</v>
      </c>
      <c r="AW11" s="1">
        <f t="shared" si="37"/>
        <v>-0.2287285669791434</v>
      </c>
      <c r="AX11" s="1">
        <f t="shared" si="38"/>
        <v>-0.79168284199567496</v>
      </c>
      <c r="AY11" s="1">
        <f t="shared" si="39"/>
        <v>1.5336649430251401</v>
      </c>
      <c r="AZ11" s="1">
        <f t="shared" si="40"/>
        <v>-0.29662003179139129</v>
      </c>
      <c r="BA11" s="1">
        <f t="shared" si="41"/>
        <v>-0.87527489953528237</v>
      </c>
      <c r="BB11" s="1">
        <f t="shared" si="42"/>
        <v>-1.2367699623006612</v>
      </c>
      <c r="BC11" s="1">
        <f t="shared" si="2"/>
        <v>0.63367195160036449</v>
      </c>
      <c r="BD11" s="1">
        <f t="shared" si="3"/>
        <v>0.41996491512010981</v>
      </c>
      <c r="BE11" s="1">
        <f t="shared" si="4"/>
        <v>0.10341133649551745</v>
      </c>
      <c r="BF11" s="1">
        <f t="shared" si="5"/>
        <v>-1.3617091863827924</v>
      </c>
      <c r="BG11" s="1">
        <f t="shared" si="6"/>
        <v>-0.71014410224924585</v>
      </c>
      <c r="BH11" s="1">
        <f t="shared" si="7"/>
        <v>-0.11357538587525247</v>
      </c>
      <c r="BI11" s="1">
        <f t="shared" si="8"/>
        <v>1.8033473225415895</v>
      </c>
      <c r="BJ11" s="1">
        <f t="shared" si="9"/>
        <v>-0.48465255065626811</v>
      </c>
      <c r="BK11" s="1">
        <f t="shared" si="10"/>
        <v>-0.87357301752918759</v>
      </c>
      <c r="BL11" s="1">
        <f t="shared" si="11"/>
        <v>-1.2304394160137593</v>
      </c>
      <c r="BM11" s="1">
        <f t="shared" si="12"/>
        <v>0.55840913062688957</v>
      </c>
      <c r="BN11" s="1">
        <f t="shared" si="13"/>
        <v>0.41530048494665983</v>
      </c>
      <c r="BO11" s="1">
        <f t="shared" si="14"/>
        <v>0.31881467091191046</v>
      </c>
      <c r="BP11" s="1">
        <f t="shared" si="15"/>
        <v>-0.60248513967148265</v>
      </c>
      <c r="BQ11" s="1">
        <f t="shared" si="16"/>
        <v>1.5793935353491426</v>
      </c>
      <c r="BR11" s="1">
        <f t="shared" si="17"/>
        <v>-0.3782207750266004</v>
      </c>
      <c r="BS11" s="1">
        <f t="shared" si="18"/>
        <v>-0.80509431171081292</v>
      </c>
      <c r="BT11" s="1">
        <f t="shared" si="19"/>
        <v>-1.5202560342985525</v>
      </c>
      <c r="BU11" s="1">
        <f t="shared" si="20"/>
        <v>0.65089735108117952</v>
      </c>
      <c r="BV11" s="1">
        <f t="shared" si="21"/>
        <v>0.39362915187268044</v>
      </c>
      <c r="BW11" s="1">
        <f t="shared" si="22"/>
        <v>1.5290034513975488</v>
      </c>
      <c r="BX11" s="1">
        <f t="shared" si="23"/>
        <v>-0.22574240587489355</v>
      </c>
      <c r="BY11" s="1">
        <f t="shared" si="24"/>
        <v>-1.1114044583212945</v>
      </c>
      <c r="BZ11" s="1">
        <f t="shared" si="25"/>
        <v>-1.0589377637388819</v>
      </c>
      <c r="CA11" s="1">
        <f t="shared" si="26"/>
        <v>0.69328456889378576</v>
      </c>
      <c r="CB11" s="1">
        <f t="shared" si="27"/>
        <v>0.33104534283533477</v>
      </c>
      <c r="CC11" s="1">
        <f t="shared" si="28"/>
        <v>0.55234402833901397</v>
      </c>
      <c r="CD11" s="1">
        <f t="shared" si="29"/>
        <v>-0.38797719559321819</v>
      </c>
      <c r="CE11" s="1">
        <f t="shared" si="30"/>
        <v>1.9668863858844718</v>
      </c>
      <c r="CF11" s="1">
        <f t="shared" si="31"/>
        <v>0.35785374176771251</v>
      </c>
      <c r="CG11" s="1">
        <f t="shared" si="32"/>
        <v>-2.04335673043433E-2</v>
      </c>
      <c r="CH11" s="1">
        <f t="shared" si="33"/>
        <v>1.8005612109605414E-4</v>
      </c>
    </row>
    <row r="12" spans="1:86">
      <c r="A12" s="1">
        <v>576.6</v>
      </c>
      <c r="B12" s="1">
        <v>-27.14576745280057</v>
      </c>
      <c r="C12" s="1">
        <v>418.7999999999999</v>
      </c>
      <c r="D12" s="1">
        <v>20.182220388970585</v>
      </c>
      <c r="E12" s="1">
        <v>1414.5</v>
      </c>
      <c r="F12" s="1">
        <v>-1.9621087630910896</v>
      </c>
      <c r="G12" s="1">
        <v>1904.2</v>
      </c>
      <c r="H12" s="1">
        <v>-62.437454996291137</v>
      </c>
      <c r="I12" s="1">
        <v>102.8</v>
      </c>
      <c r="J12" s="1">
        <v>0.24350937234635484</v>
      </c>
      <c r="K12" s="1">
        <v>84.700000000000017</v>
      </c>
      <c r="L12" s="1">
        <v>11.565366439331351</v>
      </c>
      <c r="M12" s="1">
        <v>13434.99</v>
      </c>
      <c r="N12" s="1">
        <v>208.58734220597415</v>
      </c>
      <c r="O12" s="1">
        <v>45269.8</v>
      </c>
      <c r="P12" s="1">
        <v>-2443.1859818802991</v>
      </c>
      <c r="Q12" s="1">
        <v>54612.77</v>
      </c>
      <c r="R12" s="1">
        <v>-1011.9543585788923</v>
      </c>
      <c r="S12" s="1">
        <v>3307.6000000000004</v>
      </c>
      <c r="T12" s="1">
        <v>-39.129622856783179</v>
      </c>
      <c r="U12" s="1">
        <v>2702.9200000000005</v>
      </c>
      <c r="V12" s="1">
        <v>365.20421597057083</v>
      </c>
      <c r="W12" s="1">
        <v>33077.949999999997</v>
      </c>
      <c r="X12" s="1">
        <v>-439.97332154004926</v>
      </c>
      <c r="Y12" s="1">
        <v>47544.419999999991</v>
      </c>
      <c r="Z12" s="1">
        <v>-1679.07125548301</v>
      </c>
      <c r="AA12" s="1">
        <v>2319.4299999999998</v>
      </c>
      <c r="AB12" s="1">
        <v>-70.62390298317473</v>
      </c>
      <c r="AC12" s="1">
        <v>2048.06</v>
      </c>
      <c r="AD12" s="1">
        <v>270.11026184452345</v>
      </c>
      <c r="AE12" s="1">
        <v>157258.50000000003</v>
      </c>
      <c r="AF12" s="1">
        <v>-4223.6018960778802</v>
      </c>
      <c r="AG12" s="1">
        <v>7945.5</v>
      </c>
      <c r="AH12" s="1">
        <v>89.767835447788656</v>
      </c>
      <c r="AI12" s="1">
        <v>6774.9</v>
      </c>
      <c r="AJ12" s="1">
        <v>859.03270525090647</v>
      </c>
      <c r="AK12" s="1">
        <v>7432.68</v>
      </c>
      <c r="AL12" s="1">
        <v>-795.89651832395805</v>
      </c>
      <c r="AM12" s="1">
        <v>12226.76</v>
      </c>
      <c r="AN12" s="1">
        <v>150.51513078584827</v>
      </c>
      <c r="AO12" s="1">
        <v>427.3</v>
      </c>
      <c r="AP12" s="1">
        <v>43.044008510698688</v>
      </c>
      <c r="AS12" s="1">
        <f t="shared" si="1"/>
        <v>4.6493453529846011E-2</v>
      </c>
      <c r="AT12" s="1">
        <f t="shared" si="34"/>
        <v>-0.61281838117201348</v>
      </c>
      <c r="AU12" s="1">
        <f t="shared" si="35"/>
        <v>-0.53499417686630135</v>
      </c>
      <c r="AV12" s="1">
        <f t="shared" si="36"/>
        <v>5.5696578582904041E-2</v>
      </c>
      <c r="AW12" s="1">
        <f t="shared" si="37"/>
        <v>1.2517758813085882</v>
      </c>
      <c r="AX12" s="1">
        <f t="shared" si="38"/>
        <v>0.36985114864472229</v>
      </c>
      <c r="AY12" s="1">
        <f t="shared" si="39"/>
        <v>1.5801188101584493</v>
      </c>
      <c r="AZ12" s="1">
        <f t="shared" si="40"/>
        <v>-5.1328693444153098E-2</v>
      </c>
      <c r="BA12" s="1">
        <f t="shared" si="41"/>
        <v>-0.61269242967469617</v>
      </c>
      <c r="BB12" s="1">
        <f t="shared" si="42"/>
        <v>0.14954470859711114</v>
      </c>
      <c r="BC12" s="1">
        <f t="shared" si="2"/>
        <v>7.7782972782368703E-2</v>
      </c>
      <c r="BD12" s="1">
        <f t="shared" si="3"/>
        <v>0.22323433322059999</v>
      </c>
      <c r="BE12" s="1">
        <f t="shared" si="4"/>
        <v>-0.32837805192927755</v>
      </c>
      <c r="BF12" s="1">
        <f t="shared" si="5"/>
        <v>-0.26944484689163528</v>
      </c>
      <c r="BG12" s="1">
        <f t="shared" si="6"/>
        <v>1.2310202790766427</v>
      </c>
      <c r="BH12" s="1">
        <f t="shared" si="7"/>
        <v>-0.1067119048532137</v>
      </c>
      <c r="BI12" s="1">
        <f t="shared" si="8"/>
        <v>1.4125278569858715</v>
      </c>
      <c r="BJ12" s="1">
        <f t="shared" si="9"/>
        <v>0.12334903433326064</v>
      </c>
      <c r="BK12" s="1">
        <f t="shared" si="10"/>
        <v>-0.59906198187565196</v>
      </c>
      <c r="BL12" s="1">
        <f t="shared" si="11"/>
        <v>4.947834163753783E-3</v>
      </c>
      <c r="BM12" s="1">
        <f t="shared" si="12"/>
        <v>5.3109610432138118E-2</v>
      </c>
      <c r="BN12" s="1">
        <f t="shared" si="13"/>
        <v>0.14809294079719013</v>
      </c>
      <c r="BO12" s="1">
        <f t="shared" si="14"/>
        <v>0.59461470066718392</v>
      </c>
      <c r="BP12" s="1">
        <f t="shared" si="15"/>
        <v>0.25834978901282535</v>
      </c>
      <c r="BQ12" s="1">
        <f t="shared" si="16"/>
        <v>1.6361889558128757</v>
      </c>
      <c r="BR12" s="1">
        <f t="shared" si="17"/>
        <v>-2.769576160340434E-2</v>
      </c>
      <c r="BS12" s="1">
        <f t="shared" si="18"/>
        <v>-0.70032324419260616</v>
      </c>
      <c r="BT12" s="1">
        <f t="shared" si="19"/>
        <v>-6.143069143948772E-2</v>
      </c>
      <c r="BU12" s="1">
        <f t="shared" si="20"/>
        <v>5.9490059988111528E-2</v>
      </c>
      <c r="BV12" s="1">
        <f t="shared" si="21"/>
        <v>0.20983805776596029</v>
      </c>
      <c r="BW12" s="1">
        <f t="shared" si="22"/>
        <v>1.5779363202214336</v>
      </c>
      <c r="BX12" s="1">
        <f t="shared" si="23"/>
        <v>1.0706946487802073E-2</v>
      </c>
      <c r="BY12" s="1">
        <f t="shared" si="24"/>
        <v>-0.32540817137799211</v>
      </c>
      <c r="BZ12" s="1">
        <f t="shared" si="25"/>
        <v>0.50750221923315253</v>
      </c>
      <c r="CA12" s="1">
        <f t="shared" si="26"/>
        <v>0.19894693696379087</v>
      </c>
      <c r="CB12" s="1">
        <f t="shared" si="27"/>
        <v>0.50038784345112808</v>
      </c>
      <c r="CC12" s="1">
        <f t="shared" si="28"/>
        <v>1.090043297793039</v>
      </c>
      <c r="CD12" s="1">
        <f t="shared" si="29"/>
        <v>-0.36893454617061544</v>
      </c>
      <c r="CE12" s="1">
        <f t="shared" si="30"/>
        <v>1.709313944545547</v>
      </c>
      <c r="CF12" s="1">
        <f t="shared" si="31"/>
        <v>0.69235600277675036</v>
      </c>
      <c r="CG12" s="1">
        <f t="shared" si="32"/>
        <v>-0.28092077649768749</v>
      </c>
      <c r="CH12" s="1">
        <f t="shared" si="33"/>
        <v>-0.31347291641626962</v>
      </c>
    </row>
    <row r="13" spans="1:86">
      <c r="A13" s="1">
        <v>583.5</v>
      </c>
      <c r="B13" s="1">
        <v>-25.72757625507851</v>
      </c>
      <c r="C13" s="1">
        <v>420.90000000000003</v>
      </c>
      <c r="D13" s="1">
        <v>21.706291431109243</v>
      </c>
      <c r="E13" s="1">
        <v>1345</v>
      </c>
      <c r="F13" s="1">
        <v>0.95552432018236999</v>
      </c>
      <c r="G13" s="1">
        <v>885.6</v>
      </c>
      <c r="H13" s="1">
        <v>28.349543058055136</v>
      </c>
      <c r="I13" s="1">
        <v>101.60000000000001</v>
      </c>
      <c r="J13" s="1">
        <v>-1.1125855895512697</v>
      </c>
      <c r="K13" s="1">
        <v>78.799999999999969</v>
      </c>
      <c r="L13" s="1">
        <v>11.657028757887263</v>
      </c>
      <c r="M13" s="1">
        <v>13714.679999999998</v>
      </c>
      <c r="N13" s="1">
        <v>314.13170062925906</v>
      </c>
      <c r="O13" s="1">
        <v>43475.149999999994</v>
      </c>
      <c r="P13" s="1">
        <v>-2227.0892632899695</v>
      </c>
      <c r="Q13" s="1">
        <v>28609.870000000003</v>
      </c>
      <c r="R13" s="1">
        <v>1328.2571937417933</v>
      </c>
      <c r="S13" s="1">
        <v>3301.8099999999995</v>
      </c>
      <c r="T13" s="1">
        <v>-80.371210927556888</v>
      </c>
      <c r="U13" s="1">
        <v>2579.02</v>
      </c>
      <c r="V13" s="1">
        <v>393.69425951074879</v>
      </c>
      <c r="W13" s="1">
        <v>31730.05</v>
      </c>
      <c r="X13" s="1">
        <v>-291.96831973899145</v>
      </c>
      <c r="Y13" s="1">
        <v>22276.560000000001</v>
      </c>
      <c r="Z13" s="1">
        <v>621.62431046720314</v>
      </c>
      <c r="AA13" s="1">
        <v>2260.8000000000002</v>
      </c>
      <c r="AB13" s="1">
        <v>-93.072594238707495</v>
      </c>
      <c r="AC13" s="1">
        <v>1916.2799999999997</v>
      </c>
      <c r="AD13" s="1">
        <v>280.20073912142021</v>
      </c>
      <c r="AE13" s="1">
        <v>71802.399999999994</v>
      </c>
      <c r="AF13" s="1">
        <v>2688.7086946287427</v>
      </c>
      <c r="AG13" s="1">
        <v>7337.15</v>
      </c>
      <c r="AH13" s="1">
        <v>-56.439584825708359</v>
      </c>
      <c r="AI13" s="1">
        <v>5886.8</v>
      </c>
      <c r="AJ13" s="1">
        <v>754.82703527849867</v>
      </c>
      <c r="AK13" s="1">
        <v>2959.98</v>
      </c>
      <c r="AL13" s="1">
        <v>-149.39291626084966</v>
      </c>
      <c r="AM13" s="1">
        <v>4673.62</v>
      </c>
      <c r="AN13" s="1">
        <v>109.08856734159133</v>
      </c>
      <c r="AO13" s="1">
        <v>413.83</v>
      </c>
      <c r="AP13" s="1">
        <v>50.05452673536314</v>
      </c>
      <c r="AS13" s="1">
        <f t="shared" si="1"/>
        <v>0.72187204164741292</v>
      </c>
      <c r="AT13" s="1">
        <f t="shared" si="34"/>
        <v>0.28224636558291955</v>
      </c>
      <c r="AU13" s="1">
        <f t="shared" si="35"/>
        <v>-0.22029171988611304</v>
      </c>
      <c r="AV13" s="1">
        <f t="shared" si="36"/>
        <v>0.82124000853517543</v>
      </c>
      <c r="AW13" s="1">
        <f t="shared" si="37"/>
        <v>-1.3531623251723572</v>
      </c>
      <c r="AX13" s="1">
        <f t="shared" si="38"/>
        <v>0.7699325911618895</v>
      </c>
      <c r="AY13" s="1">
        <f t="shared" si="39"/>
        <v>-0.83406022361646392</v>
      </c>
      <c r="AZ13" s="1">
        <f t="shared" si="40"/>
        <v>0.97949700956897223</v>
      </c>
      <c r="BA13" s="1">
        <f t="shared" si="41"/>
        <v>-0.72939574961273324</v>
      </c>
      <c r="BB13" s="1">
        <f t="shared" si="42"/>
        <v>-0.62085455283650026</v>
      </c>
      <c r="BC13" s="1">
        <f t="shared" si="2"/>
        <v>-0.16697411490615349</v>
      </c>
      <c r="BD13" s="1">
        <f t="shared" si="3"/>
        <v>0.2484937402231783</v>
      </c>
      <c r="BE13" s="1">
        <f t="shared" si="4"/>
        <v>0.3859669974527804</v>
      </c>
      <c r="BF13" s="1">
        <f t="shared" si="5"/>
        <v>0.93330908362649057</v>
      </c>
      <c r="BG13" s="1">
        <f t="shared" si="6"/>
        <v>-0.74230625142440443</v>
      </c>
      <c r="BH13" s="1">
        <f t="shared" si="7"/>
        <v>1.0691874120676093</v>
      </c>
      <c r="BI13" s="1">
        <f t="shared" si="8"/>
        <v>-0.84605803888604059</v>
      </c>
      <c r="BJ13" s="1">
        <f t="shared" si="9"/>
        <v>0.95699915662336854</v>
      </c>
      <c r="BK13" s="1">
        <f t="shared" si="10"/>
        <v>-0.61608295956288905</v>
      </c>
      <c r="BL13" s="1">
        <f t="shared" si="11"/>
        <v>-0.68720939242629253</v>
      </c>
      <c r="BM13" s="1">
        <f t="shared" si="12"/>
        <v>-0.10352831033678307</v>
      </c>
      <c r="BN13" s="1">
        <f t="shared" si="13"/>
        <v>0.37920692565030828</v>
      </c>
      <c r="BO13" s="1">
        <f t="shared" si="14"/>
        <v>-1.1845231797211273</v>
      </c>
      <c r="BP13" s="1">
        <f t="shared" si="15"/>
        <v>1.0367150304738135</v>
      </c>
      <c r="BQ13" s="1">
        <f t="shared" si="16"/>
        <v>-0.82580921354508563</v>
      </c>
      <c r="BR13" s="1">
        <f t="shared" si="17"/>
        <v>1.0301495635894733</v>
      </c>
      <c r="BS13" s="1">
        <f t="shared" si="18"/>
        <v>-0.9393398857720755</v>
      </c>
      <c r="BT13" s="1">
        <f t="shared" si="19"/>
        <v>-0.55684653787801985</v>
      </c>
      <c r="BU13" s="1">
        <f t="shared" si="20"/>
        <v>-0.15765533250651037</v>
      </c>
      <c r="BV13" s="1">
        <f t="shared" si="21"/>
        <v>0.31972516216599728</v>
      </c>
      <c r="BW13" s="1">
        <f t="shared" si="22"/>
        <v>-0.82487476493672029</v>
      </c>
      <c r="BX13" s="1">
        <f t="shared" si="23"/>
        <v>0.93885802158259124</v>
      </c>
      <c r="BY13" s="1">
        <f t="shared" si="24"/>
        <v>-1.1622314845770798</v>
      </c>
      <c r="BZ13" s="1">
        <f t="shared" si="25"/>
        <v>-0.64007706953904597</v>
      </c>
      <c r="CA13" s="1">
        <f t="shared" si="26"/>
        <v>-0.29447396881539328</v>
      </c>
      <c r="CB13" s="1">
        <f t="shared" si="27"/>
        <v>4.8373515453249173E-2</v>
      </c>
      <c r="CC13" s="1">
        <f t="shared" si="28"/>
        <v>-1.2935670757470619</v>
      </c>
      <c r="CD13" s="1">
        <f t="shared" si="29"/>
        <v>1.1359022216713162</v>
      </c>
      <c r="CE13" s="1">
        <f t="shared" si="30"/>
        <v>-0.67766179845440977</v>
      </c>
      <c r="CF13" s="1">
        <f t="shared" si="31"/>
        <v>0.60070294138887492</v>
      </c>
      <c r="CG13" s="1">
        <f t="shared" si="32"/>
        <v>-0.35938148105570084</v>
      </c>
      <c r="CH13" s="1">
        <f t="shared" si="33"/>
        <v>-9.1851294335571501E-2</v>
      </c>
    </row>
    <row r="14" spans="1:86">
      <c r="A14" s="1">
        <v>574.30000000000007</v>
      </c>
      <c r="B14" s="1">
        <v>-25.278082632452886</v>
      </c>
      <c r="C14" s="1">
        <v>432.00000000000017</v>
      </c>
      <c r="D14" s="1">
        <v>18.477941070236291</v>
      </c>
      <c r="E14" s="1">
        <v>1404</v>
      </c>
      <c r="F14" s="1">
        <v>-7.7942966548198171</v>
      </c>
      <c r="G14" s="1">
        <v>1300.4000000000001</v>
      </c>
      <c r="H14" s="1">
        <v>-148.81837213100511</v>
      </c>
      <c r="I14" s="1">
        <v>98.1</v>
      </c>
      <c r="J14" s="1">
        <v>-0.19938771086048312</v>
      </c>
      <c r="K14" s="1">
        <v>87.100000000000009</v>
      </c>
      <c r="L14" s="1">
        <v>10.813456763586347</v>
      </c>
      <c r="M14" s="1">
        <v>13808.57</v>
      </c>
      <c r="N14" s="1">
        <v>176.22066129650045</v>
      </c>
      <c r="O14" s="1">
        <v>44788.950000000004</v>
      </c>
      <c r="P14" s="1">
        <v>-2622.8464175641675</v>
      </c>
      <c r="Q14" s="1">
        <v>42702.859999999993</v>
      </c>
      <c r="R14" s="1">
        <v>-4522.4933345273357</v>
      </c>
      <c r="S14" s="1">
        <v>3143.7400000000002</v>
      </c>
      <c r="T14" s="1">
        <v>-38.906647849983898</v>
      </c>
      <c r="U14" s="1">
        <v>2781.5699999999997</v>
      </c>
      <c r="V14" s="1">
        <v>341.43654273564658</v>
      </c>
      <c r="W14" s="1">
        <v>33784.35</v>
      </c>
      <c r="X14" s="1">
        <v>-664.07805219737907</v>
      </c>
      <c r="Y14" s="1">
        <v>32456.280000000002</v>
      </c>
      <c r="Z14" s="1">
        <v>-3901.7877989815497</v>
      </c>
      <c r="AA14" s="1">
        <v>2321.69</v>
      </c>
      <c r="AB14" s="1">
        <v>-77.489009493631613</v>
      </c>
      <c r="AC14" s="1">
        <v>2129.04</v>
      </c>
      <c r="AD14" s="1">
        <v>244.03058713318896</v>
      </c>
      <c r="AE14" s="1">
        <v>104683.1</v>
      </c>
      <c r="AF14" s="1">
        <v>-12088.84975953749</v>
      </c>
      <c r="AG14" s="1">
        <v>7546.9999999999991</v>
      </c>
      <c r="AH14" s="1">
        <v>28.100741128807115</v>
      </c>
      <c r="AI14" s="1">
        <v>6858.8500000000013</v>
      </c>
      <c r="AJ14" s="1">
        <v>771.69744009712429</v>
      </c>
      <c r="AK14" s="1">
        <v>5419.0599999999995</v>
      </c>
      <c r="AL14" s="1">
        <v>-945.55443949926564</v>
      </c>
      <c r="AM14" s="1">
        <v>7529.3</v>
      </c>
      <c r="AN14" s="1">
        <v>-565.03797717747364</v>
      </c>
      <c r="AO14" s="1">
        <v>450.52</v>
      </c>
      <c r="AP14" s="1">
        <v>36.886155624955265</v>
      </c>
      <c r="AS14" s="1">
        <f t="shared" si="1"/>
        <v>-0.17863274250933925</v>
      </c>
      <c r="AT14" s="1">
        <f t="shared" si="34"/>
        <v>0.56593582589658498</v>
      </c>
      <c r="AU14" s="1">
        <f t="shared" si="35"/>
        <v>1.4431355527233658</v>
      </c>
      <c r="AV14" s="1">
        <f t="shared" si="36"/>
        <v>-0.8003657696851576</v>
      </c>
      <c r="AW14" s="1">
        <f t="shared" si="37"/>
        <v>0.85822406594096334</v>
      </c>
      <c r="AX14" s="1">
        <f t="shared" si="38"/>
        <v>-0.42988962689380661</v>
      </c>
      <c r="AY14" s="1">
        <f t="shared" si="39"/>
        <v>0.14905529102111131</v>
      </c>
      <c r="AZ14" s="1">
        <f t="shared" si="40"/>
        <v>-1.0321262915650575</v>
      </c>
      <c r="BA14" s="1">
        <f t="shared" si="41"/>
        <v>-1.069780432765346</v>
      </c>
      <c r="BB14" s="1">
        <f t="shared" si="42"/>
        <v>-0.1020656840233191</v>
      </c>
      <c r="BC14" s="1">
        <f t="shared" si="2"/>
        <v>0.17734517794380028</v>
      </c>
      <c r="BD14" s="1">
        <f t="shared" si="3"/>
        <v>1.6030404408406512E-2</v>
      </c>
      <c r="BE14" s="1">
        <f t="shared" si="4"/>
        <v>0.62576769353230632</v>
      </c>
      <c r="BF14" s="1">
        <f t="shared" si="5"/>
        <v>-0.63828647199840205</v>
      </c>
      <c r="BG14" s="1">
        <f t="shared" si="6"/>
        <v>0.70229653785054225</v>
      </c>
      <c r="BH14" s="1">
        <f t="shared" si="7"/>
        <v>-1.08434166701015</v>
      </c>
      <c r="BI14" s="1">
        <f t="shared" si="8"/>
        <v>0.37804498211022847</v>
      </c>
      <c r="BJ14" s="1">
        <f t="shared" si="9"/>
        <v>-1.1272051062535022</v>
      </c>
      <c r="BK14" s="1">
        <f t="shared" si="10"/>
        <v>-1.0807644695838134</v>
      </c>
      <c r="BL14" s="1">
        <f t="shared" si="11"/>
        <v>8.690021832187856E-3</v>
      </c>
      <c r="BM14" s="1">
        <f t="shared" si="12"/>
        <v>0.1525411880630943</v>
      </c>
      <c r="BN14" s="1">
        <f t="shared" si="13"/>
        <v>-4.4712720038799975E-2</v>
      </c>
      <c r="BO14" s="1">
        <f t="shared" si="14"/>
        <v>1.5270154712779918</v>
      </c>
      <c r="BP14" s="1">
        <f t="shared" si="15"/>
        <v>-0.92022749329491038</v>
      </c>
      <c r="BQ14" s="1">
        <f t="shared" si="16"/>
        <v>0.16606156635383101</v>
      </c>
      <c r="BR14" s="1">
        <f t="shared" si="17"/>
        <v>-1.0496868235967336</v>
      </c>
      <c r="BS14" s="1">
        <f t="shared" si="18"/>
        <v>-0.69110991296337787</v>
      </c>
      <c r="BT14" s="1">
        <f t="shared" si="19"/>
        <v>-0.21293540563659863</v>
      </c>
      <c r="BU14" s="1">
        <f t="shared" si="20"/>
        <v>0.19292786454278188</v>
      </c>
      <c r="BV14" s="1">
        <f t="shared" si="21"/>
        <v>-7.4174269805999143E-2</v>
      </c>
      <c r="BW14" s="1">
        <f t="shared" si="22"/>
        <v>9.964800696323424E-2</v>
      </c>
      <c r="BX14" s="1">
        <f t="shared" si="23"/>
        <v>-1.0453998595593437</v>
      </c>
      <c r="BY14" s="1">
        <f t="shared" si="24"/>
        <v>-0.87356974006351362</v>
      </c>
      <c r="BZ14" s="1">
        <f t="shared" si="25"/>
        <v>2.3478357059496541E-2</v>
      </c>
      <c r="CA14" s="1">
        <f t="shared" si="26"/>
        <v>0.2455888523338656</v>
      </c>
      <c r="CB14" s="1">
        <f t="shared" si="27"/>
        <v>0.12155249601315926</v>
      </c>
      <c r="CC14" s="1">
        <f t="shared" si="28"/>
        <v>1.6936333237441807E-2</v>
      </c>
      <c r="CD14" s="1">
        <f t="shared" si="29"/>
        <v>-0.7172864218054994</v>
      </c>
      <c r="CE14" s="1">
        <f t="shared" si="30"/>
        <v>0.22480246008841046</v>
      </c>
      <c r="CF14" s="1">
        <f t="shared" si="31"/>
        <v>-0.89074979885930716</v>
      </c>
      <c r="CG14" s="1">
        <f t="shared" si="32"/>
        <v>-0.14566780249345118</v>
      </c>
      <c r="CH14" s="1">
        <f t="shared" si="33"/>
        <v>-0.508139459079467</v>
      </c>
    </row>
    <row r="15" spans="1:86">
      <c r="A15" s="1">
        <v>586.49999999999989</v>
      </c>
      <c r="B15" s="1">
        <v>-27.434950809777249</v>
      </c>
      <c r="C15" s="1">
        <v>425.50000000000006</v>
      </c>
      <c r="D15" s="1">
        <v>18.803838158819087</v>
      </c>
      <c r="E15" s="1">
        <v>1363.5</v>
      </c>
      <c r="F15" s="1">
        <v>-2.6267497506799673</v>
      </c>
      <c r="G15" s="1">
        <v>572.60000000000014</v>
      </c>
      <c r="H15" s="1">
        <v>-68.263763309911198</v>
      </c>
      <c r="I15" s="1">
        <v>110.5</v>
      </c>
      <c r="J15" s="1">
        <v>-0.77952549578592412</v>
      </c>
      <c r="K15" s="1">
        <v>91.7</v>
      </c>
      <c r="L15" s="1">
        <v>11.239145412464127</v>
      </c>
      <c r="M15" s="1">
        <v>13943.6</v>
      </c>
      <c r="N15" s="1">
        <v>206.59460364399774</v>
      </c>
      <c r="O15" s="1">
        <v>44400.399999999994</v>
      </c>
      <c r="P15" s="1">
        <v>-2456.2279835057607</v>
      </c>
      <c r="Q15" s="1">
        <v>19165.530000000002</v>
      </c>
      <c r="R15" s="1">
        <v>-1737.2052693358555</v>
      </c>
      <c r="S15" s="1">
        <v>3615.15</v>
      </c>
      <c r="T15" s="1">
        <v>-66.433153939652271</v>
      </c>
      <c r="U15" s="1">
        <v>3003.6500000000005</v>
      </c>
      <c r="V15" s="1">
        <v>373.66882805983801</v>
      </c>
      <c r="W15" s="1">
        <v>32370.15</v>
      </c>
      <c r="X15" s="1">
        <v>-597.90067444891542</v>
      </c>
      <c r="Y15" s="1">
        <v>14567.579999999998</v>
      </c>
      <c r="Z15" s="1">
        <v>-1910.9041870848137</v>
      </c>
      <c r="AA15" s="1">
        <v>2571.0700000000002</v>
      </c>
      <c r="AB15" s="1">
        <v>-63.453402899041606</v>
      </c>
      <c r="AC15" s="1">
        <v>2241.1799999999998</v>
      </c>
      <c r="AD15" s="1">
        <v>261.8286742606561</v>
      </c>
      <c r="AE15" s="1">
        <v>46735.000000000007</v>
      </c>
      <c r="AF15" s="1">
        <v>-5337.7538559582672</v>
      </c>
      <c r="AG15" s="1">
        <v>8267.7999999999993</v>
      </c>
      <c r="AH15" s="1">
        <v>-18.295765477097724</v>
      </c>
      <c r="AI15" s="1">
        <v>7015.0999999999985</v>
      </c>
      <c r="AJ15" s="1">
        <v>762.77560089211022</v>
      </c>
      <c r="AK15" s="1">
        <v>2176.1000000000004</v>
      </c>
      <c r="AL15" s="1">
        <v>-332.08228113475701</v>
      </c>
      <c r="AM15" s="1">
        <v>3708.96</v>
      </c>
      <c r="AN15" s="1">
        <v>-404.65586425052504</v>
      </c>
      <c r="AO15" s="1">
        <v>550.89</v>
      </c>
      <c r="AP15" s="1">
        <v>58.525252909035785</v>
      </c>
      <c r="AS15" s="1">
        <f t="shared" si="1"/>
        <v>1.0155149060463449</v>
      </c>
      <c r="AT15" s="1">
        <f t="shared" si="34"/>
        <v>-0.79533102727630844</v>
      </c>
      <c r="AU15" s="1">
        <f t="shared" si="35"/>
        <v>0.4690565192133056</v>
      </c>
      <c r="AV15" s="1">
        <f t="shared" si="36"/>
        <v>-0.63666711778042939</v>
      </c>
      <c r="AW15" s="1">
        <f t="shared" si="37"/>
        <v>-0.6597615076198754</v>
      </c>
      <c r="AX15" s="1">
        <f t="shared" si="38"/>
        <v>0.27871202405944284</v>
      </c>
      <c r="AY15" s="1">
        <f t="shared" si="39"/>
        <v>-1.5759000405922616</v>
      </c>
      <c r="AZ15" s="1">
        <f t="shared" si="40"/>
        <v>-0.11748253146139211</v>
      </c>
      <c r="BA15" s="1">
        <f t="shared" si="41"/>
        <v>0.13615387326104927</v>
      </c>
      <c r="BB15" s="1">
        <f t="shared" si="42"/>
        <v>-0.43164269270925776</v>
      </c>
      <c r="BC15" s="1">
        <f t="shared" si="2"/>
        <v>0.36817273783654458</v>
      </c>
      <c r="BD15" s="1">
        <f t="shared" si="3"/>
        <v>0.13333752698378265</v>
      </c>
      <c r="BE15" s="1">
        <f t="shared" si="4"/>
        <v>0.97064241918592353</v>
      </c>
      <c r="BF15" s="1">
        <f t="shared" si="5"/>
        <v>-0.29215353709277248</v>
      </c>
      <c r="BG15" s="1">
        <f t="shared" si="6"/>
        <v>0.27506224513263172</v>
      </c>
      <c r="BH15" s="1">
        <f t="shared" si="7"/>
        <v>-0.17768050124238086</v>
      </c>
      <c r="BI15" s="1">
        <f t="shared" si="8"/>
        <v>-1.6663839686792152</v>
      </c>
      <c r="BJ15" s="1">
        <f t="shared" si="9"/>
        <v>-0.13500603183329749</v>
      </c>
      <c r="BK15" s="1">
        <f t="shared" si="10"/>
        <v>0.30504884501709062</v>
      </c>
      <c r="BL15" s="1">
        <f t="shared" si="11"/>
        <v>-0.45328709893345892</v>
      </c>
      <c r="BM15" s="1">
        <f t="shared" si="12"/>
        <v>0.43330107058417577</v>
      </c>
      <c r="BN15" s="1">
        <f t="shared" si="13"/>
        <v>0.21675869160334685</v>
      </c>
      <c r="BO15" s="1">
        <f t="shared" si="14"/>
        <v>-0.33963397634063641</v>
      </c>
      <c r="BP15" s="1">
        <f t="shared" si="15"/>
        <v>-0.57219756198437421</v>
      </c>
      <c r="BQ15" s="1">
        <f t="shared" si="16"/>
        <v>-1.5769410722627275</v>
      </c>
      <c r="BR15" s="1">
        <f t="shared" si="17"/>
        <v>-0.13429108284028424</v>
      </c>
      <c r="BS15" s="1">
        <f t="shared" si="18"/>
        <v>0.32553634453429309</v>
      </c>
      <c r="BT15" s="1">
        <f t="shared" si="19"/>
        <v>9.6813694753531368E-2</v>
      </c>
      <c r="BU15" s="1">
        <f t="shared" si="20"/>
        <v>0.37771071713305987</v>
      </c>
      <c r="BV15" s="1">
        <f t="shared" si="21"/>
        <v>0.11965008603244127</v>
      </c>
      <c r="BW15" s="1">
        <f t="shared" si="22"/>
        <v>-1.5297071478338271</v>
      </c>
      <c r="BX15" s="1">
        <f t="shared" si="23"/>
        <v>-0.13889589988490914</v>
      </c>
      <c r="BY15" s="1">
        <f t="shared" si="24"/>
        <v>0.1179355515513498</v>
      </c>
      <c r="BZ15" s="1">
        <f t="shared" si="25"/>
        <v>-0.34068694968567931</v>
      </c>
      <c r="CA15" s="1">
        <f t="shared" si="26"/>
        <v>0.33240004085767622</v>
      </c>
      <c r="CB15" s="1">
        <f t="shared" si="27"/>
        <v>8.2852114797555609E-2</v>
      </c>
      <c r="CC15" s="1">
        <f t="shared" si="28"/>
        <v>-1.711315750956804</v>
      </c>
      <c r="CD15" s="1">
        <f t="shared" si="29"/>
        <v>0.71066457028215979</v>
      </c>
      <c r="CE15" s="1">
        <f t="shared" si="30"/>
        <v>-0.98251779480060986</v>
      </c>
      <c r="CF15" s="1">
        <f t="shared" si="31"/>
        <v>-0.53591680235960326</v>
      </c>
      <c r="CG15" s="1">
        <f t="shared" si="32"/>
        <v>0.43897220615449106</v>
      </c>
      <c r="CH15" s="1">
        <f t="shared" si="33"/>
        <v>0.17593148785676935</v>
      </c>
    </row>
    <row r="16" spans="1:86">
      <c r="A16" s="1">
        <v>584.1</v>
      </c>
      <c r="B16" s="1">
        <v>-27.389360750858778</v>
      </c>
      <c r="C16" s="1">
        <v>423.19999999999993</v>
      </c>
      <c r="D16" s="1">
        <v>18.389391199907507</v>
      </c>
      <c r="E16" s="1">
        <v>1362.5</v>
      </c>
      <c r="F16" s="1">
        <v>-15.344742925112046</v>
      </c>
      <c r="G16" s="1">
        <v>1087.6999999999998</v>
      </c>
      <c r="H16" s="1">
        <v>-180.20974031162677</v>
      </c>
      <c r="I16" s="1">
        <v>111.1</v>
      </c>
      <c r="J16" s="1">
        <v>-2.2706441140310716</v>
      </c>
      <c r="K16" s="1">
        <v>89.499999999999986</v>
      </c>
      <c r="L16" s="1">
        <v>10.508818914353377</v>
      </c>
      <c r="M16" s="1">
        <v>13751.510000000002</v>
      </c>
      <c r="N16" s="1">
        <v>181.327419597664</v>
      </c>
      <c r="O16" s="1">
        <v>44190.05</v>
      </c>
      <c r="P16" s="1">
        <v>-2695.2300332335758</v>
      </c>
      <c r="Q16" s="1">
        <v>33756.199999999997</v>
      </c>
      <c r="R16" s="1">
        <v>-4915.5975925286702</v>
      </c>
      <c r="S16" s="1">
        <v>3622.8900000000003</v>
      </c>
      <c r="T16" s="1">
        <v>-113.20374428388061</v>
      </c>
      <c r="U16" s="1">
        <v>2900.7099999999996</v>
      </c>
      <c r="V16" s="1">
        <v>338.95278567735949</v>
      </c>
      <c r="W16" s="1">
        <v>32247.850000000006</v>
      </c>
      <c r="X16" s="1">
        <v>-748.45154654285659</v>
      </c>
      <c r="Y16" s="1">
        <v>27178.86</v>
      </c>
      <c r="Z16" s="1">
        <v>-4517.5884278149315</v>
      </c>
      <c r="AA16" s="1">
        <v>2554.4499999999994</v>
      </c>
      <c r="AB16" s="1">
        <v>-107.92408553333757</v>
      </c>
      <c r="AC16" s="1">
        <v>2162.8999999999996</v>
      </c>
      <c r="AD16" s="1">
        <v>236.75635497622352</v>
      </c>
      <c r="AE16" s="1">
        <v>87395.75</v>
      </c>
      <c r="AF16" s="1">
        <v>-14832.862030490629</v>
      </c>
      <c r="AG16" s="1">
        <v>8274.5500000000011</v>
      </c>
      <c r="AH16" s="1">
        <v>-115.6242235387536</v>
      </c>
      <c r="AI16" s="1">
        <v>6900.7999999999993</v>
      </c>
      <c r="AJ16" s="1">
        <v>724.29336408930578</v>
      </c>
      <c r="AK16" s="1">
        <v>4979.4699999999993</v>
      </c>
      <c r="AL16" s="1">
        <v>-881.16149924942761</v>
      </c>
      <c r="AM16" s="1">
        <v>7055.7300000000005</v>
      </c>
      <c r="AN16" s="1">
        <v>-987.97976848091696</v>
      </c>
      <c r="AO16" s="1">
        <v>522.14</v>
      </c>
      <c r="AP16" s="1">
        <v>32.547053331593006</v>
      </c>
      <c r="AS16" s="1">
        <f t="shared" si="1"/>
        <v>0.78060061452720375</v>
      </c>
      <c r="AT16" s="1">
        <f t="shared" si="34"/>
        <v>-0.76655771758016344</v>
      </c>
      <c r="AU16" s="1">
        <f t="shared" si="35"/>
        <v>0.12438239966357924</v>
      </c>
      <c r="AV16" s="1">
        <f t="shared" si="36"/>
        <v>-0.8448445174462863</v>
      </c>
      <c r="AW16" s="1">
        <f t="shared" si="37"/>
        <v>-0.69724263289298249</v>
      </c>
      <c r="AX16" s="1">
        <f t="shared" si="38"/>
        <v>-1.4652471750326832</v>
      </c>
      <c r="AY16" s="1">
        <f t="shared" si="39"/>
        <v>-0.35506397118576549</v>
      </c>
      <c r="AZ16" s="1">
        <f t="shared" si="40"/>
        <v>-1.3885543029193117</v>
      </c>
      <c r="BA16" s="1">
        <f t="shared" si="41"/>
        <v>0.19450553323006783</v>
      </c>
      <c r="BB16" s="1">
        <f t="shared" si="42"/>
        <v>-1.2787490639315791</v>
      </c>
      <c r="BC16" s="1">
        <f t="shared" si="2"/>
        <v>0.27690738310523128</v>
      </c>
      <c r="BD16" s="1">
        <f t="shared" si="3"/>
        <v>-6.791872041622822E-2</v>
      </c>
      <c r="BE16" s="1">
        <f t="shared" si="4"/>
        <v>0.48003302830387934</v>
      </c>
      <c r="BF16" s="1">
        <f t="shared" si="5"/>
        <v>-0.5800912855318987</v>
      </c>
      <c r="BG16" s="1">
        <f t="shared" si="6"/>
        <v>4.3769661235562085E-2</v>
      </c>
      <c r="BH16" s="1">
        <f t="shared" si="7"/>
        <v>-1.4782201339167991</v>
      </c>
      <c r="BI16" s="1">
        <f t="shared" si="8"/>
        <v>-0.39905296047161426</v>
      </c>
      <c r="BJ16" s="1">
        <f t="shared" si="9"/>
        <v>-1.2672400584058399</v>
      </c>
      <c r="BK16" s="1">
        <f t="shared" si="10"/>
        <v>0.32780227632956027</v>
      </c>
      <c r="BL16" s="1">
        <f t="shared" si="11"/>
        <v>-1.2382375242925996</v>
      </c>
      <c r="BM16" s="1">
        <f t="shared" si="12"/>
        <v>0.30316138080247418</v>
      </c>
      <c r="BN16" s="1">
        <f t="shared" si="13"/>
        <v>-6.4861197184447869E-2</v>
      </c>
      <c r="BO16" s="1">
        <f t="shared" si="14"/>
        <v>-0.50106179945175966</v>
      </c>
      <c r="BP16" s="1">
        <f t="shared" si="15"/>
        <v>-1.3639516546404871</v>
      </c>
      <c r="BQ16" s="1">
        <f t="shared" si="16"/>
        <v>-0.34814891205364407</v>
      </c>
      <c r="BR16" s="1">
        <f t="shared" si="17"/>
        <v>-1.3328280727490014</v>
      </c>
      <c r="BS16" s="1">
        <f t="shared" si="18"/>
        <v>0.25778166974236072</v>
      </c>
      <c r="BT16" s="1">
        <f t="shared" si="19"/>
        <v>-0.88460124067345614</v>
      </c>
      <c r="BU16" s="1">
        <f t="shared" si="20"/>
        <v>0.24872193792165437</v>
      </c>
      <c r="BV16" s="1">
        <f t="shared" si="21"/>
        <v>-0.15339196055812565</v>
      </c>
      <c r="BW16" s="1">
        <f t="shared" si="22"/>
        <v>-0.38642889349219034</v>
      </c>
      <c r="BX16" s="1">
        <f t="shared" si="23"/>
        <v>-1.4138523337266093</v>
      </c>
      <c r="BY16" s="1">
        <f t="shared" si="24"/>
        <v>0.12722059694313964</v>
      </c>
      <c r="BZ16" s="1">
        <f t="shared" si="25"/>
        <v>-1.1046161844041187</v>
      </c>
      <c r="CA16" s="1">
        <f t="shared" si="26"/>
        <v>0.26889592022873754</v>
      </c>
      <c r="CB16" s="1">
        <f t="shared" si="27"/>
        <v>-8.4072798337024468E-2</v>
      </c>
      <c r="CC16" s="1">
        <f t="shared" si="28"/>
        <v>-0.21733184573823133</v>
      </c>
      <c r="CD16" s="1">
        <f t="shared" si="29"/>
        <v>-0.56740192964153169</v>
      </c>
      <c r="CE16" s="1">
        <f t="shared" si="30"/>
        <v>7.5142834738888428E-2</v>
      </c>
      <c r="CF16" s="1">
        <f t="shared" si="31"/>
        <v>-1.8264757374588896</v>
      </c>
      <c r="CG16" s="1">
        <f t="shared" si="32"/>
        <v>0.27150782188998634</v>
      </c>
      <c r="CH16" s="1">
        <f t="shared" si="33"/>
        <v>-0.64531032973575841</v>
      </c>
    </row>
    <row r="17" spans="1:86">
      <c r="A17" s="1">
        <v>582.30000000000007</v>
      </c>
      <c r="B17" s="1">
        <v>-27.219201594209188</v>
      </c>
      <c r="C17" s="1">
        <v>431.49999999999994</v>
      </c>
      <c r="D17" s="1">
        <v>22.799548151967031</v>
      </c>
      <c r="E17" s="1">
        <v>1392</v>
      </c>
      <c r="F17" s="1">
        <v>-2.5560124941803526</v>
      </c>
      <c r="G17" s="1">
        <v>913.70000000000016</v>
      </c>
      <c r="H17" s="1">
        <v>-27.278206652865258</v>
      </c>
      <c r="I17" s="1">
        <v>96.800000000000011</v>
      </c>
      <c r="J17" s="1">
        <v>-0.6447943233069019</v>
      </c>
      <c r="K17" s="1">
        <v>84.699999999999989</v>
      </c>
      <c r="L17" s="1">
        <v>10.452540141580108</v>
      </c>
      <c r="M17" s="1">
        <v>13981.179999999998</v>
      </c>
      <c r="N17" s="1">
        <v>291.8777794520127</v>
      </c>
      <c r="O17" s="1">
        <v>45037.35</v>
      </c>
      <c r="P17" s="1">
        <v>-2421.1351991420752</v>
      </c>
      <c r="Q17" s="1">
        <v>30259.1</v>
      </c>
      <c r="R17" s="1">
        <v>-603.19522885035008</v>
      </c>
      <c r="S17" s="1">
        <v>3136.51</v>
      </c>
      <c r="T17" s="1">
        <v>-54.021576407759014</v>
      </c>
      <c r="U17" s="1">
        <v>2739.01</v>
      </c>
      <c r="V17" s="1">
        <v>349.38359460712934</v>
      </c>
      <c r="W17" s="1">
        <v>33648.199999999997</v>
      </c>
      <c r="X17" s="1">
        <v>-385.55189684741208</v>
      </c>
      <c r="Y17" s="1">
        <v>23291.23</v>
      </c>
      <c r="Z17" s="1">
        <v>-906.2623652098157</v>
      </c>
      <c r="AA17" s="1">
        <v>2263.52</v>
      </c>
      <c r="AB17" s="1">
        <v>-77.774471355048632</v>
      </c>
      <c r="AC17" s="1">
        <v>2102.2200000000003</v>
      </c>
      <c r="AD17" s="1">
        <v>254.75569640715617</v>
      </c>
      <c r="AE17" s="1">
        <v>73384.700000000012</v>
      </c>
      <c r="AF17" s="1">
        <v>-1659.046121420954</v>
      </c>
      <c r="AG17" s="1">
        <v>7368.8</v>
      </c>
      <c r="AH17" s="1">
        <v>-50.26139441490001</v>
      </c>
      <c r="AI17" s="1">
        <v>6658.75</v>
      </c>
      <c r="AJ17" s="1">
        <v>704.66407108636258</v>
      </c>
      <c r="AK17" s="1">
        <v>3977.9500000000007</v>
      </c>
      <c r="AL17" s="1">
        <v>-582.28198239571577</v>
      </c>
      <c r="AM17" s="1">
        <v>5276.95</v>
      </c>
      <c r="AN17" s="1">
        <v>-213.85813243793046</v>
      </c>
      <c r="AO17" s="1">
        <v>426.28000000000003</v>
      </c>
      <c r="AP17" s="1">
        <v>45.645538311934764</v>
      </c>
      <c r="AS17" s="1">
        <f t="shared" si="1"/>
        <v>0.60441489588784236</v>
      </c>
      <c r="AT17" s="1">
        <f t="shared" si="34"/>
        <v>-0.659164960736635</v>
      </c>
      <c r="AU17" s="1">
        <f t="shared" si="35"/>
        <v>1.3682063962994824</v>
      </c>
      <c r="AV17" s="1">
        <f t="shared" si="36"/>
        <v>1.3703846853669135</v>
      </c>
      <c r="AW17" s="1">
        <f t="shared" si="37"/>
        <v>0.40845056266367774</v>
      </c>
      <c r="AX17" s="1">
        <f t="shared" si="38"/>
        <v>0.2884118947465138</v>
      </c>
      <c r="AY17" s="1">
        <f t="shared" si="39"/>
        <v>-0.76746054675697506</v>
      </c>
      <c r="AZ17" s="1">
        <f t="shared" si="40"/>
        <v>0.34788107962631987</v>
      </c>
      <c r="BA17" s="1">
        <f t="shared" si="41"/>
        <v>-1.1962090293648857</v>
      </c>
      <c r="BB17" s="1">
        <f t="shared" si="42"/>
        <v>-0.35510174337582961</v>
      </c>
      <c r="BC17" s="1">
        <f t="shared" si="2"/>
        <v>7.7782972782367524E-2</v>
      </c>
      <c r="BD17" s="1">
        <f t="shared" si="3"/>
        <v>-8.3427475262075654E-2</v>
      </c>
      <c r="BE17" s="1">
        <f t="shared" si="4"/>
        <v>1.0666239950584129</v>
      </c>
      <c r="BF17" s="1">
        <f t="shared" si="5"/>
        <v>0.67970963439748677</v>
      </c>
      <c r="BG17" s="1">
        <f t="shared" si="6"/>
        <v>0.9754274046916791</v>
      </c>
      <c r="BH17" s="1">
        <f t="shared" si="7"/>
        <v>1.3278350105740267E-2</v>
      </c>
      <c r="BI17" s="1">
        <f t="shared" si="8"/>
        <v>-0.70280757001338312</v>
      </c>
      <c r="BJ17" s="1">
        <f t="shared" si="9"/>
        <v>0.26896069843579801</v>
      </c>
      <c r="BK17" s="1">
        <f t="shared" si="10"/>
        <v>-1.102018643794298</v>
      </c>
      <c r="BL17" s="1">
        <f t="shared" si="11"/>
        <v>-0.24498369734426295</v>
      </c>
      <c r="BM17" s="1">
        <f t="shared" si="12"/>
        <v>9.8735619798968569E-2</v>
      </c>
      <c r="BN17" s="1">
        <f t="shared" si="13"/>
        <v>1.9754532293147043E-2</v>
      </c>
      <c r="BO17" s="1">
        <f t="shared" si="14"/>
        <v>1.3473065741677672</v>
      </c>
      <c r="BP17" s="1">
        <f t="shared" si="15"/>
        <v>0.54455461220166412</v>
      </c>
      <c r="BQ17" s="1">
        <f t="shared" si="16"/>
        <v>-0.72694386909160047</v>
      </c>
      <c r="BR17" s="1">
        <f t="shared" si="17"/>
        <v>0.32763689689431058</v>
      </c>
      <c r="BS17" s="1">
        <f t="shared" si="18"/>
        <v>-0.92825127473513003</v>
      </c>
      <c r="BT17" s="1">
        <f t="shared" si="19"/>
        <v>-0.2192352085110747</v>
      </c>
      <c r="BU17" s="1">
        <f t="shared" si="20"/>
        <v>0.1487342127996821</v>
      </c>
      <c r="BV17" s="1">
        <f t="shared" si="21"/>
        <v>4.2624090682722146E-2</v>
      </c>
      <c r="BW17" s="1">
        <f t="shared" si="22"/>
        <v>-0.78038445962152592</v>
      </c>
      <c r="BX17" s="1">
        <f t="shared" si="23"/>
        <v>0.35506288480293008</v>
      </c>
      <c r="BY17" s="1">
        <f t="shared" si="24"/>
        <v>-1.1186949384066982</v>
      </c>
      <c r="BZ17" s="1">
        <f t="shared" si="25"/>
        <v>-0.59158456933439074</v>
      </c>
      <c r="CA17" s="1">
        <f t="shared" si="26"/>
        <v>0.13441497186273008</v>
      </c>
      <c r="CB17" s="1">
        <f t="shared" si="27"/>
        <v>-0.16921904506379287</v>
      </c>
      <c r="CC17" s="1">
        <f t="shared" si="28"/>
        <v>-0.75106615863824222</v>
      </c>
      <c r="CD17" s="1">
        <f t="shared" si="29"/>
        <v>0.12828620679114688</v>
      </c>
      <c r="CE17" s="1">
        <f t="shared" si="30"/>
        <v>-0.48699486059490182</v>
      </c>
      <c r="CF17" s="1">
        <f t="shared" si="31"/>
        <v>-0.11379160604642925</v>
      </c>
      <c r="CG17" s="1">
        <f t="shared" si="32"/>
        <v>-0.28686212160898461</v>
      </c>
      <c r="CH17" s="1">
        <f t="shared" si="33"/>
        <v>-0.23123145637515957</v>
      </c>
    </row>
    <row r="18" spans="1:86">
      <c r="A18" s="1">
        <v>586.80000000000007</v>
      </c>
      <c r="B18" s="1">
        <v>-27.200666833863018</v>
      </c>
      <c r="C18" s="1">
        <v>431.2</v>
      </c>
      <c r="D18" s="1">
        <v>21.77345772965862</v>
      </c>
      <c r="E18" s="1">
        <v>1410.5</v>
      </c>
      <c r="F18" s="1">
        <v>-10.99063874829519</v>
      </c>
      <c r="G18" s="1">
        <v>1345.0000000000002</v>
      </c>
      <c r="H18" s="1">
        <v>-140.4072142259331</v>
      </c>
      <c r="I18" s="1">
        <v>101.10000000000001</v>
      </c>
      <c r="J18" s="1">
        <v>2.6940874372700101</v>
      </c>
      <c r="K18" s="1">
        <v>84.9</v>
      </c>
      <c r="L18" s="1">
        <v>10.343789823895037</v>
      </c>
      <c r="M18" s="1">
        <v>14067.65</v>
      </c>
      <c r="N18" s="1">
        <v>257.00089388694846</v>
      </c>
      <c r="O18" s="1">
        <v>45914.349999999991</v>
      </c>
      <c r="P18" s="1">
        <v>-2567.1001010186174</v>
      </c>
      <c r="Q18" s="1">
        <v>43639.81</v>
      </c>
      <c r="R18" s="1">
        <v>-4140.6777218911711</v>
      </c>
      <c r="S18" s="1">
        <v>3317.4900000000002</v>
      </c>
      <c r="T18" s="1">
        <v>47.654254032368087</v>
      </c>
      <c r="U18" s="1">
        <v>2771.69</v>
      </c>
      <c r="V18" s="1">
        <v>339.3502186438925</v>
      </c>
      <c r="W18" s="1">
        <v>34092.049999999996</v>
      </c>
      <c r="X18" s="1">
        <v>-525.82940866871377</v>
      </c>
      <c r="Y18" s="1">
        <v>34298.58</v>
      </c>
      <c r="Z18" s="1">
        <v>-3768.1370019901078</v>
      </c>
      <c r="AA18" s="1">
        <v>2353.21</v>
      </c>
      <c r="AB18" s="1">
        <v>-17.019272313719583</v>
      </c>
      <c r="AC18" s="1">
        <v>2103.09</v>
      </c>
      <c r="AD18" s="1">
        <v>246.56895384636769</v>
      </c>
      <c r="AE18" s="1">
        <v>112500.4</v>
      </c>
      <c r="AF18" s="1">
        <v>-11538.783822687115</v>
      </c>
      <c r="AG18" s="1">
        <v>7714.65</v>
      </c>
      <c r="AH18" s="1">
        <v>244.62492209801249</v>
      </c>
      <c r="AI18" s="1">
        <v>6787.9</v>
      </c>
      <c r="AJ18" s="1">
        <v>732.38013478679795</v>
      </c>
      <c r="AK18" s="1">
        <v>5570.4000000000005</v>
      </c>
      <c r="AL18" s="1">
        <v>-711.11777264911564</v>
      </c>
      <c r="AM18" s="1">
        <v>7528.16</v>
      </c>
      <c r="AN18" s="1">
        <v>-583.04757197133631</v>
      </c>
      <c r="AO18" s="1">
        <v>434.84000000000003</v>
      </c>
      <c r="AP18" s="1">
        <v>44.724013674395586</v>
      </c>
      <c r="AS18" s="1">
        <f t="shared" si="1"/>
        <v>1.044879192486257</v>
      </c>
      <c r="AT18" s="1">
        <f t="shared" si="34"/>
        <v>-0.64746709474927322</v>
      </c>
      <c r="AU18" s="1">
        <f t="shared" si="35"/>
        <v>1.3232489024451795</v>
      </c>
      <c r="AV18" s="1">
        <f t="shared" si="36"/>
        <v>0.85497775247691132</v>
      </c>
      <c r="AW18" s="1">
        <f t="shared" si="37"/>
        <v>1.1018513802161596</v>
      </c>
      <c r="AX18" s="1">
        <f t="shared" si="38"/>
        <v>-0.86818913853123758</v>
      </c>
      <c r="AY18" s="1">
        <f t="shared" si="39"/>
        <v>0.2547615397020081</v>
      </c>
      <c r="AZ18" s="1">
        <f t="shared" si="40"/>
        <v>-0.93662321352011524</v>
      </c>
      <c r="BA18" s="1">
        <f t="shared" si="41"/>
        <v>-0.77802213292024913</v>
      </c>
      <c r="BB18" s="1">
        <f t="shared" si="42"/>
        <v>1.5417212038631685</v>
      </c>
      <c r="BC18" s="1">
        <f t="shared" si="2"/>
        <v>8.6079823212487555E-2</v>
      </c>
      <c r="BD18" s="1">
        <f t="shared" si="3"/>
        <v>-0.11339582626327067</v>
      </c>
      <c r="BE18" s="1">
        <f t="shared" si="4"/>
        <v>1.2874735657261795</v>
      </c>
      <c r="BF18" s="1">
        <f t="shared" si="5"/>
        <v>0.28226242050303596</v>
      </c>
      <c r="BG18" s="1">
        <f t="shared" si="6"/>
        <v>1.9397420996179295</v>
      </c>
      <c r="BH18" s="1">
        <f t="shared" si="7"/>
        <v>-0.78099575794506948</v>
      </c>
      <c r="BI18" s="1">
        <f t="shared" si="8"/>
        <v>0.45942752233217288</v>
      </c>
      <c r="BJ18" s="1">
        <f t="shared" si="9"/>
        <v>-0.9911914916506831</v>
      </c>
      <c r="BK18" s="1">
        <f t="shared" si="10"/>
        <v>-0.56998815297638639</v>
      </c>
      <c r="BL18" s="1">
        <f t="shared" si="11"/>
        <v>1.461440911909585</v>
      </c>
      <c r="BM18" s="1">
        <f t="shared" si="12"/>
        <v>0.14005060971606539</v>
      </c>
      <c r="BN18" s="1">
        <f t="shared" si="13"/>
        <v>-6.1637182574645427E-2</v>
      </c>
      <c r="BO18" s="1">
        <f t="shared" si="14"/>
        <v>1.9331588986802315</v>
      </c>
      <c r="BP18" s="1">
        <f t="shared" si="15"/>
        <v>-0.19317139726860322</v>
      </c>
      <c r="BQ18" s="1">
        <f t="shared" si="16"/>
        <v>0.34556783350143166</v>
      </c>
      <c r="BR18" s="1">
        <f t="shared" si="17"/>
        <v>-0.98823502923588036</v>
      </c>
      <c r="BS18" s="1">
        <f t="shared" si="18"/>
        <v>-0.56261247918229451</v>
      </c>
      <c r="BT18" s="1">
        <f t="shared" si="19"/>
        <v>1.1215595850911235</v>
      </c>
      <c r="BU18" s="1">
        <f t="shared" si="20"/>
        <v>0.15016778763251182</v>
      </c>
      <c r="BV18" s="1">
        <f t="shared" si="21"/>
        <v>-4.6531001766012679E-2</v>
      </c>
      <c r="BW18" s="1">
        <f t="shared" si="22"/>
        <v>0.31945086592832628</v>
      </c>
      <c r="BX18" s="1">
        <f t="shared" si="23"/>
        <v>-0.97153971048746768</v>
      </c>
      <c r="BY18" s="1">
        <f t="shared" si="24"/>
        <v>-0.64295672377712021</v>
      </c>
      <c r="BZ18" s="1">
        <f t="shared" si="25"/>
        <v>1.7229725765308264</v>
      </c>
      <c r="CA18" s="1">
        <f t="shared" si="26"/>
        <v>0.20616962784897205</v>
      </c>
      <c r="CB18" s="1">
        <f t="shared" si="27"/>
        <v>-4.8994704952396322E-2</v>
      </c>
      <c r="CC18" s="1">
        <f t="shared" si="28"/>
        <v>9.758909195847415E-2</v>
      </c>
      <c r="CD18" s="1">
        <f t="shared" si="29"/>
        <v>-0.17159895018027865</v>
      </c>
      <c r="CE18" s="1">
        <f t="shared" si="30"/>
        <v>0.22444219239219129</v>
      </c>
      <c r="CF18" s="1">
        <f t="shared" si="31"/>
        <v>-0.93059463173890944</v>
      </c>
      <c r="CG18" s="1">
        <f t="shared" si="32"/>
        <v>-0.23700142145927466</v>
      </c>
      <c r="CH18" s="1">
        <f t="shared" si="33"/>
        <v>-0.26036336623030232</v>
      </c>
    </row>
    <row r="19" spans="1:86">
      <c r="A19" s="1">
        <v>570.1</v>
      </c>
      <c r="B19" s="1">
        <v>-25.129704621702501</v>
      </c>
      <c r="C19" s="1">
        <v>412.80000000000007</v>
      </c>
      <c r="D19" s="1">
        <v>20.626238081258695</v>
      </c>
      <c r="E19" s="1">
        <v>1449.1499999999999</v>
      </c>
      <c r="F19" s="1">
        <v>-8.0502255355366827</v>
      </c>
      <c r="G19" s="1">
        <v>1510.8999999999996</v>
      </c>
      <c r="H19" s="1">
        <v>-68.696786843320126</v>
      </c>
      <c r="I19" s="1">
        <v>92.399999999999991</v>
      </c>
      <c r="J19" s="1">
        <v>1.7146699154944041</v>
      </c>
      <c r="K19" s="1">
        <v>76.7</v>
      </c>
      <c r="L19" s="1">
        <v>11.768489004359646</v>
      </c>
      <c r="M19" s="1">
        <v>13126.48</v>
      </c>
      <c r="N19" s="1">
        <v>299.50213581528033</v>
      </c>
      <c r="O19" s="1">
        <v>45863.459999999992</v>
      </c>
      <c r="P19" s="1">
        <v>-2628.3704880300415</v>
      </c>
      <c r="Q19" s="1">
        <v>44614.929999999993</v>
      </c>
      <c r="R19" s="1">
        <v>-1388.6184770640227</v>
      </c>
      <c r="S19" s="1">
        <v>2942.62</v>
      </c>
      <c r="T19" s="1">
        <v>22.98283177770854</v>
      </c>
      <c r="U19" s="1">
        <v>2453.4399999999996</v>
      </c>
      <c r="V19" s="1">
        <v>377.13491254616645</v>
      </c>
      <c r="W19" s="1">
        <v>33548.645000000004</v>
      </c>
      <c r="X19" s="1">
        <v>-595.08488855718383</v>
      </c>
      <c r="Y19" s="1">
        <v>37943.93</v>
      </c>
      <c r="Z19" s="1">
        <v>-1841.937404685413</v>
      </c>
      <c r="AA19" s="1">
        <v>2004.9399999999998</v>
      </c>
      <c r="AB19" s="1">
        <v>-6.7638790490163743</v>
      </c>
      <c r="AC19" s="1">
        <v>1766.1599999999999</v>
      </c>
      <c r="AD19" s="1">
        <v>261.58192732503818</v>
      </c>
      <c r="AE19" s="1">
        <v>127124.25000000001</v>
      </c>
      <c r="AF19" s="1">
        <v>-5052.6760778539601</v>
      </c>
      <c r="AG19" s="1">
        <v>7229.1350000000002</v>
      </c>
      <c r="AH19" s="1">
        <v>165.96708348977842</v>
      </c>
      <c r="AI19" s="1">
        <v>6133.48</v>
      </c>
      <c r="AJ19" s="1">
        <v>880.41050937586476</v>
      </c>
      <c r="AK19" s="1">
        <v>5469.9000000000015</v>
      </c>
      <c r="AL19" s="1">
        <v>-712.78244993896215</v>
      </c>
      <c r="AM19" s="1">
        <v>5721.94</v>
      </c>
      <c r="AN19" s="1">
        <v>-228.89254009388407</v>
      </c>
      <c r="AO19" s="1">
        <v>413.18</v>
      </c>
      <c r="AP19" s="1">
        <v>67.448611835408812</v>
      </c>
      <c r="AS19" s="1">
        <f t="shared" si="1"/>
        <v>-0.58973275266786407</v>
      </c>
      <c r="AT19" s="1">
        <f t="shared" si="34"/>
        <v>0.6595818214644702</v>
      </c>
      <c r="AU19" s="1">
        <f t="shared" si="35"/>
        <v>-1.4341440539524695</v>
      </c>
      <c r="AV19" s="1">
        <f t="shared" si="36"/>
        <v>0.27872740701249304</v>
      </c>
      <c r="AW19" s="1">
        <f t="shared" si="37"/>
        <v>2.5504968720217449</v>
      </c>
      <c r="AX19" s="1">
        <f t="shared" si="38"/>
        <v>-0.46498396290405219</v>
      </c>
      <c r="AY19" s="1">
        <f t="shared" si="39"/>
        <v>0.64796034365179866</v>
      </c>
      <c r="AZ19" s="1">
        <f t="shared" si="40"/>
        <v>-0.12239922435589977</v>
      </c>
      <c r="BA19" s="1">
        <f t="shared" si="41"/>
        <v>-1.6241212024710279</v>
      </c>
      <c r="BB19" s="1">
        <f t="shared" si="42"/>
        <v>0.98531287213748264</v>
      </c>
      <c r="BC19" s="1">
        <f t="shared" si="2"/>
        <v>-0.25409104442240504</v>
      </c>
      <c r="BD19" s="1">
        <f t="shared" si="3"/>
        <v>0.27920886694710334</v>
      </c>
      <c r="BE19" s="1">
        <f t="shared" si="4"/>
        <v>-1.1163311113338321</v>
      </c>
      <c r="BF19" s="1">
        <f t="shared" si="5"/>
        <v>0.76659466284035149</v>
      </c>
      <c r="BG19" s="1">
        <f t="shared" si="6"/>
        <v>1.8837854578564739</v>
      </c>
      <c r="BH19" s="1">
        <f t="shared" si="7"/>
        <v>-1.1144011270973633</v>
      </c>
      <c r="BI19" s="1">
        <f t="shared" si="8"/>
        <v>0.54412547059112126</v>
      </c>
      <c r="BJ19" s="1">
        <f t="shared" si="9"/>
        <v>-1.0829471078371266E-2</v>
      </c>
      <c r="BK19" s="1">
        <f t="shared" si="10"/>
        <v>-1.6720009173310701</v>
      </c>
      <c r="BL19" s="1">
        <f t="shared" si="11"/>
        <v>1.0473806391937885</v>
      </c>
      <c r="BM19" s="1">
        <f t="shared" si="12"/>
        <v>-0.26229013511613009</v>
      </c>
      <c r="BN19" s="1">
        <f t="shared" si="13"/>
        <v>0.24487590372144161</v>
      </c>
      <c r="BO19" s="1">
        <f t="shared" si="14"/>
        <v>1.2159006303425233</v>
      </c>
      <c r="BP19" s="1">
        <f t="shared" si="15"/>
        <v>-0.55738921200397218</v>
      </c>
      <c r="BQ19" s="1">
        <f t="shared" si="16"/>
        <v>0.70075600640839908</v>
      </c>
      <c r="BR19" s="1">
        <f t="shared" si="17"/>
        <v>-0.10258059083319911</v>
      </c>
      <c r="BS19" s="1">
        <f t="shared" si="18"/>
        <v>-1.9824031283871784</v>
      </c>
      <c r="BT19" s="1">
        <f t="shared" si="19"/>
        <v>1.3478838851119883</v>
      </c>
      <c r="BU19" s="1">
        <f t="shared" si="20"/>
        <v>-0.40502114159205116</v>
      </c>
      <c r="BV19" s="1">
        <f t="shared" si="21"/>
        <v>0.11696296771974096</v>
      </c>
      <c r="BW19" s="1">
        <f t="shared" si="22"/>
        <v>0.73063683027364634</v>
      </c>
      <c r="BX19" s="1">
        <f t="shared" si="23"/>
        <v>-0.10061705770022981</v>
      </c>
      <c r="BY19" s="1">
        <f t="shared" si="24"/>
        <v>-1.3108128442798805</v>
      </c>
      <c r="BZ19" s="1">
        <f t="shared" si="25"/>
        <v>1.1055886823512904</v>
      </c>
      <c r="CA19" s="1">
        <f t="shared" si="26"/>
        <v>-0.15742063131104814</v>
      </c>
      <c r="CB19" s="1">
        <f t="shared" si="27"/>
        <v>0.5931186302516156</v>
      </c>
      <c r="CC19" s="1">
        <f t="shared" si="28"/>
        <v>4.4030203023205081E-2</v>
      </c>
      <c r="CD19" s="1">
        <f t="shared" si="29"/>
        <v>-0.17547374311934097</v>
      </c>
      <c r="CE19" s="1">
        <f t="shared" si="30"/>
        <v>-0.34636720959445033</v>
      </c>
      <c r="CF19" s="1">
        <f t="shared" si="31"/>
        <v>-0.14705406793698916</v>
      </c>
      <c r="CG19" s="1">
        <f t="shared" si="32"/>
        <v>-0.36316763235211558</v>
      </c>
      <c r="CH19" s="1">
        <f t="shared" si="33"/>
        <v>0.45802322719686966</v>
      </c>
    </row>
    <row r="20" spans="1:86">
      <c r="A20" s="1">
        <v>581.30000000000007</v>
      </c>
      <c r="B20" s="1">
        <v>-25.124802259419489</v>
      </c>
      <c r="C20" s="1">
        <v>427.5</v>
      </c>
      <c r="D20" s="1">
        <v>19.070146258081984</v>
      </c>
      <c r="E20" s="1">
        <v>1360.8999999999999</v>
      </c>
      <c r="F20" s="1">
        <v>-2.5382968286812648</v>
      </c>
      <c r="G20" s="1">
        <v>1015.4000000000002</v>
      </c>
      <c r="H20" s="1">
        <v>-168.06637513206607</v>
      </c>
      <c r="I20" s="1">
        <v>103.49999999999999</v>
      </c>
      <c r="J20" s="1">
        <v>0.35799876366152583</v>
      </c>
      <c r="K20" s="1">
        <v>64.299999999999983</v>
      </c>
      <c r="L20" s="1">
        <v>8.3235140817041469</v>
      </c>
      <c r="M20" s="1">
        <v>13855.82</v>
      </c>
      <c r="N20" s="1">
        <v>220.7412516711002</v>
      </c>
      <c r="O20" s="1">
        <v>43951.209999999992</v>
      </c>
      <c r="P20" s="1">
        <v>-2505.5254085435918</v>
      </c>
      <c r="Q20" s="1">
        <v>31660.41</v>
      </c>
      <c r="R20" s="1">
        <v>-4712.4004544063137</v>
      </c>
      <c r="S20" s="1">
        <v>3344.8100000000004</v>
      </c>
      <c r="T20" s="1">
        <v>-11.020549702587154</v>
      </c>
      <c r="U20" s="1">
        <v>2089.9699999999998</v>
      </c>
      <c r="V20" s="1">
        <v>270.99244668735406</v>
      </c>
      <c r="W20" s="1">
        <v>32492.485000000001</v>
      </c>
      <c r="X20" s="1">
        <v>-477.00810801205455</v>
      </c>
      <c r="Y20" s="1">
        <v>25930.750000000004</v>
      </c>
      <c r="Z20" s="1">
        <v>-4327.1143398395534</v>
      </c>
      <c r="AA20" s="1">
        <v>2415.89</v>
      </c>
      <c r="AB20" s="1">
        <v>-39.255502299618875</v>
      </c>
      <c r="AC20" s="1">
        <v>1578.8199999999997</v>
      </c>
      <c r="AD20" s="1">
        <v>192.0037395582587</v>
      </c>
      <c r="AE20" s="1">
        <v>78266.47</v>
      </c>
      <c r="AF20" s="1">
        <v>-13040.911489491469</v>
      </c>
      <c r="AG20" s="1">
        <v>7715.0399999999991</v>
      </c>
      <c r="AH20" s="1">
        <v>18.362632130007029</v>
      </c>
      <c r="AI20" s="1">
        <v>4916.8449999999993</v>
      </c>
      <c r="AJ20" s="1">
        <v>580.92226953627221</v>
      </c>
      <c r="AK20" s="1">
        <v>5424.9599999999991</v>
      </c>
      <c r="AL20" s="1">
        <v>-1201.1746395889261</v>
      </c>
      <c r="AM20" s="1">
        <v>4068.5999999999995</v>
      </c>
      <c r="AN20" s="1">
        <v>-502.50126491957724</v>
      </c>
      <c r="AO20" s="1">
        <v>350.21</v>
      </c>
      <c r="AP20" s="1">
        <v>44.489167779355476</v>
      </c>
      <c r="AS20" s="1">
        <f t="shared" si="1"/>
        <v>0.50653394108819472</v>
      </c>
      <c r="AT20" s="1">
        <f t="shared" si="34"/>
        <v>0.66267585537357443</v>
      </c>
      <c r="AU20" s="1">
        <f t="shared" si="35"/>
        <v>0.76877314490869497</v>
      </c>
      <c r="AV20" s="1">
        <f t="shared" si="36"/>
        <v>-0.50290011473593466</v>
      </c>
      <c r="AW20" s="1">
        <f t="shared" si="37"/>
        <v>-0.75721243332995902</v>
      </c>
      <c r="AX20" s="1">
        <f t="shared" si="38"/>
        <v>0.2908411614862762</v>
      </c>
      <c r="AY20" s="1">
        <f t="shared" si="39"/>
        <v>-0.52642185862138813</v>
      </c>
      <c r="AZ20" s="1">
        <f t="shared" si="40"/>
        <v>-1.2506745049699124</v>
      </c>
      <c r="BA20" s="1">
        <f t="shared" si="41"/>
        <v>-0.544615493044175</v>
      </c>
      <c r="BB20" s="1">
        <f t="shared" si="42"/>
        <v>0.21458627647357237</v>
      </c>
      <c r="BC20" s="1">
        <f t="shared" si="2"/>
        <v>-0.76849577108980416</v>
      </c>
      <c r="BD20" s="1">
        <f t="shared" si="3"/>
        <v>-0.67012369474183209</v>
      </c>
      <c r="BE20" s="1">
        <f t="shared" si="4"/>
        <v>0.74644702988077216</v>
      </c>
      <c r="BF20" s="1">
        <f t="shared" si="5"/>
        <v>-0.13094230067579898</v>
      </c>
      <c r="BG20" s="1">
        <f t="shared" si="6"/>
        <v>-0.2188494057384382</v>
      </c>
      <c r="BH20" s="1">
        <f t="shared" si="7"/>
        <v>-0.44593449790688727</v>
      </c>
      <c r="BI20" s="1">
        <f t="shared" si="8"/>
        <v>-0.5810911844662221</v>
      </c>
      <c r="BJ20" s="1">
        <f t="shared" si="9"/>
        <v>-1.194855440495241</v>
      </c>
      <c r="BK20" s="1">
        <f t="shared" si="10"/>
        <v>-0.48967500782694762</v>
      </c>
      <c r="BL20" s="1">
        <f t="shared" si="11"/>
        <v>0.47670217308584484</v>
      </c>
      <c r="BM20" s="1">
        <f t="shared" si="12"/>
        <v>-0.72179929622895911</v>
      </c>
      <c r="BN20" s="1">
        <f t="shared" si="13"/>
        <v>-0.61616203088793953</v>
      </c>
      <c r="BO20" s="1">
        <f t="shared" si="14"/>
        <v>-0.17815995556958303</v>
      </c>
      <c r="BP20" s="1">
        <f t="shared" si="15"/>
        <v>6.3582111137411051E-2</v>
      </c>
      <c r="BQ20" s="1">
        <f t="shared" si="16"/>
        <v>-0.46975970676112455</v>
      </c>
      <c r="BR20" s="1">
        <f t="shared" si="17"/>
        <v>-1.2452492872211942</v>
      </c>
      <c r="BS20" s="1">
        <f t="shared" si="18"/>
        <v>-0.30708522190443016</v>
      </c>
      <c r="BT20" s="1">
        <f t="shared" si="19"/>
        <v>0.63083250551800629</v>
      </c>
      <c r="BU20" s="1">
        <f t="shared" si="20"/>
        <v>-0.71371758892808423</v>
      </c>
      <c r="BV20" s="1">
        <f t="shared" si="21"/>
        <v>-0.64075595610155645</v>
      </c>
      <c r="BW20" s="1">
        <f t="shared" si="22"/>
        <v>-0.64312133772393765</v>
      </c>
      <c r="BX20" s="1">
        <f t="shared" si="23"/>
        <v>-1.1732380269300979</v>
      </c>
      <c r="BY20" s="1">
        <f t="shared" si="24"/>
        <v>-0.6424202544878177</v>
      </c>
      <c r="BZ20" s="1">
        <f t="shared" si="25"/>
        <v>-5.295587711223438E-2</v>
      </c>
      <c r="CA20" s="1">
        <f t="shared" si="26"/>
        <v>-0.83337282554892467</v>
      </c>
      <c r="CB20" s="1">
        <f t="shared" si="27"/>
        <v>-0.70597551222840382</v>
      </c>
      <c r="CC20" s="1">
        <f t="shared" si="28"/>
        <v>2.0080586418716143E-2</v>
      </c>
      <c r="CD20" s="1">
        <f t="shared" si="29"/>
        <v>-1.3122818316848759</v>
      </c>
      <c r="CE20" s="1">
        <f t="shared" si="30"/>
        <v>-0.86886281737234783</v>
      </c>
      <c r="CF20" s="1">
        <f t="shared" si="31"/>
        <v>-0.75239216909160134</v>
      </c>
      <c r="CG20" s="1">
        <f t="shared" si="32"/>
        <v>-0.72995832025249352</v>
      </c>
      <c r="CH20" s="1">
        <f t="shared" si="33"/>
        <v>-0.26778748617833564</v>
      </c>
    </row>
    <row r="21" spans="1:86">
      <c r="A21" s="1">
        <v>590.5</v>
      </c>
      <c r="B21" s="1">
        <v>-27.057052086689808</v>
      </c>
      <c r="C21" s="1">
        <v>430.10000000000008</v>
      </c>
      <c r="D21" s="1">
        <v>22.320630998689065</v>
      </c>
      <c r="E21" s="1">
        <v>1373</v>
      </c>
      <c r="F21" s="1">
        <v>-5.2575581971830694</v>
      </c>
      <c r="G21" s="1">
        <v>746.9</v>
      </c>
      <c r="H21" s="1">
        <v>-30.880475402563324</v>
      </c>
      <c r="I21" s="1">
        <v>108.10000000000001</v>
      </c>
      <c r="J21" s="1">
        <v>0.48143655908386584</v>
      </c>
      <c r="K21" s="1">
        <v>30.700000000000003</v>
      </c>
      <c r="L21" s="1">
        <v>4.3958624888812752</v>
      </c>
      <c r="M21" s="1">
        <v>14114.6</v>
      </c>
      <c r="N21" s="1">
        <v>324.05342356571344</v>
      </c>
      <c r="O21" s="1">
        <v>45021.799999999996</v>
      </c>
      <c r="P21" s="1">
        <v>-2402.644845076115</v>
      </c>
      <c r="Q21" s="1">
        <v>26076.349999999995</v>
      </c>
      <c r="R21" s="1">
        <v>-850.3400140135692</v>
      </c>
      <c r="S21" s="1">
        <v>3565.29</v>
      </c>
      <c r="T21" s="1">
        <v>-28.982201946474493</v>
      </c>
      <c r="U21" s="1">
        <v>1003.3999999999999</v>
      </c>
      <c r="V21" s="1">
        <v>143.95888566420788</v>
      </c>
      <c r="W21" s="1">
        <v>33161.050000000003</v>
      </c>
      <c r="X21" s="1">
        <v>-499.66439364664325</v>
      </c>
      <c r="Y21" s="1">
        <v>19268.149999999998</v>
      </c>
      <c r="Z21" s="1">
        <v>-921.26884192612101</v>
      </c>
      <c r="AA21" s="1">
        <v>2510.3399999999997</v>
      </c>
      <c r="AB21" s="1">
        <v>-40.908902690551244</v>
      </c>
      <c r="AC21" s="1">
        <v>746.2600000000001</v>
      </c>
      <c r="AD21" s="1">
        <v>104.54398667118923</v>
      </c>
      <c r="AE21" s="1">
        <v>60583.6</v>
      </c>
      <c r="AF21" s="1">
        <v>-1903.4212310574164</v>
      </c>
      <c r="AG21" s="1">
        <v>8087.4499999999989</v>
      </c>
      <c r="AH21" s="1">
        <v>97.075586797874962</v>
      </c>
      <c r="AI21" s="1">
        <v>2371.0499999999993</v>
      </c>
      <c r="AJ21" s="1">
        <v>305.05381157229527</v>
      </c>
      <c r="AK21" s="1">
        <v>3464.5000000000005</v>
      </c>
      <c r="AL21" s="1">
        <v>-569.01014451904871</v>
      </c>
      <c r="AM21" s="1">
        <v>1662.5700000000002</v>
      </c>
      <c r="AN21" s="1">
        <v>-108.54459083255976</v>
      </c>
      <c r="AO21" s="1">
        <v>174.22999999999996</v>
      </c>
      <c r="AP21" s="1">
        <v>20.45483582503995</v>
      </c>
      <c r="AS21" s="1">
        <f t="shared" si="1"/>
        <v>1.4070387252449468</v>
      </c>
      <c r="AT21" s="1">
        <f t="shared" si="34"/>
        <v>-0.55682734355399377</v>
      </c>
      <c r="AU21" s="1">
        <f t="shared" si="35"/>
        <v>1.1584047583127242</v>
      </c>
      <c r="AV21" s="1">
        <f t="shared" si="36"/>
        <v>1.1298237993934397</v>
      </c>
      <c r="AW21" s="1">
        <f t="shared" si="37"/>
        <v>-0.30369081752535765</v>
      </c>
      <c r="AX21" s="1">
        <f t="shared" si="38"/>
        <v>-8.2038491246068684E-2</v>
      </c>
      <c r="AY21" s="1">
        <f t="shared" si="39"/>
        <v>-1.1627924364424806</v>
      </c>
      <c r="AZ21" s="1">
        <f t="shared" si="40"/>
        <v>0.30697972485163189</v>
      </c>
      <c r="BA21" s="1">
        <f t="shared" si="41"/>
        <v>-9.7252766615026312E-2</v>
      </c>
      <c r="BB21" s="1">
        <f t="shared" si="42"/>
        <v>0.28471144403063836</v>
      </c>
      <c r="BC21" s="1">
        <f t="shared" si="2"/>
        <v>-2.1623666433498507</v>
      </c>
      <c r="BD21" s="1">
        <f t="shared" si="3"/>
        <v>-1.7524675816349189</v>
      </c>
      <c r="BE21" s="1">
        <f t="shared" si="4"/>
        <v>1.4073866840660854</v>
      </c>
      <c r="BF21" s="1">
        <f t="shared" si="5"/>
        <v>1.0463742577163606</v>
      </c>
      <c r="BG21" s="1">
        <f t="shared" si="6"/>
        <v>0.9583292364977154</v>
      </c>
      <c r="BH21" s="1">
        <f t="shared" si="7"/>
        <v>0.1138943837855769</v>
      </c>
      <c r="BI21" s="1">
        <f t="shared" si="8"/>
        <v>-1.0661170530309794</v>
      </c>
      <c r="BJ21" s="1">
        <f t="shared" si="9"/>
        <v>0.18092067480188048</v>
      </c>
      <c r="BK21" s="1">
        <f t="shared" si="10"/>
        <v>0.15847441539955753</v>
      </c>
      <c r="BL21" s="1">
        <f t="shared" si="11"/>
        <v>0.17525191416833683</v>
      </c>
      <c r="BM21" s="1">
        <f t="shared" si="12"/>
        <v>-2.0954721418293301</v>
      </c>
      <c r="BN21" s="1">
        <f t="shared" si="13"/>
        <v>-1.6466705471960079</v>
      </c>
      <c r="BO21" s="1">
        <f t="shared" si="14"/>
        <v>0.70430114466175275</v>
      </c>
      <c r="BP21" s="1">
        <f t="shared" si="15"/>
        <v>-5.5568356914201186E-2</v>
      </c>
      <c r="BQ21" s="1">
        <f t="shared" si="16"/>
        <v>-1.1189365267674241</v>
      </c>
      <c r="BR21" s="1">
        <f t="shared" si="17"/>
        <v>0.32073701345171224</v>
      </c>
      <c r="BS21" s="1">
        <f t="shared" si="18"/>
        <v>7.795864296306039E-2</v>
      </c>
      <c r="BT21" s="1">
        <f t="shared" si="19"/>
        <v>0.59434393053376633</v>
      </c>
      <c r="BU21" s="1">
        <f t="shared" si="20"/>
        <v>-2.0855992703313473</v>
      </c>
      <c r="BV21" s="1">
        <f t="shared" si="21"/>
        <v>-1.5932083260511494</v>
      </c>
      <c r="BW21" s="1">
        <f t="shared" si="22"/>
        <v>-1.1403192680461798</v>
      </c>
      <c r="BX21" s="1">
        <f t="shared" si="23"/>
        <v>0.32224939678628367</v>
      </c>
      <c r="BY21" s="1">
        <f t="shared" si="24"/>
        <v>-0.13014710569440621</v>
      </c>
      <c r="BZ21" s="1">
        <f t="shared" si="25"/>
        <v>0.56486062198158182</v>
      </c>
      <c r="CA21" s="1">
        <f t="shared" si="26"/>
        <v>-2.2477951595519863</v>
      </c>
      <c r="CB21" s="1">
        <f t="shared" si="27"/>
        <v>-1.9026138110408968</v>
      </c>
      <c r="CC21" s="1">
        <f t="shared" si="28"/>
        <v>-1.0246961240493284</v>
      </c>
      <c r="CD21" s="1">
        <f t="shared" si="29"/>
        <v>0.15917845480014753</v>
      </c>
      <c r="CE21" s="1">
        <f t="shared" si="30"/>
        <v>-1.6292267517003471</v>
      </c>
      <c r="CF21" s="1">
        <f t="shared" si="31"/>
        <v>0.11920644378504267</v>
      </c>
      <c r="CG21" s="1">
        <f t="shared" si="32"/>
        <v>-1.7550150973957124</v>
      </c>
      <c r="CH21" s="1">
        <f t="shared" si="33"/>
        <v>-1.0275783408118115</v>
      </c>
    </row>
    <row r="23" spans="1:86">
      <c r="A23">
        <f>AVERAGE(A2:A21)</f>
        <v>576.12499999999989</v>
      </c>
      <c r="B23" s="1">
        <f t="shared" ref="B23:AP23" si="43">AVERAGE(B2:B21)</f>
        <v>-26.174783356810487</v>
      </c>
      <c r="C23" s="1">
        <f t="shared" si="43"/>
        <v>422.37</v>
      </c>
      <c r="D23" s="1">
        <f t="shared" si="43"/>
        <v>20.07133766273558</v>
      </c>
      <c r="E23" s="1">
        <f t="shared" si="43"/>
        <v>1381.1025000000002</v>
      </c>
      <c r="F23" s="1">
        <f t="shared" si="43"/>
        <v>-4.6592844690755744</v>
      </c>
      <c r="G23" s="1">
        <f t="shared" si="43"/>
        <v>1237.5100000000002</v>
      </c>
      <c r="H23" s="1">
        <f t="shared" si="43"/>
        <v>-57.916828494424479</v>
      </c>
      <c r="I23" s="1">
        <f t="shared" si="43"/>
        <v>109.09999999999995</v>
      </c>
      <c r="J23" s="1">
        <f t="shared" si="43"/>
        <v>-1.9726635343492439E-2</v>
      </c>
      <c r="K23" s="1">
        <f t="shared" si="43"/>
        <v>82.825000000000017</v>
      </c>
      <c r="L23" s="1">
        <f t="shared" si="43"/>
        <v>10.755285008591724</v>
      </c>
      <c r="M23" s="1">
        <f t="shared" si="43"/>
        <v>13563.560999999998</v>
      </c>
      <c r="N23" s="1">
        <f t="shared" si="43"/>
        <v>232.23173261207086</v>
      </c>
      <c r="O23" s="1">
        <f t="shared" si="43"/>
        <v>44150.243499999997</v>
      </c>
      <c r="P23" s="1">
        <f t="shared" si="43"/>
        <v>-2423.5753807501892</v>
      </c>
      <c r="Q23" s="1">
        <f t="shared" si="43"/>
        <v>38350.461499999998</v>
      </c>
      <c r="R23" s="1">
        <f t="shared" si="43"/>
        <v>-1358.2181296694741</v>
      </c>
      <c r="S23" s="1">
        <f t="shared" si="43"/>
        <v>3511.3820000000001</v>
      </c>
      <c r="T23" s="1">
        <f t="shared" si="43"/>
        <v>-39.424435264405261</v>
      </c>
      <c r="U23" s="1">
        <f t="shared" si="43"/>
        <v>2660.9105000000009</v>
      </c>
      <c r="V23" s="1">
        <f t="shared" si="43"/>
        <v>346.94840019210812</v>
      </c>
      <c r="W23" s="1">
        <f t="shared" si="43"/>
        <v>32627.461500000005</v>
      </c>
      <c r="X23" s="1">
        <f t="shared" si="43"/>
        <v>-489.09815259799234</v>
      </c>
      <c r="Y23" s="1">
        <f t="shared" si="43"/>
        <v>30751.965000000004</v>
      </c>
      <c r="Z23" s="1">
        <f t="shared" si="43"/>
        <v>-1618.8360638164509</v>
      </c>
      <c r="AA23" s="1">
        <f t="shared" si="43"/>
        <v>2491.2169999999996</v>
      </c>
      <c r="AB23" s="1">
        <f t="shared" si="43"/>
        <v>-67.840304849096754</v>
      </c>
      <c r="AC23" s="1">
        <f t="shared" si="43"/>
        <v>2011.9569999999999</v>
      </c>
      <c r="AD23" s="1">
        <f t="shared" si="43"/>
        <v>250.8417028514005</v>
      </c>
      <c r="AE23" s="1">
        <f t="shared" si="43"/>
        <v>101139.11350000001</v>
      </c>
      <c r="AF23" s="1">
        <f t="shared" si="43"/>
        <v>-4303.3407894409083</v>
      </c>
      <c r="AG23" s="1">
        <f t="shared" si="43"/>
        <v>8182.0637500000012</v>
      </c>
      <c r="AH23" s="1">
        <f t="shared" si="43"/>
        <v>25.10947939071692</v>
      </c>
      <c r="AI23" s="1">
        <f t="shared" si="43"/>
        <v>6416.8187499999995</v>
      </c>
      <c r="AJ23" s="1">
        <f t="shared" si="43"/>
        <v>743.67518836901286</v>
      </c>
      <c r="AK23" s="1">
        <f t="shared" si="43"/>
        <v>5387.2799999999988</v>
      </c>
      <c r="AL23" s="1">
        <f t="shared" si="43"/>
        <v>-637.39593000641173</v>
      </c>
      <c r="AM23" s="1">
        <f t="shared" si="43"/>
        <v>6817.9544999999998</v>
      </c>
      <c r="AN23" s="1">
        <f t="shared" si="43"/>
        <v>-162.42509664050431</v>
      </c>
      <c r="AO23" s="1">
        <f t="shared" si="43"/>
        <v>475.52799999999991</v>
      </c>
      <c r="AP23" s="1">
        <f t="shared" si="43"/>
        <v>52.96004275339893</v>
      </c>
    </row>
    <row r="24" spans="1:86">
      <c r="A24">
        <f>STDEV(A2:A21)</f>
        <v>10.216492085175279</v>
      </c>
      <c r="B24" s="1">
        <f t="shared" ref="B24:AP24" si="44">STDEV(B2:B21)</f>
        <v>1.5844565467065115</v>
      </c>
      <c r="C24" s="1">
        <f t="shared" si="44"/>
        <v>6.672969827281455</v>
      </c>
      <c r="D24" s="1">
        <f t="shared" si="44"/>
        <v>1.9908355065285819</v>
      </c>
      <c r="E24" s="1">
        <f t="shared" si="44"/>
        <v>26.680095453737735</v>
      </c>
      <c r="F24" s="1">
        <f t="shared" si="44"/>
        <v>7.2925978893616534</v>
      </c>
      <c r="G24" s="1">
        <f t="shared" si="44"/>
        <v>421.92396907998727</v>
      </c>
      <c r="H24" s="1">
        <f t="shared" si="44"/>
        <v>88.072113247636295</v>
      </c>
      <c r="I24" s="1">
        <f t="shared" si="44"/>
        <v>10.282483828541649</v>
      </c>
      <c r="J24" s="1">
        <f t="shared" si="44"/>
        <v>1.7602495612133775</v>
      </c>
      <c r="K24" s="1">
        <f t="shared" si="44"/>
        <v>24.105532778312785</v>
      </c>
      <c r="L24" s="1">
        <f t="shared" si="44"/>
        <v>3.6288388934291103</v>
      </c>
      <c r="M24" s="1">
        <f t="shared" si="44"/>
        <v>391.53347565289869</v>
      </c>
      <c r="N24" s="1">
        <f t="shared" si="44"/>
        <v>87.75224569652265</v>
      </c>
      <c r="O24" s="1">
        <f t="shared" si="44"/>
        <v>909.4541487486764</v>
      </c>
      <c r="P24" s="1">
        <f t="shared" si="44"/>
        <v>183.77144665428875</v>
      </c>
      <c r="Q24" s="1">
        <f t="shared" si="44"/>
        <v>11512.911706181423</v>
      </c>
      <c r="R24" s="1">
        <f t="shared" si="44"/>
        <v>2807.1867198818677</v>
      </c>
      <c r="S24" s="1">
        <f t="shared" si="44"/>
        <v>340.16847365603479</v>
      </c>
      <c r="T24" s="1">
        <f t="shared" si="44"/>
        <v>59.584132746764546</v>
      </c>
      <c r="U24" s="1">
        <f t="shared" si="44"/>
        <v>790.99619933530016</v>
      </c>
      <c r="V24" s="1">
        <f t="shared" si="44"/>
        <v>123.27269402708143</v>
      </c>
      <c r="W24" s="1">
        <f t="shared" si="44"/>
        <v>757.61413146113648</v>
      </c>
      <c r="X24" s="1">
        <f t="shared" si="44"/>
        <v>190.14852400558516</v>
      </c>
      <c r="Y24" s="1">
        <f t="shared" si="44"/>
        <v>10263.151416797897</v>
      </c>
      <c r="Z24" s="1">
        <f t="shared" si="44"/>
        <v>2174.8884370507812</v>
      </c>
      <c r="AA24" s="1">
        <f t="shared" si="44"/>
        <v>245.29672751052391</v>
      </c>
      <c r="AB24" s="1">
        <f t="shared" si="44"/>
        <v>45.312824401788788</v>
      </c>
      <c r="AC24" s="1">
        <f t="shared" si="44"/>
        <v>606.87449310380384</v>
      </c>
      <c r="AD24" s="1">
        <f t="shared" si="44"/>
        <v>91.825854653181395</v>
      </c>
      <c r="AE24" s="1">
        <f t="shared" si="44"/>
        <v>35565.051504819108</v>
      </c>
      <c r="AF24" s="1">
        <f t="shared" si="44"/>
        <v>7447.398140438172</v>
      </c>
      <c r="AG24" s="1">
        <f t="shared" si="44"/>
        <v>726.97544440336185</v>
      </c>
      <c r="AH24" s="1">
        <f t="shared" si="44"/>
        <v>127.40507057244398</v>
      </c>
      <c r="AI24" s="1">
        <f t="shared" si="44"/>
        <v>1799.8832023494404</v>
      </c>
      <c r="AJ24" s="1">
        <f t="shared" si="44"/>
        <v>230.53620984531443</v>
      </c>
      <c r="AK24" s="1">
        <f t="shared" si="44"/>
        <v>1876.4392241493797</v>
      </c>
      <c r="AL24" s="1">
        <f t="shared" si="44"/>
        <v>429.61709593941634</v>
      </c>
      <c r="AM24" s="1">
        <f t="shared" si="44"/>
        <v>3164.3136810880183</v>
      </c>
      <c r="AN24" s="1">
        <f t="shared" si="44"/>
        <v>451.99323205299038</v>
      </c>
      <c r="AO24" s="1">
        <f t="shared" si="44"/>
        <v>171.67829521643409</v>
      </c>
      <c r="AP24" s="1">
        <f t="shared" si="44"/>
        <v>31.632826070155474</v>
      </c>
    </row>
    <row r="28" spans="1:86">
      <c r="A28" s="29" t="s">
        <v>97</v>
      </c>
      <c r="B28" s="29"/>
      <c r="C28" s="29"/>
      <c r="D28" s="29"/>
      <c r="E28" s="29"/>
      <c r="F28" s="29"/>
      <c r="G28" s="29"/>
      <c r="H28" s="29"/>
      <c r="I28" s="6"/>
      <c r="K28" s="1" t="s">
        <v>98</v>
      </c>
    </row>
    <row r="29" spans="1:86">
      <c r="A29" s="7" t="s">
        <v>44</v>
      </c>
      <c r="B29" s="30" t="s">
        <v>45</v>
      </c>
      <c r="C29" s="31"/>
      <c r="D29" s="31"/>
      <c r="E29" s="31"/>
      <c r="F29" s="31"/>
      <c r="G29" s="31"/>
      <c r="H29" s="32"/>
      <c r="I29" s="6"/>
      <c r="K29" s="25" t="s">
        <v>46</v>
      </c>
      <c r="L29" s="26">
        <v>16.695184317581969</v>
      </c>
      <c r="M29" s="6"/>
      <c r="O29" s="1" t="s">
        <v>99</v>
      </c>
    </row>
    <row r="30" spans="1:86">
      <c r="A30" s="8"/>
      <c r="B30" s="9" t="s">
        <v>46</v>
      </c>
      <c r="C30" s="10" t="s">
        <v>47</v>
      </c>
      <c r="D30" s="10" t="s">
        <v>48</v>
      </c>
      <c r="E30" s="10" t="s">
        <v>49</v>
      </c>
      <c r="F30" s="10" t="s">
        <v>50</v>
      </c>
      <c r="G30" s="10" t="s">
        <v>51</v>
      </c>
      <c r="H30" s="11" t="s">
        <v>52</v>
      </c>
      <c r="I30" s="6"/>
      <c r="K30" s="27" t="s">
        <v>47</v>
      </c>
      <c r="L30" s="28">
        <v>8.4935580637352199</v>
      </c>
      <c r="V30" s="1" t="s">
        <v>100</v>
      </c>
      <c r="W30" s="1" t="s">
        <v>101</v>
      </c>
      <c r="X30" s="1" t="s">
        <v>102</v>
      </c>
      <c r="Y30" s="1" t="s">
        <v>103</v>
      </c>
      <c r="Z30" s="1" t="s">
        <v>104</v>
      </c>
      <c r="AA30" s="1" t="s">
        <v>105</v>
      </c>
      <c r="AB30" s="1" t="s">
        <v>106</v>
      </c>
    </row>
    <row r="31" spans="1:86">
      <c r="A31" s="12" t="s">
        <v>53</v>
      </c>
      <c r="B31" s="13">
        <v>0.33869879004927783</v>
      </c>
      <c r="C31" s="14">
        <v>-0.64179552281281194</v>
      </c>
      <c r="D31" s="14">
        <v>-0.42597454470719703</v>
      </c>
      <c r="E31" s="14">
        <v>0.31985991551479143</v>
      </c>
      <c r="F31" s="14">
        <v>0.10413514093806463</v>
      </c>
      <c r="G31" s="14">
        <v>0.2214174873184945</v>
      </c>
      <c r="H31" s="15">
        <v>0.26116168690259789</v>
      </c>
      <c r="I31" s="6"/>
      <c r="K31" s="27" t="s">
        <v>48</v>
      </c>
      <c r="L31" s="28">
        <v>6.0893757044475887</v>
      </c>
      <c r="N31">
        <f>B31/SQRT(L$29)</f>
        <v>8.2893034083654296E-2</v>
      </c>
      <c r="O31">
        <f>C31/SQRT(L$30)</f>
        <v>-0.22021751270101014</v>
      </c>
      <c r="P31">
        <f>D31/SQRT(L$31)</f>
        <v>-0.17262244449654415</v>
      </c>
      <c r="Q31">
        <f>E31/SQRT(L$32)</f>
        <v>0.15317513541798972</v>
      </c>
      <c r="R31">
        <f>F31/SQRT(L$33)</f>
        <v>7.4772356510487623E-2</v>
      </c>
      <c r="S31">
        <f>G31/SQRT(L$34)</f>
        <v>0.17792992983130274</v>
      </c>
      <c r="T31">
        <f>H31/SQRT(L$35)</f>
        <v>0.24809628230915104</v>
      </c>
      <c r="V31">
        <f t="array" ref="V31:V50">MMULT($AS$2:$CH$21,N31:N72)</f>
        <v>-0.35382704211478228</v>
      </c>
      <c r="W31" s="1">
        <f t="array" ref="W31:W50">MMULT($AS$2:$CH$21,O31:O72)</f>
        <v>-1.3961008483834174</v>
      </c>
      <c r="X31" s="1">
        <f t="array" ref="X31:X50">MMULT($AS$2:$CH$21,P31:P72)</f>
        <v>-1.8325292978091714</v>
      </c>
      <c r="Y31" s="1">
        <f t="array" ref="Y31:Y50">MMULT($AS$2:$CH$21,Q31:Q72)</f>
        <v>-3.6125478138469735</v>
      </c>
      <c r="Z31" s="1">
        <f t="array" ref="Z31:Z50">MMULT($AS$2:$CH$21,R31:R72)</f>
        <v>1.6790568426025085</v>
      </c>
      <c r="AA31" s="1">
        <f t="array" ref="AA31:AA50">MMULT($AS$2:$CH$21,S31:S72)</f>
        <v>2.3009235900086367</v>
      </c>
      <c r="AB31" s="1">
        <f t="array" ref="AB31:AB50">MMULT($AS$2:$CH$21,T31:T72)</f>
        <v>-0.9670265011913538</v>
      </c>
    </row>
    <row r="32" spans="1:86">
      <c r="A32" s="16" t="s">
        <v>54</v>
      </c>
      <c r="B32" s="17">
        <v>0.56824382303300491</v>
      </c>
      <c r="C32" s="18">
        <v>0.65599009802966879</v>
      </c>
      <c r="D32" s="18">
        <v>-9.5698136310483503E-2</v>
      </c>
      <c r="E32" s="18">
        <v>-6.408680865980388E-3</v>
      </c>
      <c r="F32" s="18">
        <v>7.7706312438752687E-2</v>
      </c>
      <c r="G32" s="18">
        <v>-0.28956288022799387</v>
      </c>
      <c r="H32" s="19">
        <v>-0.26414749947724564</v>
      </c>
      <c r="I32" s="6"/>
      <c r="K32" s="27" t="s">
        <v>49</v>
      </c>
      <c r="L32" s="28">
        <v>4.3605682720402621</v>
      </c>
      <c r="N32" s="1">
        <f t="shared" ref="N32:N72" si="45">B32/SQRT(L$29)</f>
        <v>0.13907181240195082</v>
      </c>
      <c r="O32" s="1">
        <f t="shared" ref="O32:O72" si="46">C32/SQRT(L$30)</f>
        <v>0.22508805781544736</v>
      </c>
      <c r="P32" s="1">
        <f t="shared" ref="P32:P72" si="47">D32/SQRT(L$31)</f>
        <v>-3.8780829579932521E-2</v>
      </c>
      <c r="Q32" s="1">
        <f t="shared" ref="Q32:Q72" si="48">E32/SQRT(L$32)</f>
        <v>-3.0690014968500507E-3</v>
      </c>
      <c r="R32" s="1">
        <f t="shared" ref="R32:R72" si="49">F32/SQRT(L$33)</f>
        <v>5.5795613703941468E-2</v>
      </c>
      <c r="S32" s="1">
        <f t="shared" ref="S32:S72" si="50">G32/SQRT(L$34)</f>
        <v>-0.23269120964509005</v>
      </c>
      <c r="T32" s="1">
        <f t="shared" ref="T32:T72" si="51">H32/SQRT(L$35)</f>
        <v>-0.25093272056404059</v>
      </c>
      <c r="V32" s="1">
        <v>-6.0577418250550457</v>
      </c>
      <c r="W32" s="1">
        <v>-4.897389009910051</v>
      </c>
      <c r="X32" s="1">
        <v>-1.0332270176763709</v>
      </c>
      <c r="Y32" s="1">
        <v>-3.0495693639145096</v>
      </c>
      <c r="Z32" s="1">
        <v>-1.3748729517054119</v>
      </c>
      <c r="AA32" s="1">
        <v>-1.0921368638570819</v>
      </c>
      <c r="AB32" s="1">
        <v>0.67280759064440965</v>
      </c>
    </row>
    <row r="33" spans="1:28">
      <c r="A33" s="16" t="s">
        <v>55</v>
      </c>
      <c r="B33" s="17">
        <v>0.10601710190147852</v>
      </c>
      <c r="C33" s="18">
        <v>-0.48371079193702121</v>
      </c>
      <c r="D33" s="18">
        <v>0.24509430604563023</v>
      </c>
      <c r="E33" s="18">
        <v>0.6276617322469491</v>
      </c>
      <c r="F33" s="18">
        <v>0.26236954465596124</v>
      </c>
      <c r="G33" s="18">
        <v>-1.8979687686676905E-2</v>
      </c>
      <c r="H33" s="19">
        <v>-0.16089875396102774</v>
      </c>
      <c r="I33" s="6"/>
      <c r="K33" s="27" t="s">
        <v>50</v>
      </c>
      <c r="L33" s="28">
        <v>1.9396013704282924</v>
      </c>
      <c r="N33" s="1">
        <f t="shared" si="45"/>
        <v>2.594659177876283E-2</v>
      </c>
      <c r="O33" s="1">
        <f t="shared" si="46"/>
        <v>-0.16597433868056924</v>
      </c>
      <c r="P33" s="1">
        <f t="shared" si="47"/>
        <v>9.9322315775612083E-2</v>
      </c>
      <c r="Q33" s="1">
        <f t="shared" si="48"/>
        <v>0.30057586515297663</v>
      </c>
      <c r="R33" s="1">
        <f t="shared" si="49"/>
        <v>0.18838971123280876</v>
      </c>
      <c r="S33" s="1">
        <f t="shared" si="50"/>
        <v>-1.5251977335705158E-2</v>
      </c>
      <c r="T33" s="1">
        <f t="shared" si="51"/>
        <v>-0.15284930634099334</v>
      </c>
      <c r="V33" s="1">
        <v>-4.0009834750910738</v>
      </c>
      <c r="W33" s="1">
        <v>0.79190919654564529</v>
      </c>
      <c r="X33" s="1">
        <v>0.73474270368027317</v>
      </c>
      <c r="Y33" s="1">
        <v>-3.0974258907721168</v>
      </c>
      <c r="Z33" s="1">
        <v>0.28058530503485324</v>
      </c>
      <c r="AA33" s="1">
        <v>0.92160407011478274</v>
      </c>
      <c r="AB33" s="1">
        <v>0.29875058747592487</v>
      </c>
    </row>
    <row r="34" spans="1:28">
      <c r="A34" s="16" t="s">
        <v>56</v>
      </c>
      <c r="B34" s="17">
        <v>0.70120227292565795</v>
      </c>
      <c r="C34" s="18">
        <v>0.39421997032096873</v>
      </c>
      <c r="D34" s="18">
        <v>-0.14576306182210991</v>
      </c>
      <c r="E34" s="18">
        <v>0.38591101554698154</v>
      </c>
      <c r="F34" s="18">
        <v>-9.5941408126656497E-2</v>
      </c>
      <c r="G34" s="18">
        <v>0.1231159497629631</v>
      </c>
      <c r="H34" s="19">
        <v>0.27912351589382017</v>
      </c>
      <c r="I34" s="6"/>
      <c r="K34" s="27" t="s">
        <v>51</v>
      </c>
      <c r="L34" s="28">
        <v>1.5485520984889287</v>
      </c>
      <c r="N34" s="1">
        <f t="shared" si="45"/>
        <v>0.1716120211138214</v>
      </c>
      <c r="O34" s="1">
        <f t="shared" si="46"/>
        <v>0.13526760196248713</v>
      </c>
      <c r="P34" s="1">
        <f t="shared" si="47"/>
        <v>-5.9069201109961014E-2</v>
      </c>
      <c r="Q34" s="1">
        <f t="shared" si="48"/>
        <v>0.18480581404070712</v>
      </c>
      <c r="R34" s="1">
        <f t="shared" si="49"/>
        <v>-6.8888994703826437E-2</v>
      </c>
      <c r="S34" s="1">
        <f t="shared" si="50"/>
        <v>9.89353305727287E-2</v>
      </c>
      <c r="T34" s="1">
        <f t="shared" si="51"/>
        <v>0.2651595163885701</v>
      </c>
      <c r="V34" s="1">
        <v>2.7057876852399567</v>
      </c>
      <c r="W34" s="1">
        <v>3.1955308557013824</v>
      </c>
      <c r="X34" s="1">
        <v>-1.6415156151698997</v>
      </c>
      <c r="Y34" s="1">
        <v>-2.0347454556288729</v>
      </c>
      <c r="Z34" s="1">
        <v>-0.25040414763336233</v>
      </c>
      <c r="AA34" s="1">
        <v>1.4695714638135071</v>
      </c>
      <c r="AB34" s="1">
        <v>-0.72314453318205318</v>
      </c>
    </row>
    <row r="35" spans="1:28">
      <c r="A35" s="16" t="s">
        <v>57</v>
      </c>
      <c r="B35" s="17">
        <v>-0.43168075737738981</v>
      </c>
      <c r="C35" s="18">
        <v>0.54403890404428645</v>
      </c>
      <c r="D35" s="18">
        <v>0.40610253438070165</v>
      </c>
      <c r="E35" s="18">
        <v>0.22480083959471164</v>
      </c>
      <c r="F35" s="18">
        <v>0.48766739871964859</v>
      </c>
      <c r="G35" s="18">
        <v>3.9557545871141901E-2</v>
      </c>
      <c r="H35" s="19">
        <v>-5.4823954205212126E-2</v>
      </c>
      <c r="I35" s="6"/>
      <c r="K35" s="27" t="s">
        <v>52</v>
      </c>
      <c r="L35" s="28">
        <v>1.1080986284996419</v>
      </c>
      <c r="N35" s="1">
        <f t="shared" si="45"/>
        <v>-0.10564941117544442</v>
      </c>
      <c r="O35" s="1">
        <f t="shared" si="46"/>
        <v>0.18667455599586591</v>
      </c>
      <c r="P35" s="1">
        <f t="shared" si="47"/>
        <v>0.16456948677349961</v>
      </c>
      <c r="Q35" s="1">
        <f t="shared" si="48"/>
        <v>0.10765306115828509</v>
      </c>
      <c r="R35" s="1">
        <f t="shared" si="49"/>
        <v>0.35016076482092645</v>
      </c>
      <c r="S35" s="1">
        <f t="shared" si="50"/>
        <v>3.1788236089168691E-2</v>
      </c>
      <c r="T35" s="1">
        <f t="shared" si="51"/>
        <v>-5.2081219803397485E-2</v>
      </c>
      <c r="V35" s="1">
        <v>1.6195170369680247</v>
      </c>
      <c r="W35" s="1">
        <v>1.8894180705954375</v>
      </c>
      <c r="X35" s="1">
        <v>3.916683476822802</v>
      </c>
      <c r="Y35" s="1">
        <v>-2.1599079375791179</v>
      </c>
      <c r="Z35" s="1">
        <v>0.78712717162127754</v>
      </c>
      <c r="AA35" s="1">
        <v>0.65064383793394942</v>
      </c>
      <c r="AB35" s="1">
        <v>-0.10486467174600123</v>
      </c>
    </row>
    <row r="36" spans="1:28">
      <c r="A36" s="16" t="s">
        <v>58</v>
      </c>
      <c r="B36" s="17">
        <v>0.84614503208163905</v>
      </c>
      <c r="C36" s="18">
        <v>0.44496124178994806</v>
      </c>
      <c r="D36" s="18">
        <v>2.9391105732025349E-3</v>
      </c>
      <c r="E36" s="18">
        <v>0.19365812959765649</v>
      </c>
      <c r="F36" s="18">
        <v>-8.4868741912538081E-3</v>
      </c>
      <c r="G36" s="18">
        <v>3.1343624170045999E-2</v>
      </c>
      <c r="H36" s="19">
        <v>0.14737419745154259</v>
      </c>
      <c r="I36" s="6"/>
      <c r="N36" s="1">
        <f t="shared" si="45"/>
        <v>0.20708526586071757</v>
      </c>
      <c r="O36" s="1">
        <f t="shared" si="46"/>
        <v>0.15267831331368556</v>
      </c>
      <c r="P36" s="1">
        <f t="shared" si="47"/>
        <v>1.1910487565415517E-3</v>
      </c>
      <c r="Q36" s="1">
        <f t="shared" si="48"/>
        <v>9.2739379919406909E-2</v>
      </c>
      <c r="R36" s="1">
        <f t="shared" si="49"/>
        <v>-6.0938466781882087E-3</v>
      </c>
      <c r="S36" s="1">
        <f t="shared" si="50"/>
        <v>2.5187571753142089E-2</v>
      </c>
      <c r="T36" s="1">
        <f t="shared" si="51"/>
        <v>0.14000135674440986</v>
      </c>
      <c r="V36" s="1">
        <v>10.821069151077406</v>
      </c>
      <c r="W36" s="1">
        <v>-4.1409390009680056</v>
      </c>
      <c r="X36" s="1">
        <v>3.2364784569519238</v>
      </c>
      <c r="Y36" s="1">
        <v>-1.901968388740493</v>
      </c>
      <c r="Z36" s="1">
        <v>-0.36753817211216644</v>
      </c>
      <c r="AA36" s="1">
        <v>-0.42417846603920029</v>
      </c>
      <c r="AB36" s="1">
        <v>-1.3251285101586809</v>
      </c>
    </row>
    <row r="37" spans="1:28">
      <c r="A37" s="16" t="s">
        <v>59</v>
      </c>
      <c r="B37" s="17">
        <v>-0.54670508410885776</v>
      </c>
      <c r="C37" s="18">
        <v>0.43436280829334428</v>
      </c>
      <c r="D37" s="18">
        <v>0.68011859910261918</v>
      </c>
      <c r="E37" s="18">
        <v>-0.16658646781142017</v>
      </c>
      <c r="F37" s="18">
        <v>-7.9061358247806569E-3</v>
      </c>
      <c r="G37" s="18">
        <v>6.45427085451353E-3</v>
      </c>
      <c r="H37" s="19">
        <v>7.726753379499221E-2</v>
      </c>
      <c r="I37" s="6"/>
      <c r="N37" s="1">
        <f t="shared" si="45"/>
        <v>-0.13380042829249328</v>
      </c>
      <c r="O37" s="1">
        <f t="shared" si="46"/>
        <v>0.14904170230568095</v>
      </c>
      <c r="P37" s="1">
        <f t="shared" si="47"/>
        <v>0.27561209134071446</v>
      </c>
      <c r="Q37" s="1">
        <f t="shared" si="48"/>
        <v>-7.9775250127079089E-2</v>
      </c>
      <c r="R37" s="1">
        <f t="shared" si="49"/>
        <v>-5.6768579865123115E-3</v>
      </c>
      <c r="S37" s="1">
        <f t="shared" si="50"/>
        <v>5.186618158139901E-3</v>
      </c>
      <c r="T37" s="1">
        <f t="shared" si="51"/>
        <v>7.3401991329929514E-2</v>
      </c>
      <c r="V37" s="1">
        <v>1.0102976093093412</v>
      </c>
      <c r="W37" s="1">
        <v>5.0517687763905963</v>
      </c>
      <c r="X37" s="1">
        <v>-2.7365625971383909</v>
      </c>
      <c r="Y37" s="1">
        <v>-0.587528273226263</v>
      </c>
      <c r="Z37" s="1">
        <v>0.13447710534036358</v>
      </c>
      <c r="AA37" s="1">
        <v>-2.0667049946707472</v>
      </c>
      <c r="AB37" s="1">
        <v>-1.2464044173823512</v>
      </c>
    </row>
    <row r="38" spans="1:28">
      <c r="A38" s="16" t="s">
        <v>60</v>
      </c>
      <c r="B38" s="17">
        <v>0.74703518770444088</v>
      </c>
      <c r="C38" s="18">
        <v>0.52657849896451159</v>
      </c>
      <c r="D38" s="18">
        <v>-1.1338337883970859E-2</v>
      </c>
      <c r="E38" s="18">
        <v>-3.3915916288442059E-2</v>
      </c>
      <c r="F38" s="18">
        <v>-1.2552358869504279E-2</v>
      </c>
      <c r="G38" s="18">
        <v>0.30895672382901163</v>
      </c>
      <c r="H38" s="19">
        <v>-0.23933409332305206</v>
      </c>
      <c r="I38" s="6"/>
      <c r="N38" s="1">
        <f t="shared" si="45"/>
        <v>0.18282915409016925</v>
      </c>
      <c r="O38" s="1">
        <f t="shared" si="46"/>
        <v>0.18068341576389893</v>
      </c>
      <c r="P38" s="1">
        <f t="shared" si="47"/>
        <v>-4.5947618851360783E-3</v>
      </c>
      <c r="Q38" s="1">
        <f t="shared" si="48"/>
        <v>-1.6241719635129079E-2</v>
      </c>
      <c r="R38" s="1">
        <f t="shared" si="49"/>
        <v>-9.0129944991036073E-3</v>
      </c>
      <c r="S38" s="1">
        <f t="shared" si="50"/>
        <v>0.24827600049823831</v>
      </c>
      <c r="T38" s="1">
        <f t="shared" si="51"/>
        <v>-0.22736068022652201</v>
      </c>
      <c r="V38" s="1">
        <v>-2.1448328439043651</v>
      </c>
      <c r="W38" s="1">
        <v>3.5698488781290791</v>
      </c>
      <c r="X38" s="1">
        <v>3.2279848056455087</v>
      </c>
      <c r="Y38" s="1">
        <v>-1.1268141324083853</v>
      </c>
      <c r="Z38" s="1">
        <v>-2.3427721802476431</v>
      </c>
      <c r="AA38" s="1">
        <v>-0.41824024583701358</v>
      </c>
      <c r="AB38" s="1">
        <v>-0.54366494703612722</v>
      </c>
    </row>
    <row r="39" spans="1:28">
      <c r="A39" s="16" t="s">
        <v>61</v>
      </c>
      <c r="B39" s="17">
        <v>0.4865427776934057</v>
      </c>
      <c r="C39" s="18">
        <v>-0.13292109247551556</v>
      </c>
      <c r="D39" s="18">
        <v>-0.25821718989137266</v>
      </c>
      <c r="E39" s="18">
        <v>-0.77115139709654035</v>
      </c>
      <c r="F39" s="18">
        <v>0.27134814954974396</v>
      </c>
      <c r="G39" s="18">
        <v>2.0732370301209543E-2</v>
      </c>
      <c r="H39" s="19">
        <v>8.4425707443065531E-2</v>
      </c>
      <c r="I39" s="6"/>
      <c r="N39" s="1">
        <f t="shared" si="45"/>
        <v>0.11907632456740543</v>
      </c>
      <c r="O39" s="1">
        <f t="shared" si="46"/>
        <v>-4.5608844764403918E-2</v>
      </c>
      <c r="P39" s="1">
        <f t="shared" si="47"/>
        <v>-0.10464024924474313</v>
      </c>
      <c r="Q39" s="1">
        <f t="shared" si="48"/>
        <v>-0.36929047357474276</v>
      </c>
      <c r="R39" s="1">
        <f t="shared" si="49"/>
        <v>0.19483663625770523</v>
      </c>
      <c r="S39" s="1">
        <f t="shared" si="50"/>
        <v>1.666042387891678E-2</v>
      </c>
      <c r="T39" s="1">
        <f t="shared" si="51"/>
        <v>8.0202055655110044E-2</v>
      </c>
      <c r="V39" s="1">
        <v>7.0793085646370972</v>
      </c>
      <c r="W39" s="1">
        <v>0.60281789968429766</v>
      </c>
      <c r="X39" s="1">
        <v>-1.3826515268729795</v>
      </c>
      <c r="Y39" s="1">
        <v>-0.72252307852244924</v>
      </c>
      <c r="Z39" s="1">
        <v>-0.47202075402986399</v>
      </c>
      <c r="AA39" s="1">
        <v>-0.23015962994277792</v>
      </c>
      <c r="AB39" s="1">
        <v>3.0711786321588024</v>
      </c>
    </row>
    <row r="40" spans="1:28">
      <c r="A40" s="16" t="s">
        <v>62</v>
      </c>
      <c r="B40" s="17">
        <v>0.6100135272789331</v>
      </c>
      <c r="C40" s="18">
        <v>0.6658015223785132</v>
      </c>
      <c r="D40" s="18">
        <v>-3.3175089903752425E-2</v>
      </c>
      <c r="E40" s="18">
        <v>0.10951211933129622</v>
      </c>
      <c r="F40" s="18">
        <v>0.15331975169761727</v>
      </c>
      <c r="G40" s="18">
        <v>-0.35887401239070571</v>
      </c>
      <c r="H40" s="19">
        <v>0.11388875549865049</v>
      </c>
      <c r="I40" s="6"/>
      <c r="N40" s="1">
        <f t="shared" si="45"/>
        <v>0.14929451652562997</v>
      </c>
      <c r="O40" s="1">
        <f t="shared" si="46"/>
        <v>0.22845462456350929</v>
      </c>
      <c r="P40" s="1">
        <f t="shared" si="47"/>
        <v>-1.3443913930384696E-2</v>
      </c>
      <c r="Q40" s="1">
        <f t="shared" si="48"/>
        <v>5.2443375661764144E-2</v>
      </c>
      <c r="R40" s="1">
        <f t="shared" si="49"/>
        <v>0.11008847763361697</v>
      </c>
      <c r="S40" s="1">
        <f t="shared" si="50"/>
        <v>-0.28838927139980564</v>
      </c>
      <c r="T40" s="1">
        <f t="shared" si="51"/>
        <v>0.10819112547151341</v>
      </c>
      <c r="V40" s="1">
        <v>-2.6808963742319967</v>
      </c>
      <c r="W40" s="1">
        <v>-1.5440667257286174</v>
      </c>
      <c r="X40" s="1">
        <v>4.3366797549909393</v>
      </c>
      <c r="Y40" s="1">
        <v>-1.8363877683921302E-2</v>
      </c>
      <c r="Z40" s="1">
        <v>-1.5268725310619675</v>
      </c>
      <c r="AA40" s="1">
        <v>0.99739553756194266</v>
      </c>
      <c r="AB40" s="1">
        <v>-0.22973527030637195</v>
      </c>
    </row>
    <row r="41" spans="1:28">
      <c r="A41" s="16" t="s">
        <v>63</v>
      </c>
      <c r="B41" s="17">
        <v>0.64083846644539932</v>
      </c>
      <c r="C41" s="18">
        <v>-0.5368805541061441</v>
      </c>
      <c r="D41" s="18">
        <v>0.53458930638958013</v>
      </c>
      <c r="E41" s="18">
        <v>-1.9612402423341727E-2</v>
      </c>
      <c r="F41" s="18">
        <v>5.4187764991995725E-3</v>
      </c>
      <c r="G41" s="18">
        <v>-3.665273515439306E-2</v>
      </c>
      <c r="H41" s="19">
        <v>-3.4994133697943769E-2</v>
      </c>
      <c r="I41" s="6"/>
      <c r="N41" s="1">
        <f t="shared" si="45"/>
        <v>0.15683860232700145</v>
      </c>
      <c r="O41" s="1">
        <f t="shared" si="46"/>
        <v>-0.18421833129128673</v>
      </c>
      <c r="P41" s="1">
        <f t="shared" si="47"/>
        <v>0.21663762310988199</v>
      </c>
      <c r="Q41" s="1">
        <f t="shared" si="48"/>
        <v>-9.3920252315221955E-3</v>
      </c>
      <c r="R41" s="1">
        <f t="shared" si="49"/>
        <v>3.8908545626282296E-3</v>
      </c>
      <c r="S41" s="1">
        <f t="shared" si="50"/>
        <v>-2.945394545447786E-2</v>
      </c>
      <c r="T41" s="1">
        <f t="shared" si="51"/>
        <v>-3.3243446142723128E-2</v>
      </c>
      <c r="V41" s="1">
        <v>-1.3211074669278198</v>
      </c>
      <c r="W41" s="1">
        <v>1.558946612334607</v>
      </c>
      <c r="X41" s="1">
        <v>3.3421019815778377</v>
      </c>
      <c r="Y41" s="1">
        <v>0.53151834877686044</v>
      </c>
      <c r="Z41" s="1">
        <v>0.72751242369577718</v>
      </c>
      <c r="AA41" s="1">
        <v>0.71698772718910375</v>
      </c>
      <c r="AB41" s="1">
        <v>1.354391272194793</v>
      </c>
    </row>
    <row r="42" spans="1:28">
      <c r="A42" s="16" t="s">
        <v>64</v>
      </c>
      <c r="B42" s="17">
        <v>0.80976617045009658</v>
      </c>
      <c r="C42" s="18">
        <v>-0.37527123646912453</v>
      </c>
      <c r="D42" s="18">
        <v>0.40513052364423102</v>
      </c>
      <c r="E42" s="18">
        <v>5.6697856159775933E-2</v>
      </c>
      <c r="F42" s="18">
        <v>-9.0862163999511067E-2</v>
      </c>
      <c r="G42" s="18">
        <v>-0.10916936333909447</v>
      </c>
      <c r="H42" s="19">
        <v>-7.5216215332781049E-3</v>
      </c>
      <c r="I42" s="6"/>
      <c r="N42" s="1">
        <f t="shared" si="45"/>
        <v>0.19818191484281386</v>
      </c>
      <c r="O42" s="1">
        <f t="shared" si="46"/>
        <v>-0.12876577561848562</v>
      </c>
      <c r="P42" s="1">
        <f t="shared" si="47"/>
        <v>0.16417558795609075</v>
      </c>
      <c r="Q42" s="1">
        <f t="shared" si="48"/>
        <v>2.7151579094260629E-2</v>
      </c>
      <c r="R42" s="1">
        <f t="shared" si="49"/>
        <v>-6.5241935226520886E-2</v>
      </c>
      <c r="S42" s="1">
        <f t="shared" si="50"/>
        <v>-8.7727926975849968E-2</v>
      </c>
      <c r="T42" s="1">
        <f t="shared" si="51"/>
        <v>-7.145329628839181E-3</v>
      </c>
      <c r="V42" s="1">
        <v>2.0844219434272735</v>
      </c>
      <c r="W42" s="1">
        <v>0.14106158633893479</v>
      </c>
      <c r="X42" s="1">
        <v>-1.7079740142904152</v>
      </c>
      <c r="Y42" s="1">
        <v>1.4059747311004447</v>
      </c>
      <c r="Z42" s="1">
        <v>-3.3243547708109205</v>
      </c>
      <c r="AA42" s="1">
        <v>1.9121748792281261</v>
      </c>
      <c r="AB42" s="1">
        <v>-0.41277619447984998</v>
      </c>
    </row>
    <row r="43" spans="1:28">
      <c r="A43" s="16" t="s">
        <v>65</v>
      </c>
      <c r="B43" s="17">
        <v>0.32109191684354316</v>
      </c>
      <c r="C43" s="18">
        <v>-0.68587815567888388</v>
      </c>
      <c r="D43" s="18">
        <v>-0.18481932446806093</v>
      </c>
      <c r="E43" s="18">
        <v>0.53326418758639305</v>
      </c>
      <c r="F43" s="18">
        <v>0.18552492202648954</v>
      </c>
      <c r="G43" s="18">
        <v>0.12135939023395655</v>
      </c>
      <c r="H43" s="19">
        <v>0.10343090740990421</v>
      </c>
      <c r="I43" s="6"/>
      <c r="N43" s="1">
        <f t="shared" si="45"/>
        <v>7.8583933538780196E-2</v>
      </c>
      <c r="O43" s="1">
        <f t="shared" si="46"/>
        <v>-0.23534346390822908</v>
      </c>
      <c r="P43" s="1">
        <f t="shared" si="47"/>
        <v>-7.4896408661711281E-2</v>
      </c>
      <c r="Q43" s="1">
        <f t="shared" si="48"/>
        <v>0.25537058626320036</v>
      </c>
      <c r="R43" s="1">
        <f t="shared" si="49"/>
        <v>0.13321281832801934</v>
      </c>
      <c r="S43" s="1">
        <f t="shared" si="50"/>
        <v>9.7523768561409027E-2</v>
      </c>
      <c r="T43" s="1">
        <f t="shared" si="51"/>
        <v>9.8256462916130743E-2</v>
      </c>
      <c r="V43" s="1">
        <v>-2.4663683683441016</v>
      </c>
      <c r="W43" s="1">
        <v>-1.255605376259022</v>
      </c>
      <c r="X43" s="1">
        <v>1.2105628531732919</v>
      </c>
      <c r="Y43" s="1">
        <v>2.334983610880661</v>
      </c>
      <c r="Z43" s="1">
        <v>1.2190904802882769</v>
      </c>
      <c r="AA43" s="1">
        <v>-1.5204364370106738</v>
      </c>
      <c r="AB43" s="1">
        <v>-0.67178345396043848</v>
      </c>
    </row>
    <row r="44" spans="1:28">
      <c r="A44" s="16" t="s">
        <v>66</v>
      </c>
      <c r="B44" s="17">
        <v>0.77259691670672315</v>
      </c>
      <c r="C44" s="18">
        <v>0.4124825860199538</v>
      </c>
      <c r="D44" s="18">
        <v>-0.29098063730666424</v>
      </c>
      <c r="E44" s="18">
        <v>0.28219654487271428</v>
      </c>
      <c r="F44" s="18">
        <v>-5.5866862273967303E-2</v>
      </c>
      <c r="G44" s="18">
        <v>-8.8596600829554482E-3</v>
      </c>
      <c r="H44" s="19">
        <v>7.0127951385139282E-3</v>
      </c>
      <c r="I44" s="6"/>
      <c r="N44" s="1">
        <f t="shared" si="45"/>
        <v>0.18908512351100787</v>
      </c>
      <c r="O44" s="1">
        <f t="shared" si="46"/>
        <v>0.14153400249301545</v>
      </c>
      <c r="P44" s="1">
        <f t="shared" si="47"/>
        <v>-0.11791734867060012</v>
      </c>
      <c r="Q44" s="1">
        <f t="shared" si="48"/>
        <v>0.13513882758894161</v>
      </c>
      <c r="R44" s="1">
        <f t="shared" si="49"/>
        <v>-4.011419109285963E-2</v>
      </c>
      <c r="S44" s="1">
        <f t="shared" si="50"/>
        <v>-7.1195763079991547E-3</v>
      </c>
      <c r="T44" s="1">
        <f t="shared" si="51"/>
        <v>6.661958815995404E-3</v>
      </c>
      <c r="V44" s="1">
        <v>1.4037252220002829</v>
      </c>
      <c r="W44" s="1">
        <v>-3.0328934863500367</v>
      </c>
      <c r="X44" s="1">
        <v>-2.4079231044210769</v>
      </c>
      <c r="Y44" s="1">
        <v>0.81705570149923501</v>
      </c>
      <c r="Z44" s="1">
        <v>-7.6391662238129807E-2</v>
      </c>
      <c r="AA44" s="1">
        <v>3.5600732271739224E-2</v>
      </c>
      <c r="AB44" s="1">
        <v>-0.76076578296414921</v>
      </c>
    </row>
    <row r="45" spans="1:28">
      <c r="A45" s="16" t="s">
        <v>67</v>
      </c>
      <c r="B45" s="17">
        <v>-4.8243360943173511E-2</v>
      </c>
      <c r="C45" s="18">
        <v>-0.15791939332117788</v>
      </c>
      <c r="D45" s="18">
        <v>-6.4542790843939046E-2</v>
      </c>
      <c r="E45" s="18">
        <v>0.57637454753276984</v>
      </c>
      <c r="F45" s="18">
        <v>0.64580366621839713</v>
      </c>
      <c r="G45" s="18">
        <v>0.29846533247570822</v>
      </c>
      <c r="H45" s="19">
        <v>0.2136303994945776</v>
      </c>
      <c r="I45" s="6"/>
      <c r="N45" s="1">
        <f t="shared" si="45"/>
        <v>-1.1807064803481263E-2</v>
      </c>
      <c r="O45" s="1">
        <f t="shared" si="46"/>
        <v>-5.4186442205184038E-2</v>
      </c>
      <c r="P45" s="1">
        <f t="shared" si="47"/>
        <v>-2.6155399350842205E-2</v>
      </c>
      <c r="Q45" s="1">
        <f t="shared" si="48"/>
        <v>0.27601535887272477</v>
      </c>
      <c r="R45" s="1">
        <f t="shared" si="49"/>
        <v>0.46370765460414415</v>
      </c>
      <c r="S45" s="1">
        <f t="shared" si="50"/>
        <v>0.239845173511927</v>
      </c>
      <c r="T45" s="1">
        <f t="shared" si="51"/>
        <v>0.20294289155281228</v>
      </c>
      <c r="V45" s="1">
        <v>-2.6857978071866175</v>
      </c>
      <c r="W45" s="1">
        <v>-4.0647803358770709</v>
      </c>
      <c r="X45" s="1">
        <v>-0.82261629887649412</v>
      </c>
      <c r="Y45" s="1">
        <v>-0.6226920624541461</v>
      </c>
      <c r="Z45" s="1">
        <v>0.1020232901176273</v>
      </c>
      <c r="AA45" s="1">
        <v>-0.69148828064027013</v>
      </c>
      <c r="AB45" s="1">
        <v>-0.22458023632120805</v>
      </c>
    </row>
    <row r="46" spans="1:28">
      <c r="A46" s="16" t="s">
        <v>68</v>
      </c>
      <c r="B46" s="17">
        <v>0.70584700204433071</v>
      </c>
      <c r="C46" s="18">
        <v>0.1964257295687703</v>
      </c>
      <c r="D46" s="18">
        <v>0.25000484917215893</v>
      </c>
      <c r="E46" s="18">
        <v>-8.643718342854223E-2</v>
      </c>
      <c r="F46" s="18">
        <v>-0.31682657849426554</v>
      </c>
      <c r="G46" s="18">
        <v>8.1563358205220302E-2</v>
      </c>
      <c r="H46" s="19">
        <v>0.33324515817766298</v>
      </c>
      <c r="I46" s="6"/>
      <c r="N46" s="1">
        <f t="shared" si="45"/>
        <v>0.17274877064011132</v>
      </c>
      <c r="O46" s="1">
        <f t="shared" si="46"/>
        <v>6.7399014263195708E-2</v>
      </c>
      <c r="P46" s="1">
        <f t="shared" si="47"/>
        <v>0.10131227026664805</v>
      </c>
      <c r="Q46" s="1">
        <f t="shared" si="48"/>
        <v>-4.1393205696023852E-2</v>
      </c>
      <c r="R46" s="1">
        <f t="shared" si="49"/>
        <v>-0.22749160048922382</v>
      </c>
      <c r="S46" s="1">
        <f t="shared" si="50"/>
        <v>6.5543886248627198E-2</v>
      </c>
      <c r="T46" s="1">
        <f t="shared" si="51"/>
        <v>0.31657355955216393</v>
      </c>
      <c r="V46" s="1">
        <v>0.40392388472075624</v>
      </c>
      <c r="W46" s="1">
        <v>-0.63185505552553545</v>
      </c>
      <c r="X46" s="1">
        <v>-0.62235843698682769</v>
      </c>
      <c r="Y46" s="1">
        <v>3.6864757135470536</v>
      </c>
      <c r="Z46" s="1">
        <v>-2.730351047227594E-2</v>
      </c>
      <c r="AA46" s="1">
        <v>1.5057030009494565</v>
      </c>
      <c r="AB46" s="1">
        <v>-0.24046013308740949</v>
      </c>
    </row>
    <row r="47" spans="1:28">
      <c r="A47" s="16" t="s">
        <v>69</v>
      </c>
      <c r="B47" s="17">
        <v>-0.57246542267318801</v>
      </c>
      <c r="C47" s="18">
        <v>0.38826649920295875</v>
      </c>
      <c r="D47" s="18">
        <v>0.68246516079188035</v>
      </c>
      <c r="E47" s="18">
        <v>-0.11453019065779664</v>
      </c>
      <c r="F47" s="18">
        <v>-5.7011245997787029E-2</v>
      </c>
      <c r="G47" s="18">
        <v>-4.3070720026453291E-2</v>
      </c>
      <c r="H47" s="19">
        <v>5.7070950893171372E-2</v>
      </c>
      <c r="I47" s="6"/>
      <c r="N47" s="1">
        <f t="shared" si="45"/>
        <v>-0.14010500535433879</v>
      </c>
      <c r="O47" s="1">
        <f t="shared" si="46"/>
        <v>0.13322480397630074</v>
      </c>
      <c r="P47" s="1">
        <f t="shared" si="47"/>
        <v>0.27656301486418611</v>
      </c>
      <c r="Q47" s="1">
        <f t="shared" si="48"/>
        <v>-5.4846439370878047E-2</v>
      </c>
      <c r="R47" s="1">
        <f t="shared" si="49"/>
        <v>-4.0935895149832487E-2</v>
      </c>
      <c r="S47" s="1">
        <f t="shared" si="50"/>
        <v>-3.4611404387707545E-2</v>
      </c>
      <c r="T47" s="1">
        <f t="shared" si="51"/>
        <v>5.4215803674620443E-2</v>
      </c>
      <c r="V47" s="1">
        <v>-0.93525973229125381</v>
      </c>
      <c r="W47" s="1">
        <v>-4.4969490315873231E-3</v>
      </c>
      <c r="X47" s="1">
        <v>0.7732461502094905</v>
      </c>
      <c r="Y47" s="1">
        <v>3.5207109409557469</v>
      </c>
      <c r="Z47" s="1">
        <v>2.7810498418297858</v>
      </c>
      <c r="AA47" s="1">
        <v>-1.9492310439735088</v>
      </c>
      <c r="AB47" s="1">
        <v>1.533572625637694</v>
      </c>
    </row>
    <row r="48" spans="1:28">
      <c r="A48" s="16" t="s">
        <v>70</v>
      </c>
      <c r="B48" s="17">
        <v>0.73124686632732705</v>
      </c>
      <c r="C48" s="18">
        <v>0.51116803942425648</v>
      </c>
      <c r="D48" s="18">
        <v>3.6992183970603304E-2</v>
      </c>
      <c r="E48" s="18">
        <v>-8.7344136769246128E-2</v>
      </c>
      <c r="F48" s="18">
        <v>3.0464580052832865E-2</v>
      </c>
      <c r="G48" s="18">
        <v>0.37040698896233637</v>
      </c>
      <c r="H48" s="19">
        <v>-0.213926315948295</v>
      </c>
      <c r="I48" s="6"/>
      <c r="N48" s="1">
        <f t="shared" si="45"/>
        <v>0.17896512534106634</v>
      </c>
      <c r="O48" s="1">
        <f t="shared" si="46"/>
        <v>0.17539566764334322</v>
      </c>
      <c r="P48" s="1">
        <f t="shared" si="47"/>
        <v>1.499075778967205E-2</v>
      </c>
      <c r="Q48" s="1">
        <f t="shared" si="48"/>
        <v>-4.1827529267192604E-2</v>
      </c>
      <c r="R48" s="1">
        <f t="shared" si="49"/>
        <v>2.1874541294446576E-2</v>
      </c>
      <c r="S48" s="1">
        <f t="shared" si="50"/>
        <v>0.2976571107967208</v>
      </c>
      <c r="T48" s="1">
        <f t="shared" si="51"/>
        <v>-0.20322400388943454</v>
      </c>
      <c r="V48" s="1">
        <v>-1.1456651283583235</v>
      </c>
      <c r="W48" s="1">
        <v>2.8319949745757009</v>
      </c>
      <c r="X48" s="1">
        <v>1.4989558399164535</v>
      </c>
      <c r="Y48" s="1">
        <v>2.8993379338527254</v>
      </c>
      <c r="Z48" s="1">
        <v>0.9500857184051138</v>
      </c>
      <c r="AA48" s="1">
        <v>-1.6036202424921659</v>
      </c>
      <c r="AB48" s="1">
        <v>-0.64635111926829247</v>
      </c>
    </row>
    <row r="49" spans="1:28">
      <c r="A49" s="16" t="s">
        <v>71</v>
      </c>
      <c r="B49" s="17">
        <v>0.52552737746146416</v>
      </c>
      <c r="C49" s="18">
        <v>-0.22947600083631237</v>
      </c>
      <c r="D49" s="18">
        <v>-0.31560950482289002</v>
      </c>
      <c r="E49" s="18">
        <v>-0.68945230305320326</v>
      </c>
      <c r="F49" s="18">
        <v>0.27021786823195415</v>
      </c>
      <c r="G49" s="18">
        <v>2.9013273220548537E-2</v>
      </c>
      <c r="H49" s="19">
        <v>0.12156432612094771</v>
      </c>
      <c r="I49" s="6"/>
      <c r="N49" s="1">
        <f t="shared" si="45"/>
        <v>0.12861740310754763</v>
      </c>
      <c r="O49" s="1">
        <f t="shared" si="46"/>
        <v>-7.8739461919691084E-2</v>
      </c>
      <c r="P49" s="1">
        <f t="shared" si="47"/>
        <v>-0.12789798100804362</v>
      </c>
      <c r="Q49" s="1">
        <f t="shared" si="48"/>
        <v>-0.33016625329389132</v>
      </c>
      <c r="R49" s="1">
        <f t="shared" si="49"/>
        <v>0.19402505817858987</v>
      </c>
      <c r="S49" s="1">
        <f t="shared" si="50"/>
        <v>2.3314913970109978E-2</v>
      </c>
      <c r="T49" s="1">
        <f t="shared" si="51"/>
        <v>0.11548270241979484</v>
      </c>
      <c r="V49" s="1">
        <v>-1.9452340259876415</v>
      </c>
      <c r="W49" s="1">
        <v>-0.52010544622751387</v>
      </c>
      <c r="X49" s="1">
        <v>-2.341212704326006</v>
      </c>
      <c r="Y49" s="1">
        <v>1.2833468097818297</v>
      </c>
      <c r="Z49" s="1">
        <v>-8.4873098363068954E-3</v>
      </c>
      <c r="AA49" s="1">
        <v>-1.9060971683715484</v>
      </c>
      <c r="AB49" s="1">
        <v>0.66241950743183198</v>
      </c>
    </row>
    <row r="50" spans="1:28">
      <c r="A50" s="16" t="s">
        <v>72</v>
      </c>
      <c r="B50" s="17">
        <v>0.64865342172534557</v>
      </c>
      <c r="C50" s="18">
        <v>0.63340649390893555</v>
      </c>
      <c r="D50" s="18">
        <v>-2.5554034029505155E-2</v>
      </c>
      <c r="E50" s="18">
        <v>0.12643988203968534</v>
      </c>
      <c r="F50" s="18">
        <v>0.18658702152902915</v>
      </c>
      <c r="G50" s="18">
        <v>-0.33613285249728397</v>
      </c>
      <c r="H50" s="19">
        <v>9.81022581573886E-2</v>
      </c>
      <c r="I50" s="6"/>
      <c r="N50" s="1">
        <f t="shared" si="45"/>
        <v>0.15875123199505714</v>
      </c>
      <c r="O50" s="1">
        <f t="shared" si="46"/>
        <v>0.21733900854583646</v>
      </c>
      <c r="P50" s="1">
        <f t="shared" si="47"/>
        <v>-1.0355547944662254E-2</v>
      </c>
      <c r="Q50" s="1">
        <f t="shared" si="48"/>
        <v>6.0549775430575423E-2</v>
      </c>
      <c r="R50" s="1">
        <f t="shared" si="49"/>
        <v>0.13397543968655515</v>
      </c>
      <c r="S50" s="1">
        <f t="shared" si="50"/>
        <v>-0.27011459475559563</v>
      </c>
      <c r="T50" s="1">
        <f t="shared" si="51"/>
        <v>9.3194395485958204E-2</v>
      </c>
      <c r="V50" s="1">
        <v>-1.3903370078870489</v>
      </c>
      <c r="W50" s="1">
        <v>1.8549353839650644</v>
      </c>
      <c r="X50" s="1">
        <v>-5.7488654094010148</v>
      </c>
      <c r="Y50" s="1">
        <v>2.4546824843826811</v>
      </c>
      <c r="Z50" s="1">
        <v>1.1100098112124452</v>
      </c>
      <c r="AA50" s="1">
        <v>1.3916885337637803</v>
      </c>
      <c r="AB50" s="1">
        <v>0.50356555554090765</v>
      </c>
    </row>
    <row r="51" spans="1:28">
      <c r="A51" s="16" t="s">
        <v>73</v>
      </c>
      <c r="B51" s="17">
        <v>0.66318391148086264</v>
      </c>
      <c r="C51" s="18">
        <v>-0.56597017930285298</v>
      </c>
      <c r="D51" s="18">
        <v>0.47620590159305987</v>
      </c>
      <c r="E51" s="18">
        <v>-5.5941459160084965E-3</v>
      </c>
      <c r="F51" s="18">
        <v>4.6393222037075833E-3</v>
      </c>
      <c r="G51" s="18">
        <v>-3.0820591779817965E-2</v>
      </c>
      <c r="H51" s="19">
        <v>-1.831281661351037E-2</v>
      </c>
      <c r="I51" s="6"/>
      <c r="N51" s="1">
        <f t="shared" si="45"/>
        <v>0.16230741943340324</v>
      </c>
      <c r="O51" s="1">
        <f t="shared" si="46"/>
        <v>-0.19419977347733991</v>
      </c>
      <c r="P51" s="1">
        <f t="shared" si="47"/>
        <v>0.19297826087983577</v>
      </c>
      <c r="Q51" s="1">
        <f t="shared" si="48"/>
        <v>-2.6789354235072019E-3</v>
      </c>
      <c r="R51" s="1">
        <f t="shared" si="49"/>
        <v>3.3311814883792445E-3</v>
      </c>
      <c r="S51" s="1">
        <f t="shared" si="50"/>
        <v>-2.4767265671541104E-2</v>
      </c>
      <c r="T51" s="1">
        <f t="shared" si="51"/>
        <v>-1.739666248256258E-2</v>
      </c>
    </row>
    <row r="52" spans="1:28">
      <c r="A52" s="16" t="s">
        <v>74</v>
      </c>
      <c r="B52" s="17">
        <v>0.82960419172090194</v>
      </c>
      <c r="C52" s="18">
        <v>-0.38872438177686336</v>
      </c>
      <c r="D52" s="18">
        <v>0.34671616397845384</v>
      </c>
      <c r="E52" s="18">
        <v>8.735139180120767E-2</v>
      </c>
      <c r="F52" s="18">
        <v>-9.5025956319657129E-2</v>
      </c>
      <c r="G52" s="18">
        <v>-7.4817465700824093E-2</v>
      </c>
      <c r="H52" s="19">
        <v>-1.8122861057560273E-2</v>
      </c>
      <c r="I52" s="6"/>
      <c r="N52" s="1">
        <f t="shared" si="45"/>
        <v>0.20303706585505657</v>
      </c>
      <c r="O52" s="1">
        <f t="shared" si="46"/>
        <v>-0.1333819159503645</v>
      </c>
      <c r="P52" s="1">
        <f t="shared" si="47"/>
        <v>0.14050368153703935</v>
      </c>
      <c r="Q52" s="1">
        <f t="shared" si="48"/>
        <v>4.1831003570940176E-2</v>
      </c>
      <c r="R52" s="1">
        <f t="shared" si="49"/>
        <v>-6.8231671073546454E-2</v>
      </c>
      <c r="S52" s="1">
        <f t="shared" si="50"/>
        <v>-6.0122922464361225E-2</v>
      </c>
      <c r="T52" s="1">
        <f t="shared" si="51"/>
        <v>-1.7216210028781473E-2</v>
      </c>
    </row>
    <row r="53" spans="1:28">
      <c r="A53" s="16" t="s">
        <v>75</v>
      </c>
      <c r="B53" s="17">
        <v>-0.29214094106186017</v>
      </c>
      <c r="C53" s="18">
        <v>0.13068955465013432</v>
      </c>
      <c r="D53" s="18">
        <v>0.43836651718266717</v>
      </c>
      <c r="E53" s="18">
        <v>0.5924789236630007</v>
      </c>
      <c r="F53" s="18">
        <v>0.52388325414227255</v>
      </c>
      <c r="G53" s="18">
        <v>7.9945441489354466E-2</v>
      </c>
      <c r="H53" s="19">
        <v>-0.14804944600859704</v>
      </c>
      <c r="I53" s="6"/>
      <c r="N53" s="1">
        <f t="shared" si="45"/>
        <v>-7.1498480939800019E-2</v>
      </c>
      <c r="O53" s="1">
        <f t="shared" si="46"/>
        <v>4.4843143397012161E-2</v>
      </c>
      <c r="P53" s="1">
        <f t="shared" si="47"/>
        <v>0.17764418254974149</v>
      </c>
      <c r="Q53" s="1">
        <f t="shared" si="48"/>
        <v>0.28372745368335534</v>
      </c>
      <c r="R53" s="1">
        <f t="shared" si="49"/>
        <v>0.37616490548467502</v>
      </c>
      <c r="S53" s="1">
        <f t="shared" si="50"/>
        <v>6.4243736873736995E-2</v>
      </c>
      <c r="T53" s="1">
        <f t="shared" si="51"/>
        <v>-0.14064282394668867</v>
      </c>
    </row>
    <row r="54" spans="1:28">
      <c r="A54" s="16" t="s">
        <v>76</v>
      </c>
      <c r="B54" s="17">
        <v>0.68355827106450195</v>
      </c>
      <c r="C54" s="18">
        <v>0.40103081000503477</v>
      </c>
      <c r="D54" s="18">
        <v>-6.6328180669516634E-3</v>
      </c>
      <c r="E54" s="18">
        <v>9.7135979680272821E-2</v>
      </c>
      <c r="F54" s="18">
        <v>-0.15964483548942196</v>
      </c>
      <c r="G54" s="18">
        <v>0.22213131253213711</v>
      </c>
      <c r="H54" s="19">
        <v>0.49796522076064276</v>
      </c>
      <c r="I54" s="6"/>
      <c r="N54" s="1">
        <f t="shared" si="45"/>
        <v>0.1672938337136359</v>
      </c>
      <c r="O54" s="1">
        <f t="shared" si="46"/>
        <v>0.13760458644012397</v>
      </c>
      <c r="P54" s="1">
        <f t="shared" si="47"/>
        <v>-2.6878912903236067E-3</v>
      </c>
      <c r="Q54" s="1">
        <f t="shared" si="48"/>
        <v>4.6516665952151294E-2</v>
      </c>
      <c r="R54" s="1">
        <f t="shared" si="49"/>
        <v>-0.11463008977318101</v>
      </c>
      <c r="S54" s="1">
        <f t="shared" si="50"/>
        <v>0.17850355602367546</v>
      </c>
      <c r="T54" s="1">
        <f t="shared" si="51"/>
        <v>0.47305300197439565</v>
      </c>
    </row>
    <row r="55" spans="1:28">
      <c r="A55" s="16" t="s">
        <v>77</v>
      </c>
      <c r="B55" s="17">
        <v>-0.55889523313451639</v>
      </c>
      <c r="C55" s="18">
        <v>0.40730065685574901</v>
      </c>
      <c r="D55" s="18">
        <v>0.68905900322888192</v>
      </c>
      <c r="E55" s="18">
        <v>-0.14394713942429191</v>
      </c>
      <c r="F55" s="18">
        <v>-1.1013706193871255E-3</v>
      </c>
      <c r="G55" s="18">
        <v>2.0684858815605566E-2</v>
      </c>
      <c r="H55" s="19">
        <v>8.5212144328652817E-2</v>
      </c>
      <c r="I55" s="6"/>
      <c r="N55" s="1">
        <f t="shared" si="45"/>
        <v>-0.1367838414854419</v>
      </c>
      <c r="O55" s="1">
        <f t="shared" si="46"/>
        <v>0.13975594155152954</v>
      </c>
      <c r="P55" s="1">
        <f t="shared" si="47"/>
        <v>0.27923511162265008</v>
      </c>
      <c r="Q55" s="1">
        <f t="shared" si="48"/>
        <v>-6.8933684731522837E-2</v>
      </c>
      <c r="R55" s="1">
        <f t="shared" si="49"/>
        <v>-7.9081927446538348E-4</v>
      </c>
      <c r="S55" s="1">
        <f t="shared" si="50"/>
        <v>1.6622243898635744E-2</v>
      </c>
      <c r="T55" s="1">
        <f t="shared" si="51"/>
        <v>8.0949148652934649E-2</v>
      </c>
    </row>
    <row r="56" spans="1:28">
      <c r="A56" s="16" t="s">
        <v>78</v>
      </c>
      <c r="B56" s="17">
        <v>0.75898988972099979</v>
      </c>
      <c r="C56" s="18">
        <v>0.50141435993766803</v>
      </c>
      <c r="D56" s="18">
        <v>-1.7591736575794711E-2</v>
      </c>
      <c r="E56" s="18">
        <v>-4.8926716145180016E-2</v>
      </c>
      <c r="F56" s="18">
        <v>-3.2222694168403372E-3</v>
      </c>
      <c r="G56" s="18">
        <v>0.32804101062078767</v>
      </c>
      <c r="H56" s="19">
        <v>-0.23176759221385623</v>
      </c>
      <c r="I56" s="6"/>
      <c r="N56" s="1">
        <f t="shared" si="45"/>
        <v>0.18575494405704329</v>
      </c>
      <c r="O56" s="1">
        <f t="shared" si="46"/>
        <v>0.17204891472925993</v>
      </c>
      <c r="P56" s="1">
        <f t="shared" si="47"/>
        <v>-7.128896804714728E-3</v>
      </c>
      <c r="Q56" s="1">
        <f t="shared" si="48"/>
        <v>-2.3430120523335561E-2</v>
      </c>
      <c r="R56" s="1">
        <f t="shared" si="49"/>
        <v>-2.3136923370769349E-3</v>
      </c>
      <c r="S56" s="1">
        <f t="shared" si="50"/>
        <v>0.2636120331254026</v>
      </c>
      <c r="T56" s="1">
        <f t="shared" si="51"/>
        <v>-0.22017271625851598</v>
      </c>
    </row>
    <row r="57" spans="1:28">
      <c r="A57" s="16" t="s">
        <v>79</v>
      </c>
      <c r="B57" s="17">
        <v>0.54499932260132178</v>
      </c>
      <c r="C57" s="18">
        <v>-0.23140496187683127</v>
      </c>
      <c r="D57" s="18">
        <v>-0.20832238713967952</v>
      </c>
      <c r="E57" s="18">
        <v>-0.66648695125454471</v>
      </c>
      <c r="F57" s="18">
        <v>0.37721495855895737</v>
      </c>
      <c r="G57" s="18">
        <v>-2.0800416663533293E-2</v>
      </c>
      <c r="H57" s="19">
        <v>3.1401411315100172E-2</v>
      </c>
      <c r="I57" s="6"/>
      <c r="N57" s="1">
        <f t="shared" si="45"/>
        <v>0.13338296076400818</v>
      </c>
      <c r="O57" s="1">
        <f t="shared" si="46"/>
        <v>-7.9401340956457317E-2</v>
      </c>
      <c r="P57" s="1">
        <f t="shared" si="47"/>
        <v>-8.4420818469623751E-2</v>
      </c>
      <c r="Q57" s="1">
        <f t="shared" si="48"/>
        <v>-0.31916856117601594</v>
      </c>
      <c r="R57" s="1">
        <f t="shared" si="49"/>
        <v>0.27085238574012704</v>
      </c>
      <c r="S57" s="1">
        <f t="shared" si="50"/>
        <v>-1.6715105578272008E-2</v>
      </c>
      <c r="T57" s="1">
        <f t="shared" si="51"/>
        <v>2.9830460581465042E-2</v>
      </c>
    </row>
    <row r="58" spans="1:28">
      <c r="A58" s="16" t="s">
        <v>80</v>
      </c>
      <c r="B58" s="17">
        <v>0.71107917643194563</v>
      </c>
      <c r="C58" s="18">
        <v>0.50078505712949972</v>
      </c>
      <c r="D58" s="18">
        <v>-0.13043651559939945</v>
      </c>
      <c r="E58" s="18">
        <v>0.17172691135567578</v>
      </c>
      <c r="F58" s="18">
        <v>0.18408904092181502</v>
      </c>
      <c r="G58" s="18">
        <v>-0.37812394739925154</v>
      </c>
      <c r="H58" s="19">
        <v>-3.3578833013673384E-2</v>
      </c>
      <c r="I58" s="6"/>
      <c r="N58" s="1">
        <f t="shared" si="45"/>
        <v>0.17402929133456399</v>
      </c>
      <c r="O58" s="1">
        <f t="shared" si="46"/>
        <v>0.17183298380698861</v>
      </c>
      <c r="P58" s="1">
        <f t="shared" si="47"/>
        <v>-5.2858252809113278E-2</v>
      </c>
      <c r="Q58" s="1">
        <f t="shared" si="48"/>
        <v>8.2236915680678202E-2</v>
      </c>
      <c r="R58" s="1">
        <f t="shared" si="49"/>
        <v>0.13218180984329225</v>
      </c>
      <c r="S58" s="1">
        <f t="shared" si="50"/>
        <v>-0.30385841806391201</v>
      </c>
      <c r="T58" s="1">
        <f t="shared" si="51"/>
        <v>-3.189895016292791E-2</v>
      </c>
    </row>
    <row r="59" spans="1:28">
      <c r="A59" s="16" t="s">
        <v>81</v>
      </c>
      <c r="B59" s="17">
        <v>0.64020163020295062</v>
      </c>
      <c r="C59" s="18">
        <v>-0.55110567577824487</v>
      </c>
      <c r="D59" s="18">
        <v>0.52418489668803925</v>
      </c>
      <c r="E59" s="18">
        <v>-4.4533886995123733E-3</v>
      </c>
      <c r="F59" s="18">
        <v>1.2717364243307017E-2</v>
      </c>
      <c r="G59" s="18">
        <v>-2.5376406858535216E-2</v>
      </c>
      <c r="H59" s="19">
        <v>-3.1676911314022019E-2</v>
      </c>
      <c r="I59" s="6"/>
      <c r="N59" s="1">
        <f t="shared" si="45"/>
        <v>0.15668274322770165</v>
      </c>
      <c r="O59" s="1">
        <f t="shared" si="46"/>
        <v>-0.18909935772595216</v>
      </c>
      <c r="P59" s="1">
        <f t="shared" si="47"/>
        <v>0.21242132742146688</v>
      </c>
      <c r="Q59" s="1">
        <f t="shared" si="48"/>
        <v>-2.1326473997808834E-3</v>
      </c>
      <c r="R59" s="1">
        <f t="shared" si="49"/>
        <v>9.1314736265622493E-3</v>
      </c>
      <c r="S59" s="1">
        <f t="shared" si="50"/>
        <v>-2.0392347263948986E-2</v>
      </c>
      <c r="T59" s="1">
        <f t="shared" si="51"/>
        <v>-3.0092177858295842E-2</v>
      </c>
    </row>
    <row r="60" spans="1:28">
      <c r="A60" s="16" t="s">
        <v>82</v>
      </c>
      <c r="B60" s="17">
        <v>0.82872438953552807</v>
      </c>
      <c r="C60" s="18">
        <v>-0.35451977634384091</v>
      </c>
      <c r="D60" s="18">
        <v>0.39340324389155185</v>
      </c>
      <c r="E60" s="18">
        <v>7.3171730349040953E-2</v>
      </c>
      <c r="F60" s="18">
        <v>-8.8857449473317557E-2</v>
      </c>
      <c r="G60" s="18">
        <v>-8.2139954675122362E-2</v>
      </c>
      <c r="H60" s="19">
        <v>-9.3980865101375329E-3</v>
      </c>
      <c r="I60" s="6"/>
      <c r="N60" s="1">
        <f t="shared" si="45"/>
        <v>0.20282174334821071</v>
      </c>
      <c r="O60" s="1">
        <f t="shared" si="46"/>
        <v>-0.12164538482224599</v>
      </c>
      <c r="P60" s="1">
        <f t="shared" si="47"/>
        <v>0.15942321079328675</v>
      </c>
      <c r="Q60" s="1">
        <f t="shared" si="48"/>
        <v>3.504061985055041E-2</v>
      </c>
      <c r="R60" s="1">
        <f t="shared" si="49"/>
        <v>-6.3802486180752099E-2</v>
      </c>
      <c r="S60" s="1">
        <f t="shared" si="50"/>
        <v>-6.6007236143313136E-2</v>
      </c>
      <c r="T60" s="1">
        <f t="shared" si="51"/>
        <v>-8.9279187603597595E-3</v>
      </c>
    </row>
    <row r="61" spans="1:28">
      <c r="A61" s="16" t="s">
        <v>83</v>
      </c>
      <c r="B61" s="17">
        <v>-0.55035432561711661</v>
      </c>
      <c r="C61" s="18">
        <v>0.44747519932976448</v>
      </c>
      <c r="D61" s="18">
        <v>0.66378151412692865</v>
      </c>
      <c r="E61" s="18">
        <v>-0.16727155506681449</v>
      </c>
      <c r="F61" s="18">
        <v>-1.8244517400549297E-2</v>
      </c>
      <c r="G61" s="18">
        <v>6.2341114882881422E-4</v>
      </c>
      <c r="H61" s="19">
        <v>8.3977530592387384E-2</v>
      </c>
      <c r="I61" s="6"/>
      <c r="N61" s="1">
        <f t="shared" si="45"/>
        <v>-0.13469354249783064</v>
      </c>
      <c r="O61" s="1">
        <f t="shared" si="46"/>
        <v>0.15354092057219054</v>
      </c>
      <c r="P61" s="1">
        <f t="shared" si="47"/>
        <v>0.26899163108201529</v>
      </c>
      <c r="Q61" s="1">
        <f t="shared" si="48"/>
        <v>-8.0103326037901712E-2</v>
      </c>
      <c r="R61" s="1">
        <f t="shared" si="49"/>
        <v>-1.3100146090425223E-2</v>
      </c>
      <c r="S61" s="1">
        <f t="shared" si="50"/>
        <v>5.0096992478108372E-4</v>
      </c>
      <c r="T61" s="1">
        <f t="shared" si="51"/>
        <v>7.9776300209167691E-2</v>
      </c>
    </row>
    <row r="62" spans="1:28">
      <c r="A62" s="16" t="s">
        <v>84</v>
      </c>
      <c r="B62" s="17">
        <v>0.72926403767971426</v>
      </c>
      <c r="C62" s="18">
        <v>0.55585374837688128</v>
      </c>
      <c r="D62" s="18">
        <v>-1.3506006797388665E-2</v>
      </c>
      <c r="E62" s="18">
        <v>-1.7469468427839953E-2</v>
      </c>
      <c r="F62" s="18">
        <v>-6.9026621451392335E-3</v>
      </c>
      <c r="G62" s="18">
        <v>0.29564609783227724</v>
      </c>
      <c r="H62" s="19">
        <v>-0.22767250773539124</v>
      </c>
      <c r="I62" s="6"/>
      <c r="N62" s="1">
        <f t="shared" si="45"/>
        <v>0.1784798484888972</v>
      </c>
      <c r="O62" s="1">
        <f t="shared" si="46"/>
        <v>0.19072855067079061</v>
      </c>
      <c r="P62" s="1">
        <f t="shared" si="47"/>
        <v>-5.473190681745406E-3</v>
      </c>
      <c r="Q62" s="1">
        <f t="shared" si="48"/>
        <v>-8.3658128521919735E-3</v>
      </c>
      <c r="R62" s="1">
        <f t="shared" si="49"/>
        <v>-4.956331840898648E-3</v>
      </c>
      <c r="S62" s="1">
        <f t="shared" si="50"/>
        <v>0.23757965136027284</v>
      </c>
      <c r="T62" s="1">
        <f t="shared" si="51"/>
        <v>-0.21628250078740827</v>
      </c>
    </row>
    <row r="63" spans="1:28">
      <c r="A63" s="16" t="s">
        <v>85</v>
      </c>
      <c r="B63" s="17">
        <v>0.45623771803528718</v>
      </c>
      <c r="C63" s="18">
        <v>-8.1277315766324576E-2</v>
      </c>
      <c r="D63" s="18">
        <v>-0.19406992649006241</v>
      </c>
      <c r="E63" s="18">
        <v>-0.74101317023703261</v>
      </c>
      <c r="F63" s="18">
        <v>0.42887532210723517</v>
      </c>
      <c r="G63" s="18">
        <v>4.8719075969228136E-2</v>
      </c>
      <c r="H63" s="19">
        <v>7.8739008933801827E-2</v>
      </c>
      <c r="I63" s="6"/>
      <c r="N63" s="1">
        <f t="shared" si="45"/>
        <v>0.11165947391145208</v>
      </c>
      <c r="O63" s="1">
        <f t="shared" si="46"/>
        <v>-2.7888459300291785E-2</v>
      </c>
      <c r="P63" s="1">
        <f t="shared" si="47"/>
        <v>-7.8645133917583571E-2</v>
      </c>
      <c r="Q63" s="1">
        <f t="shared" si="48"/>
        <v>-0.35485782116491082</v>
      </c>
      <c r="R63" s="1">
        <f t="shared" si="49"/>
        <v>0.30794617642304978</v>
      </c>
      <c r="S63" s="1">
        <f t="shared" si="50"/>
        <v>3.9150393555778568E-2</v>
      </c>
      <c r="T63" s="1">
        <f t="shared" si="51"/>
        <v>7.4799851466991502E-2</v>
      </c>
    </row>
    <row r="64" spans="1:28">
      <c r="A64" s="16" t="s">
        <v>86</v>
      </c>
      <c r="B64" s="17">
        <v>0.47484091657598432</v>
      </c>
      <c r="C64" s="18">
        <v>0.69597015830032183</v>
      </c>
      <c r="D64" s="18">
        <v>-1.6329379559761457E-2</v>
      </c>
      <c r="E64" s="18">
        <v>0.16035919969553863</v>
      </c>
      <c r="F64" s="18">
        <v>0.168400120724679</v>
      </c>
      <c r="G64" s="18">
        <v>-0.41626909013704133</v>
      </c>
      <c r="H64" s="19">
        <v>0.16644635085320644</v>
      </c>
      <c r="I64" s="6"/>
      <c r="N64" s="1">
        <f t="shared" si="45"/>
        <v>0.11621241480171812</v>
      </c>
      <c r="O64" s="1">
        <f t="shared" si="46"/>
        <v>0.23880630469858677</v>
      </c>
      <c r="P64" s="1">
        <f t="shared" si="47"/>
        <v>-6.6173377065418329E-3</v>
      </c>
      <c r="Q64" s="1">
        <f t="shared" si="48"/>
        <v>7.6793123919113609E-2</v>
      </c>
      <c r="R64" s="1">
        <f t="shared" si="49"/>
        <v>0.12091666415205479</v>
      </c>
      <c r="S64" s="1">
        <f t="shared" si="50"/>
        <v>-0.33451165441365466</v>
      </c>
      <c r="T64" s="1">
        <f t="shared" si="51"/>
        <v>0.15811936789183886</v>
      </c>
    </row>
    <row r="65" spans="1:20">
      <c r="A65" s="16" t="s">
        <v>87</v>
      </c>
      <c r="B65" s="17">
        <v>0.6042682978924131</v>
      </c>
      <c r="C65" s="18">
        <v>-0.51775996657354695</v>
      </c>
      <c r="D65" s="18">
        <v>0.58939241699240863</v>
      </c>
      <c r="E65" s="18">
        <v>-1.0019129868292329E-3</v>
      </c>
      <c r="F65" s="18">
        <v>4.3748076154614179E-2</v>
      </c>
      <c r="G65" s="18">
        <v>-1.789467011481909E-2</v>
      </c>
      <c r="H65" s="19">
        <v>-3.1645835744025796E-2</v>
      </c>
      <c r="I65" s="6"/>
      <c r="N65" s="1">
        <f t="shared" si="45"/>
        <v>0.1478884309140282</v>
      </c>
      <c r="O65" s="1">
        <f t="shared" si="46"/>
        <v>-0.17765753727178935</v>
      </c>
      <c r="P65" s="1">
        <f t="shared" si="47"/>
        <v>0.23884610255030828</v>
      </c>
      <c r="Q65" s="1">
        <f t="shared" si="48"/>
        <v>-4.7979803029590123E-4</v>
      </c>
      <c r="R65" s="1">
        <f t="shared" si="49"/>
        <v>3.1412515673516203E-2</v>
      </c>
      <c r="S65" s="1">
        <f t="shared" si="50"/>
        <v>-1.4380062913929195E-2</v>
      </c>
      <c r="T65" s="1">
        <f t="shared" si="51"/>
        <v>-3.0062656937834119E-2</v>
      </c>
    </row>
    <row r="66" spans="1:20">
      <c r="A66" s="16" t="s">
        <v>88</v>
      </c>
      <c r="B66" s="17">
        <v>0.79091530898556861</v>
      </c>
      <c r="C66" s="18">
        <v>-0.34061051693410993</v>
      </c>
      <c r="D66" s="18">
        <v>0.44731350255356805</v>
      </c>
      <c r="E66" s="18">
        <v>6.397399626607074E-2</v>
      </c>
      <c r="F66" s="18">
        <v>-4.7142349165290566E-2</v>
      </c>
      <c r="G66" s="18">
        <v>-0.12983384473171702</v>
      </c>
      <c r="H66" s="19">
        <v>3.5288356624400982E-2</v>
      </c>
      <c r="I66" s="6"/>
      <c r="N66" s="1">
        <f t="shared" si="45"/>
        <v>0.19356836100738972</v>
      </c>
      <c r="O66" s="1">
        <f t="shared" si="46"/>
        <v>-0.11687273932715198</v>
      </c>
      <c r="P66" s="1">
        <f t="shared" si="47"/>
        <v>0.18126986982328819</v>
      </c>
      <c r="Q66" s="1">
        <f t="shared" si="48"/>
        <v>3.0635991151045636E-2</v>
      </c>
      <c r="R66" s="1">
        <f t="shared" si="49"/>
        <v>-3.3849712083507809E-2</v>
      </c>
      <c r="S66" s="1">
        <f t="shared" si="50"/>
        <v>-0.10433379568440737</v>
      </c>
      <c r="T66" s="1">
        <f t="shared" si="51"/>
        <v>3.352294967591702E-2</v>
      </c>
    </row>
    <row r="67" spans="1:20">
      <c r="A67" s="16" t="s">
        <v>89</v>
      </c>
      <c r="B67" s="17">
        <v>-0.45156887706416116</v>
      </c>
      <c r="C67" s="18">
        <v>0.30720344642134018</v>
      </c>
      <c r="D67" s="18">
        <v>0.58403746704497816</v>
      </c>
      <c r="E67" s="18">
        <v>-0.44807391945750363</v>
      </c>
      <c r="F67" s="18">
        <v>0.27198636790660469</v>
      </c>
      <c r="G67" s="18">
        <v>0.19327231110321208</v>
      </c>
      <c r="H67" s="19">
        <v>6.5906422958879982E-2</v>
      </c>
      <c r="I67" s="6"/>
      <c r="N67" s="1">
        <f t="shared" si="45"/>
        <v>-0.1105168232580665</v>
      </c>
      <c r="O67" s="1">
        <f t="shared" si="46"/>
        <v>0.10540986413801617</v>
      </c>
      <c r="P67" s="1">
        <f t="shared" si="47"/>
        <v>0.23667605609666986</v>
      </c>
      <c r="Q67" s="1">
        <f t="shared" si="48"/>
        <v>-0.21457450577922971</v>
      </c>
      <c r="R67" s="1">
        <f t="shared" si="49"/>
        <v>0.1952948974179711</v>
      </c>
      <c r="S67" s="1">
        <f t="shared" si="50"/>
        <v>0.15531261405501376</v>
      </c>
      <c r="T67" s="1">
        <f t="shared" si="51"/>
        <v>6.260925448261051E-2</v>
      </c>
    </row>
    <row r="68" spans="1:20">
      <c r="A68" s="16" t="s">
        <v>90</v>
      </c>
      <c r="B68" s="17">
        <v>0.79033122201119899</v>
      </c>
      <c r="C68" s="18">
        <v>0.25869822376089641</v>
      </c>
      <c r="D68" s="18">
        <v>0.13476884716136459</v>
      </c>
      <c r="E68" s="18">
        <v>0.12045048569615827</v>
      </c>
      <c r="F68" s="18">
        <v>-0.196218690222355</v>
      </c>
      <c r="G68" s="18">
        <v>0.18072038491221443</v>
      </c>
      <c r="H68" s="19">
        <v>-0.14399664839389831</v>
      </c>
      <c r="I68" s="6"/>
      <c r="N68" s="1">
        <f t="shared" si="45"/>
        <v>0.19342541174717184</v>
      </c>
      <c r="O68" s="1">
        <f t="shared" si="46"/>
        <v>8.876640199531273E-2</v>
      </c>
      <c r="P68" s="1">
        <f t="shared" si="47"/>
        <v>5.4613892139885982E-2</v>
      </c>
      <c r="Q68" s="1">
        <f t="shared" si="48"/>
        <v>5.7681561717346494E-2</v>
      </c>
      <c r="R68" s="1">
        <f t="shared" si="49"/>
        <v>-0.14089128537361864</v>
      </c>
      <c r="S68" s="1">
        <f t="shared" si="50"/>
        <v>0.14522595209592759</v>
      </c>
      <c r="T68" s="1">
        <f t="shared" si="51"/>
        <v>-0.13679277981087654</v>
      </c>
    </row>
    <row r="69" spans="1:20">
      <c r="A69" s="16" t="s">
        <v>91</v>
      </c>
      <c r="B69" s="17">
        <v>-0.2708776638777865</v>
      </c>
      <c r="C69" s="18">
        <v>8.3380944676108779E-2</v>
      </c>
      <c r="D69" s="18">
        <v>0.91564172705116287</v>
      </c>
      <c r="E69" s="18">
        <v>-7.9684669800370089E-2</v>
      </c>
      <c r="F69" s="18">
        <v>3.2328360101230427E-2</v>
      </c>
      <c r="G69" s="18">
        <v>0.10405691965002838</v>
      </c>
      <c r="H69" s="19">
        <v>0.18954397721965474</v>
      </c>
      <c r="I69" s="6"/>
      <c r="N69" s="1">
        <f t="shared" si="45"/>
        <v>-6.6294513248940631E-2</v>
      </c>
      <c r="O69" s="1">
        <f t="shared" si="46"/>
        <v>2.8610271637230962E-2</v>
      </c>
      <c r="P69" s="1">
        <f t="shared" si="47"/>
        <v>0.3710557712204503</v>
      </c>
      <c r="Q69" s="1">
        <f t="shared" si="48"/>
        <v>-3.815954890054065E-2</v>
      </c>
      <c r="R69" s="1">
        <f t="shared" si="49"/>
        <v>2.3212794884738461E-2</v>
      </c>
      <c r="S69" s="1">
        <f t="shared" si="50"/>
        <v>8.3619594080022577E-2</v>
      </c>
      <c r="T69" s="1">
        <f t="shared" si="51"/>
        <v>0.18006146552355945</v>
      </c>
    </row>
    <row r="70" spans="1:20">
      <c r="A70" s="16" t="s">
        <v>92</v>
      </c>
      <c r="B70" s="17">
        <v>0.74589836123133046</v>
      </c>
      <c r="C70" s="18">
        <v>0.43859040070135147</v>
      </c>
      <c r="D70" s="18">
        <v>0.18192822392549804</v>
      </c>
      <c r="E70" s="18">
        <v>-6.5565843411594688E-2</v>
      </c>
      <c r="F70" s="18">
        <v>-5.2654334757611651E-2</v>
      </c>
      <c r="G70" s="18">
        <v>0.30189689846140216</v>
      </c>
      <c r="H70" s="19">
        <v>3.8116004147567661E-2</v>
      </c>
      <c r="I70" s="6"/>
      <c r="N70" s="1">
        <f t="shared" si="45"/>
        <v>0.18255092754094235</v>
      </c>
      <c r="O70" s="1">
        <f t="shared" si="46"/>
        <v>0.1504923043303332</v>
      </c>
      <c r="P70" s="1">
        <f t="shared" si="47"/>
        <v>7.3724815548593364E-2</v>
      </c>
      <c r="Q70" s="1">
        <f t="shared" si="48"/>
        <v>-3.1398297993051584E-2</v>
      </c>
      <c r="R70" s="1">
        <f t="shared" si="49"/>
        <v>-3.7807493751415955E-2</v>
      </c>
      <c r="S70" s="1">
        <f t="shared" si="50"/>
        <v>0.24260276191400171</v>
      </c>
      <c r="T70" s="1">
        <f t="shared" si="51"/>
        <v>3.6209135565197066E-2</v>
      </c>
    </row>
    <row r="71" spans="1:20">
      <c r="A71" s="16" t="s">
        <v>93</v>
      </c>
      <c r="B71" s="17">
        <v>0.75237165364173753</v>
      </c>
      <c r="C71" s="18">
        <v>-0.49806393304748109</v>
      </c>
      <c r="D71" s="18">
        <v>0.30942009684499555</v>
      </c>
      <c r="E71" s="18">
        <v>-0.236170810168293</v>
      </c>
      <c r="F71" s="18">
        <v>8.8050217776168407E-2</v>
      </c>
      <c r="G71" s="18">
        <v>-8.5822338879197949E-2</v>
      </c>
      <c r="H71" s="19">
        <v>-5.5603648403433709E-2</v>
      </c>
      <c r="I71" s="6"/>
      <c r="N71" s="1">
        <f t="shared" si="45"/>
        <v>0.18413519906529963</v>
      </c>
      <c r="O71" s="1">
        <f t="shared" si="46"/>
        <v>-0.17089929206905521</v>
      </c>
      <c r="P71" s="1">
        <f t="shared" si="47"/>
        <v>0.12538977776349303</v>
      </c>
      <c r="Q71" s="1">
        <f t="shared" si="48"/>
        <v>-0.11309793467269189</v>
      </c>
      <c r="R71" s="1">
        <f t="shared" si="49"/>
        <v>6.3222868045105643E-2</v>
      </c>
      <c r="S71" s="1">
        <f t="shared" si="50"/>
        <v>-6.8966380748276504E-2</v>
      </c>
      <c r="T71" s="1">
        <f t="shared" si="51"/>
        <v>-5.2821907437219262E-2</v>
      </c>
    </row>
    <row r="72" spans="1:20">
      <c r="A72" s="20" t="s">
        <v>94</v>
      </c>
      <c r="B72" s="21">
        <v>0.89915109214777456</v>
      </c>
      <c r="C72" s="22">
        <v>-0.22058101348136222</v>
      </c>
      <c r="D72" s="22">
        <v>0.24960755961947942</v>
      </c>
      <c r="E72" s="22">
        <v>-0.11467945823847103</v>
      </c>
      <c r="F72" s="22">
        <v>7.1576545489567215E-3</v>
      </c>
      <c r="G72" s="22">
        <v>-0.12451892710504504</v>
      </c>
      <c r="H72" s="23">
        <v>-0.14415969030213627</v>
      </c>
      <c r="I72" s="6"/>
      <c r="N72" s="1">
        <f t="shared" si="45"/>
        <v>0.22005795213179383</v>
      </c>
      <c r="O72" s="1">
        <f t="shared" si="46"/>
        <v>-7.5687349648435209E-2</v>
      </c>
      <c r="P72" s="1">
        <f t="shared" si="47"/>
        <v>0.1011512721633374</v>
      </c>
      <c r="Q72" s="1">
        <f t="shared" si="48"/>
        <v>-5.4917920918812924E-2</v>
      </c>
      <c r="R72" s="1">
        <f t="shared" si="49"/>
        <v>5.1394245294373551E-3</v>
      </c>
      <c r="S72" s="1">
        <f t="shared" si="50"/>
        <v>-0.10006275579579822</v>
      </c>
      <c r="T72" s="1">
        <f t="shared" si="51"/>
        <v>-0.13694766505370895</v>
      </c>
    </row>
    <row r="73" spans="1:20" ht="72">
      <c r="A73" s="24" t="s">
        <v>95</v>
      </c>
      <c r="B73" s="24"/>
      <c r="C73" s="24"/>
      <c r="D73" s="24"/>
      <c r="E73" s="24"/>
      <c r="F73" s="24"/>
      <c r="G73" s="24"/>
      <c r="H73" s="24"/>
      <c r="I73" s="6"/>
    </row>
    <row r="74" spans="1:20" ht="48">
      <c r="A74" s="24" t="s">
        <v>96</v>
      </c>
      <c r="B74" s="24"/>
      <c r="C74" s="24"/>
      <c r="D74" s="24"/>
      <c r="E74" s="24"/>
      <c r="F74" s="24"/>
      <c r="G74" s="24"/>
      <c r="H74" s="24"/>
      <c r="I74" s="6"/>
    </row>
  </sheetData>
  <mergeCells count="2">
    <mergeCell ref="A28:H28"/>
    <mergeCell ref="B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12" workbookViewId="0">
      <selection activeCell="N17" sqref="N17"/>
    </sheetView>
  </sheetViews>
  <sheetFormatPr defaultRowHeight="15"/>
  <sheetData>
    <row r="1" spans="1:9">
      <c r="A1" s="4" t="s">
        <v>42</v>
      </c>
      <c r="B1" s="4" t="s">
        <v>43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750</v>
      </c>
      <c r="B2" s="1">
        <v>1</v>
      </c>
      <c r="C2" s="1">
        <v>-0.35382704211478228</v>
      </c>
      <c r="D2" s="1">
        <v>-1.3961008483834174</v>
      </c>
      <c r="E2" s="1">
        <v>-1.8325292978091714</v>
      </c>
      <c r="F2" s="1">
        <v>-3.6125478138469735</v>
      </c>
      <c r="G2" s="1">
        <v>1.6790568426025085</v>
      </c>
      <c r="H2" s="1">
        <v>2.3009235900086367</v>
      </c>
      <c r="I2" s="1">
        <v>-0.9670265011913538</v>
      </c>
    </row>
    <row r="3" spans="1:9">
      <c r="A3" s="5">
        <v>680.38740920096848</v>
      </c>
      <c r="B3" s="1">
        <v>2</v>
      </c>
      <c r="C3" s="1">
        <v>-6.0577418250550457</v>
      </c>
      <c r="D3" s="1">
        <v>-4.897389009910051</v>
      </c>
      <c r="E3" s="1">
        <v>-1.0332270176763709</v>
      </c>
      <c r="F3" s="1">
        <v>-3.0495693639145096</v>
      </c>
      <c r="G3" s="1">
        <v>-1.3748729517054119</v>
      </c>
      <c r="H3" s="1">
        <v>-1.0921368638570819</v>
      </c>
      <c r="I3" s="1">
        <v>0.67280759064440965</v>
      </c>
    </row>
    <row r="4" spans="1:9">
      <c r="A4" s="5">
        <v>836.16236162361622</v>
      </c>
      <c r="B4" s="1">
        <v>3</v>
      </c>
      <c r="C4" s="1">
        <v>-4.0009834750910738</v>
      </c>
      <c r="D4" s="1">
        <v>0.79190919654564529</v>
      </c>
      <c r="E4" s="1">
        <v>0.73474270368027317</v>
      </c>
      <c r="F4" s="1">
        <v>-3.0974258907721168</v>
      </c>
      <c r="G4" s="1">
        <v>0.28058530503485324</v>
      </c>
      <c r="H4" s="1">
        <v>0.92160407011478274</v>
      </c>
      <c r="I4" s="1">
        <v>0.29875058747592487</v>
      </c>
    </row>
    <row r="5" spans="1:9">
      <c r="A5" s="5">
        <v>1391.2439193884643</v>
      </c>
      <c r="B5" s="1">
        <v>4</v>
      </c>
      <c r="C5" s="1">
        <v>2.7057876852399567</v>
      </c>
      <c r="D5" s="1">
        <v>3.1955308557013824</v>
      </c>
      <c r="E5" s="1">
        <v>-1.6415156151698997</v>
      </c>
      <c r="F5" s="1">
        <v>-2.0347454556288729</v>
      </c>
      <c r="G5" s="1">
        <v>-0.25040414763336233</v>
      </c>
      <c r="H5" s="1">
        <v>1.4695714638135071</v>
      </c>
      <c r="I5" s="1">
        <v>-0.72314453318205318</v>
      </c>
    </row>
    <row r="6" spans="1:9">
      <c r="A6" s="5">
        <v>1530.8550185873605</v>
      </c>
      <c r="B6" s="1">
        <v>5</v>
      </c>
      <c r="C6" s="1">
        <v>1.6195170369680247</v>
      </c>
      <c r="D6" s="1">
        <v>1.8894180705954375</v>
      </c>
      <c r="E6" s="1">
        <v>3.916683476822802</v>
      </c>
      <c r="F6" s="1">
        <v>-2.1599079375791179</v>
      </c>
      <c r="G6" s="1">
        <v>0.78712717162127754</v>
      </c>
      <c r="H6" s="1">
        <v>0.65064383793394942</v>
      </c>
      <c r="I6" s="1">
        <v>-0.10486467174600123</v>
      </c>
    </row>
    <row r="7" spans="1:9">
      <c r="A7" s="5">
        <v>1497.3821989528794</v>
      </c>
      <c r="B7" s="1">
        <v>6</v>
      </c>
      <c r="C7" s="1">
        <v>10.821069151077406</v>
      </c>
      <c r="D7" s="1">
        <v>-4.1409390009680056</v>
      </c>
      <c r="E7" s="1">
        <v>3.2364784569519238</v>
      </c>
      <c r="F7" s="1">
        <v>-1.901968388740493</v>
      </c>
      <c r="G7" s="1">
        <v>-0.36753817211216644</v>
      </c>
      <c r="H7" s="1">
        <v>-0.42417846603920029</v>
      </c>
      <c r="I7" s="1">
        <v>-1.3251285101586809</v>
      </c>
    </row>
    <row r="8" spans="1:9">
      <c r="A8" s="5">
        <v>1598.8023952095809</v>
      </c>
      <c r="B8" s="1">
        <v>7</v>
      </c>
      <c r="C8" s="1">
        <v>1.0102976093093412</v>
      </c>
      <c r="D8" s="1">
        <v>5.0517687763905963</v>
      </c>
      <c r="E8" s="1">
        <v>-2.7365625971383909</v>
      </c>
      <c r="F8" s="1">
        <v>-0.587528273226263</v>
      </c>
      <c r="G8" s="1">
        <v>0.13447710534036358</v>
      </c>
      <c r="H8" s="1">
        <v>-2.0667049946707472</v>
      </c>
      <c r="I8" s="1">
        <v>-1.2464044173823512</v>
      </c>
    </row>
    <row r="9" spans="1:9">
      <c r="A9" s="5">
        <v>1448.2758620689656</v>
      </c>
      <c r="B9" s="1">
        <v>8</v>
      </c>
      <c r="C9" s="1">
        <v>-2.1448328439043651</v>
      </c>
      <c r="D9" s="1">
        <v>3.5698488781290791</v>
      </c>
      <c r="E9" s="1">
        <v>3.2279848056455087</v>
      </c>
      <c r="F9" s="1">
        <v>-1.1268141324083853</v>
      </c>
      <c r="G9" s="1">
        <v>-2.3427721802476431</v>
      </c>
      <c r="H9" s="1">
        <v>-0.41824024583701358</v>
      </c>
      <c r="I9" s="1">
        <v>-0.54366494703612722</v>
      </c>
    </row>
    <row r="10" spans="1:9">
      <c r="A10" s="5">
        <v>1931.818181818182</v>
      </c>
      <c r="B10" s="1">
        <v>9</v>
      </c>
      <c r="C10" s="1">
        <v>7.0793085646370972</v>
      </c>
      <c r="D10" s="1">
        <v>0.60281789968429766</v>
      </c>
      <c r="E10" s="1">
        <v>-1.3826515268729795</v>
      </c>
      <c r="F10" s="1">
        <v>-0.72252307852244924</v>
      </c>
      <c r="G10" s="1">
        <v>-0.47202075402986399</v>
      </c>
      <c r="H10" s="1">
        <v>-0.23015962994277792</v>
      </c>
      <c r="I10" s="1">
        <v>3.0711786321588024</v>
      </c>
    </row>
    <row r="11" spans="1:9">
      <c r="A11" s="5">
        <v>1175</v>
      </c>
      <c r="B11" s="1">
        <v>10</v>
      </c>
      <c r="C11" s="1">
        <v>-2.6808963742319967</v>
      </c>
      <c r="D11" s="1">
        <v>-1.5440667257286174</v>
      </c>
      <c r="E11" s="1">
        <v>4.3366797549909393</v>
      </c>
      <c r="F11" s="1">
        <v>-1.8363877683921302E-2</v>
      </c>
      <c r="G11" s="1">
        <v>-1.5268725310619675</v>
      </c>
      <c r="H11" s="1">
        <v>0.99739553756194266</v>
      </c>
      <c r="I11" s="1">
        <v>-0.22973527030637195</v>
      </c>
    </row>
    <row r="12" spans="1:9">
      <c r="A12" s="5">
        <v>1294.9308755760369</v>
      </c>
      <c r="B12" s="1">
        <v>11</v>
      </c>
      <c r="C12" s="1">
        <v>-1.3211074669278198</v>
      </c>
      <c r="D12" s="1">
        <v>1.558946612334607</v>
      </c>
      <c r="E12" s="1">
        <v>3.3421019815778377</v>
      </c>
      <c r="F12" s="1">
        <v>0.53151834877686044</v>
      </c>
      <c r="G12" s="1">
        <v>0.72751242369577718</v>
      </c>
      <c r="H12" s="1">
        <v>0.71698772718910375</v>
      </c>
      <c r="I12" s="1">
        <v>1.354391272194793</v>
      </c>
    </row>
    <row r="13" spans="1:9">
      <c r="A13" s="5">
        <v>1562.8415300546449</v>
      </c>
      <c r="B13" s="1">
        <v>12</v>
      </c>
      <c r="C13" s="1">
        <v>2.0844219434272735</v>
      </c>
      <c r="D13" s="1">
        <v>0.14106158633893479</v>
      </c>
      <c r="E13" s="1">
        <v>-1.7079740142904152</v>
      </c>
      <c r="F13" s="1">
        <v>1.4059747311004447</v>
      </c>
      <c r="G13" s="1">
        <v>-3.3243547708109205</v>
      </c>
      <c r="H13" s="1">
        <v>1.9121748792281261</v>
      </c>
      <c r="I13" s="1">
        <v>-0.41277619447984998</v>
      </c>
    </row>
    <row r="14" spans="1:9">
      <c r="A14" s="5">
        <v>1131.7204301075269</v>
      </c>
      <c r="B14" s="1">
        <v>13</v>
      </c>
      <c r="C14" s="1">
        <v>-2.4663683683441016</v>
      </c>
      <c r="D14" s="1">
        <v>-1.255605376259022</v>
      </c>
      <c r="E14" s="1">
        <v>1.2105628531732919</v>
      </c>
      <c r="F14" s="1">
        <v>2.334983610880661</v>
      </c>
      <c r="G14" s="1">
        <v>1.2190904802882769</v>
      </c>
      <c r="H14" s="1">
        <v>-1.5204364370106738</v>
      </c>
      <c r="I14" s="1">
        <v>-0.67178345396043848</v>
      </c>
    </row>
    <row r="15" spans="1:9">
      <c r="A15" s="5">
        <v>920.68429237947123</v>
      </c>
      <c r="B15" s="1">
        <v>14</v>
      </c>
      <c r="C15" s="1">
        <v>1.4037252220002829</v>
      </c>
      <c r="D15" s="1">
        <v>-3.0328934863500367</v>
      </c>
      <c r="E15" s="1">
        <v>-2.4079231044210769</v>
      </c>
      <c r="F15" s="1">
        <v>0.81705570149923501</v>
      </c>
      <c r="G15" s="1">
        <v>-7.6391662238129807E-2</v>
      </c>
      <c r="H15" s="1">
        <v>3.5600732271739224E-2</v>
      </c>
      <c r="I15" s="1">
        <v>-0.76076578296414921</v>
      </c>
    </row>
    <row r="16" spans="1:9">
      <c r="A16" s="5">
        <v>1058.1583198707594</v>
      </c>
      <c r="B16" s="1">
        <v>15</v>
      </c>
      <c r="C16" s="1">
        <v>-2.6857978071866175</v>
      </c>
      <c r="D16" s="1">
        <v>-4.0647803358770709</v>
      </c>
      <c r="E16" s="1">
        <v>-0.82261629887649412</v>
      </c>
      <c r="F16" s="1">
        <v>-0.6226920624541461</v>
      </c>
      <c r="G16" s="1">
        <v>0.1020232901176273</v>
      </c>
      <c r="H16" s="1">
        <v>-0.69148828064027013</v>
      </c>
      <c r="I16" s="1">
        <v>-0.22458023632120805</v>
      </c>
    </row>
    <row r="17" spans="1:9">
      <c r="A17" s="5">
        <v>1364.5418326693225</v>
      </c>
      <c r="B17" s="1">
        <v>16</v>
      </c>
      <c r="C17" s="1">
        <v>0.40392388472075624</v>
      </c>
      <c r="D17" s="1">
        <v>-0.63185505552553545</v>
      </c>
      <c r="E17" s="1">
        <v>-0.62235843698682769</v>
      </c>
      <c r="F17" s="1">
        <v>3.6864757135470536</v>
      </c>
      <c r="G17" s="1">
        <v>-2.730351047227594E-2</v>
      </c>
      <c r="H17" s="1">
        <v>1.5057030009494565</v>
      </c>
      <c r="I17" s="1">
        <v>-0.24046013308740949</v>
      </c>
    </row>
    <row r="18" spans="1:9">
      <c r="A18" s="5">
        <v>1395.2802359882005</v>
      </c>
      <c r="B18" s="1">
        <v>17</v>
      </c>
      <c r="C18" s="1">
        <v>-0.93525973229125381</v>
      </c>
      <c r="D18" s="1">
        <v>-4.4969490315873231E-3</v>
      </c>
      <c r="E18" s="1">
        <v>0.7732461502094905</v>
      </c>
      <c r="F18" s="1">
        <v>3.5207109409557469</v>
      </c>
      <c r="G18" s="1">
        <v>2.7810498418297858</v>
      </c>
      <c r="H18" s="1">
        <v>-1.9492310439735088</v>
      </c>
      <c r="I18" s="1">
        <v>1.533572625637694</v>
      </c>
    </row>
    <row r="19" spans="1:9">
      <c r="A19" s="5">
        <v>1323.5294117647059</v>
      </c>
      <c r="B19" s="1">
        <v>18</v>
      </c>
      <c r="C19" s="1">
        <v>-1.1456651283583235</v>
      </c>
      <c r="D19" s="1">
        <v>2.8319949745757009</v>
      </c>
      <c r="E19" s="1">
        <v>1.4989558399164535</v>
      </c>
      <c r="F19" s="1">
        <v>2.8993379338527254</v>
      </c>
      <c r="G19" s="1">
        <v>0.9500857184051138</v>
      </c>
      <c r="H19" s="1">
        <v>-1.6036202424921659</v>
      </c>
      <c r="I19" s="1">
        <v>-0.64635111926829247</v>
      </c>
    </row>
    <row r="20" spans="1:9">
      <c r="A20" s="5">
        <v>1133.6633663366335</v>
      </c>
      <c r="B20" s="1">
        <v>19</v>
      </c>
      <c r="C20" s="1">
        <v>-1.9452340259876415</v>
      </c>
      <c r="D20" s="1">
        <v>-0.52010544622751387</v>
      </c>
      <c r="E20" s="1">
        <v>-2.341212704326006</v>
      </c>
      <c r="F20" s="1">
        <v>1.2833468097818297</v>
      </c>
      <c r="G20" s="1">
        <v>-8.4873098363068954E-3</v>
      </c>
      <c r="H20" s="1">
        <v>-1.9060971683715484</v>
      </c>
      <c r="I20" s="1">
        <v>0.66241950743183198</v>
      </c>
    </row>
    <row r="21" spans="1:9">
      <c r="A21" s="5">
        <v>1305.0847457627119</v>
      </c>
      <c r="B21" s="1">
        <v>20</v>
      </c>
      <c r="C21" s="1">
        <v>-1.3903370078870489</v>
      </c>
      <c r="D21" s="1">
        <v>1.8549353839650644</v>
      </c>
      <c r="E21" s="1">
        <v>-5.7488654094010148</v>
      </c>
      <c r="F21" s="1">
        <v>2.4546824843826811</v>
      </c>
      <c r="G21" s="1">
        <v>1.1100098112124452</v>
      </c>
      <c r="H21" s="1">
        <v>1.3916885337637803</v>
      </c>
      <c r="I21" s="1">
        <v>0.50356555554090765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2023-05-29T19:05:24Z</dcterms:created>
  <dcterms:modified xsi:type="dcterms:W3CDTF">2023-07-18T00:28:49Z</dcterms:modified>
</cp:coreProperties>
</file>