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BK72" i="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Q71"/>
  <c r="AP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W71"/>
  <c r="V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E48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K48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Q48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W48"/>
  <c r="V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Y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CC48"/>
  <c r="CB48"/>
  <c r="CA48"/>
  <c r="BZ48"/>
  <c r="BX48"/>
  <c r="BW48"/>
  <c r="BV48"/>
  <c r="BU48"/>
  <c r="BT48"/>
  <c r="BS48"/>
  <c r="BR48"/>
  <c r="BQ48"/>
  <c r="BP48"/>
  <c r="BO48"/>
  <c r="BN48"/>
  <c r="BM48"/>
  <c r="BL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Y25"/>
  <c r="CX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E25"/>
  <c r="CD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K25"/>
  <c r="BJ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25"/>
  <c r="AP44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W25"/>
  <c r="V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DS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S2"/>
  <c r="DR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Y2"/>
  <c r="CX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E2"/>
  <c r="CD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K2"/>
  <c r="BJ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W2"/>
  <c r="V2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V113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17"/>
  <c r="V136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3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</calcChain>
</file>

<file path=xl/sharedStrings.xml><?xml version="1.0" encoding="utf-8"?>
<sst xmlns="http://schemas.openxmlformats.org/spreadsheetml/2006/main" count="583" uniqueCount="169">
  <si>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</si>
  <si>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</si>
  <si>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</si>
  <si>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</si>
  <si>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</si>
  <si>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</si>
  <si>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</si>
  <si>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</si>
  <si>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</si>
  <si>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</si>
  <si>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</si>
  <si>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</si>
  <si>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</si>
  <si>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</si>
  <si>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</si>
  <si>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</si>
  <si>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</si>
  <si>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</si>
  <si>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</si>
  <si>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</si>
  <si>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</si>
  <si>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</si>
  <si>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</si>
  <si>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</si>
  <si>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</si>
  <si>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</si>
  <si>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</si>
  <si>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</si>
  <si>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</si>
  <si>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</si>
  <si>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</si>
  <si>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</si>
  <si>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</si>
  <si>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</si>
  <si>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</si>
  <si>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</si>
  <si>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</si>
  <si>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</si>
  <si>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</si>
  <si>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</si>
  <si>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</si>
  <si>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</si>
  <si>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</si>
  <si>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</si>
  <si>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</si>
  <si>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</si>
  <si>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</si>
  <si>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</si>
  <si>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</si>
  <si>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</si>
  <si>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</si>
  <si>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</si>
  <si>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</si>
  <si>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</si>
  <si>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</si>
  <si>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</si>
  <si>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</si>
  <si>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</si>
  <si>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</si>
  <si>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</si>
  <si>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</si>
  <si>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</si>
  <si>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</si>
  <si>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</si>
  <si>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</si>
  <si>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</si>
  <si>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</si>
  <si>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</si>
  <si>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</si>
  <si>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</si>
  <si>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</si>
  <si>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</si>
  <si>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</si>
  <si>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</si>
  <si>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</si>
  <si>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</si>
  <si>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</si>
  <si>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</si>
  <si>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</si>
  <si>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</si>
  <si>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</si>
  <si>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</si>
  <si>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</si>
  <si>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</si>
  <si>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</si>
  <si>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</si>
  <si>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</si>
  <si>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</si>
  <si>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</si>
  <si>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</si>
  <si>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</si>
  <si>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</si>
  <si>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</si>
  <si>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</si>
  <si>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</si>
  <si>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</si>
  <si>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</si>
  <si>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</si>
  <si>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</si>
  <si>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</si>
  <si>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</si>
  <si>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</si>
  <si>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</si>
  <si>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</si>
  <si>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</si>
  <si>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</si>
  <si>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</si>
  <si>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</si>
  <si>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</si>
  <si>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</si>
  <si>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</si>
  <si>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t>correl</t>
  </si>
  <si>
    <t>Z10</t>
  </si>
  <si>
    <t>Z11</t>
  </si>
  <si>
    <t>Z20</t>
  </si>
  <si>
    <t>Z21</t>
  </si>
  <si>
    <t>Z30</t>
  </si>
  <si>
    <t>Z31</t>
  </si>
  <si>
    <t>Z40</t>
  </si>
  <si>
    <t>Z41</t>
  </si>
  <si>
    <t>Z50</t>
  </si>
  <si>
    <t>Z51</t>
  </si>
  <si>
    <t>Z60</t>
  </si>
  <si>
    <t>Z61</t>
  </si>
  <si>
    <t>Tmax*Tmin</t>
  </si>
  <si>
    <t>Z120</t>
  </si>
  <si>
    <t>Z121</t>
  </si>
  <si>
    <t>Tmax*RH</t>
  </si>
  <si>
    <t>Z130</t>
  </si>
  <si>
    <t>Z131</t>
  </si>
  <si>
    <t>Tmax*Rain</t>
  </si>
  <si>
    <t>Z140</t>
  </si>
  <si>
    <t>Z141</t>
  </si>
  <si>
    <t>Tmax*SSH</t>
  </si>
  <si>
    <t>Z150</t>
  </si>
  <si>
    <t>Z151</t>
  </si>
  <si>
    <t>Tmax*WV</t>
  </si>
  <si>
    <t>Z160</t>
  </si>
  <si>
    <t>Z161</t>
  </si>
  <si>
    <t>Tmin*RH</t>
  </si>
  <si>
    <t>Z230</t>
  </si>
  <si>
    <t>Z231</t>
  </si>
  <si>
    <t>Tmin*Rain</t>
  </si>
  <si>
    <t>Z240</t>
  </si>
  <si>
    <t>Z241</t>
  </si>
  <si>
    <t>Tmin*SSH</t>
  </si>
  <si>
    <t>Z250</t>
  </si>
  <si>
    <t>Z251</t>
  </si>
  <si>
    <t>Tmin*WV</t>
  </si>
  <si>
    <t>Z260</t>
  </si>
  <si>
    <t>Z261</t>
  </si>
  <si>
    <t>RH*Rain</t>
  </si>
  <si>
    <t>Z340</t>
  </si>
  <si>
    <t>Z341</t>
  </si>
  <si>
    <t>RH*SSH</t>
  </si>
  <si>
    <t>Z350</t>
  </si>
  <si>
    <t>Z351</t>
  </si>
  <si>
    <t>RH*WV</t>
  </si>
  <si>
    <t>Z360</t>
  </si>
  <si>
    <t>Z361</t>
  </si>
  <si>
    <t>Rain*SSH</t>
  </si>
  <si>
    <t>Z450</t>
  </si>
  <si>
    <t>Z451</t>
  </si>
  <si>
    <t>Rain*WV</t>
  </si>
  <si>
    <t>Z460</t>
  </si>
  <si>
    <t>Z461</t>
  </si>
  <si>
    <t>SSH*WV</t>
  </si>
  <si>
    <t>Z560</t>
  </si>
  <si>
    <t>Z561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</si>
</sst>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21"/>
  <sheetViews>
    <sheetView tabSelected="1" workbookViewId="0">
      <selection activeCell="H23" sqref="H23"/>
    </sheetView>
  </sheetViews>
  <sheetFormatPr defaultRowHeight="15"/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2">
        <v>506.84931506849318</v>
      </c>
      <c r="B2">
        <v>1</v>
      </c>
      <c r="C2">
        <v>18.8</v>
      </c>
      <c r="D2">
        <v>17.600000000000001</v>
      </c>
      <c r="E2">
        <v>17.3</v>
      </c>
      <c r="F2">
        <v>17.3</v>
      </c>
      <c r="G2">
        <v>17.5</v>
      </c>
      <c r="H2">
        <v>17.3</v>
      </c>
      <c r="I2">
        <v>16.600000000000001</v>
      </c>
      <c r="J2">
        <v>17.3</v>
      </c>
      <c r="K2">
        <v>16.8</v>
      </c>
      <c r="L2">
        <v>16.3</v>
      </c>
      <c r="M2">
        <v>15.5</v>
      </c>
      <c r="N2">
        <v>14.9</v>
      </c>
      <c r="O2">
        <v>14.5</v>
      </c>
      <c r="P2">
        <v>15</v>
      </c>
      <c r="Q2">
        <v>14.9</v>
      </c>
      <c r="R2">
        <v>13.9</v>
      </c>
      <c r="S2">
        <v>13.2</v>
      </c>
      <c r="T2">
        <v>13.8</v>
      </c>
      <c r="U2">
        <v>10.4</v>
      </c>
      <c r="V2">
        <v>10.8</v>
      </c>
      <c r="W2">
        <v>10.5</v>
      </c>
      <c r="X2">
        <v>11.3</v>
      </c>
      <c r="Y2">
        <v>11.5</v>
      </c>
      <c r="Z2">
        <v>10.199999999999999</v>
      </c>
      <c r="AA2">
        <v>10</v>
      </c>
      <c r="AB2">
        <v>11</v>
      </c>
      <c r="AC2">
        <v>8.9</v>
      </c>
      <c r="AD2">
        <v>8.4</v>
      </c>
      <c r="AE2">
        <v>7.4</v>
      </c>
      <c r="AF2">
        <v>6.1</v>
      </c>
      <c r="AG2">
        <v>5</v>
      </c>
      <c r="AH2">
        <v>5.0999999999999996</v>
      </c>
      <c r="AI2">
        <v>5.6</v>
      </c>
      <c r="AJ2">
        <v>2.6</v>
      </c>
      <c r="AK2">
        <v>2</v>
      </c>
      <c r="AL2">
        <v>2.2000000000000002</v>
      </c>
      <c r="AM2">
        <v>74</v>
      </c>
      <c r="AN2">
        <v>53</v>
      </c>
      <c r="AO2">
        <v>101</v>
      </c>
      <c r="AP2">
        <v>76.8</v>
      </c>
      <c r="AQ2">
        <v>91.8</v>
      </c>
      <c r="AR2">
        <v>28.5</v>
      </c>
      <c r="AS2">
        <v>28.8</v>
      </c>
      <c r="AT2">
        <v>82.8</v>
      </c>
      <c r="AU2">
        <v>18</v>
      </c>
      <c r="AV2">
        <v>67.8</v>
      </c>
      <c r="AW2">
        <v>22.8</v>
      </c>
      <c r="AX2">
        <v>6.6</v>
      </c>
      <c r="AY2">
        <v>0</v>
      </c>
      <c r="AZ2">
        <v>11.1</v>
      </c>
      <c r="BA2">
        <v>2.1</v>
      </c>
      <c r="BB2">
        <v>0</v>
      </c>
      <c r="BC2">
        <v>0</v>
      </c>
      <c r="BD2">
        <v>0</v>
      </c>
      <c r="BE2">
        <v>19.5</v>
      </c>
      <c r="BF2">
        <v>22.8</v>
      </c>
      <c r="BG2">
        <v>17.2</v>
      </c>
      <c r="BH2">
        <v>16.7</v>
      </c>
      <c r="BI2">
        <v>19.600000000000001</v>
      </c>
      <c r="BJ2">
        <v>18.899999999999999</v>
      </c>
      <c r="BK2">
        <v>20.2</v>
      </c>
      <c r="BL2">
        <v>17.600000000000001</v>
      </c>
      <c r="BM2">
        <v>18.8</v>
      </c>
      <c r="BN2">
        <v>21.1</v>
      </c>
      <c r="BO2">
        <v>21.2</v>
      </c>
      <c r="BP2">
        <v>20.3</v>
      </c>
      <c r="BQ2">
        <v>23.7</v>
      </c>
      <c r="BR2">
        <v>20.9</v>
      </c>
      <c r="BS2">
        <v>20</v>
      </c>
      <c r="BT2">
        <v>20.3</v>
      </c>
      <c r="BU2">
        <v>19.600000000000001</v>
      </c>
      <c r="BV2">
        <v>18.899999999999999</v>
      </c>
      <c r="BW2">
        <v>84</v>
      </c>
      <c r="BX2">
        <v>85</v>
      </c>
      <c r="BY2">
        <v>88</v>
      </c>
      <c r="BZ2">
        <v>91</v>
      </c>
      <c r="CA2">
        <v>92</v>
      </c>
      <c r="CB2">
        <v>87</v>
      </c>
      <c r="CC2">
        <v>90</v>
      </c>
      <c r="CD2">
        <v>91</v>
      </c>
      <c r="CE2">
        <v>86</v>
      </c>
      <c r="CF2">
        <v>84</v>
      </c>
      <c r="CG2">
        <v>82</v>
      </c>
      <c r="CH2">
        <v>75</v>
      </c>
      <c r="CI2">
        <v>66</v>
      </c>
      <c r="CJ2">
        <v>64</v>
      </c>
      <c r="CK2">
        <v>68</v>
      </c>
      <c r="CL2">
        <v>54</v>
      </c>
      <c r="CM2">
        <v>49</v>
      </c>
      <c r="CN2">
        <v>46</v>
      </c>
      <c r="CO2">
        <v>1.6</v>
      </c>
      <c r="CP2">
        <v>1.7</v>
      </c>
      <c r="CQ2">
        <v>1.8</v>
      </c>
      <c r="CR2">
        <v>1.9</v>
      </c>
      <c r="CS2">
        <v>1.9</v>
      </c>
      <c r="CT2">
        <v>1.6</v>
      </c>
      <c r="CU2">
        <v>1.6</v>
      </c>
      <c r="CV2">
        <v>1.7</v>
      </c>
      <c r="CW2">
        <v>1.5</v>
      </c>
      <c r="CX2">
        <v>1.5</v>
      </c>
      <c r="CY2">
        <v>1.5</v>
      </c>
      <c r="CZ2">
        <v>1.5</v>
      </c>
      <c r="DA2">
        <v>1.4</v>
      </c>
      <c r="DB2">
        <v>1.4</v>
      </c>
      <c r="DC2">
        <v>1.3</v>
      </c>
      <c r="DD2">
        <v>1.4</v>
      </c>
      <c r="DE2">
        <v>1.5</v>
      </c>
      <c r="DF2">
        <v>1.4</v>
      </c>
    </row>
    <row r="3" spans="1:110">
      <c r="A3" s="2">
        <v>450</v>
      </c>
      <c r="B3">
        <v>2</v>
      </c>
      <c r="C3">
        <v>19.100000000000001</v>
      </c>
      <c r="D3">
        <v>20.7</v>
      </c>
      <c r="E3">
        <v>20.7</v>
      </c>
      <c r="F3">
        <v>20</v>
      </c>
      <c r="G3">
        <v>19.3</v>
      </c>
      <c r="H3">
        <v>18.899999999999999</v>
      </c>
      <c r="I3">
        <v>18.3</v>
      </c>
      <c r="J3">
        <v>16.5</v>
      </c>
      <c r="K3">
        <v>16.100000000000001</v>
      </c>
      <c r="L3">
        <v>15.9</v>
      </c>
      <c r="M3">
        <v>14.8</v>
      </c>
      <c r="N3">
        <v>13.8</v>
      </c>
      <c r="O3">
        <v>14.1</v>
      </c>
      <c r="P3">
        <v>14.4</v>
      </c>
      <c r="Q3">
        <v>15.3</v>
      </c>
      <c r="R3">
        <v>12.4</v>
      </c>
      <c r="S3">
        <v>12</v>
      </c>
      <c r="T3">
        <v>11.3</v>
      </c>
      <c r="U3">
        <v>10.7</v>
      </c>
      <c r="V3">
        <v>9.3000000000000007</v>
      </c>
      <c r="W3">
        <v>9.1999999999999993</v>
      </c>
      <c r="X3">
        <v>10.5</v>
      </c>
      <c r="Y3">
        <v>9.6</v>
      </c>
      <c r="Z3">
        <v>10</v>
      </c>
      <c r="AA3">
        <v>11</v>
      </c>
      <c r="AB3">
        <v>9.9</v>
      </c>
      <c r="AC3">
        <v>9.9</v>
      </c>
      <c r="AD3">
        <v>9.4</v>
      </c>
      <c r="AE3">
        <v>7.3</v>
      </c>
      <c r="AF3">
        <v>7.1</v>
      </c>
      <c r="AG3">
        <v>5.8</v>
      </c>
      <c r="AH3">
        <v>4.7</v>
      </c>
      <c r="AI3">
        <v>4.5</v>
      </c>
      <c r="AJ3">
        <v>3.7</v>
      </c>
      <c r="AK3">
        <v>1.9</v>
      </c>
      <c r="AL3">
        <v>-0.8</v>
      </c>
      <c r="AM3">
        <v>19.2</v>
      </c>
      <c r="AN3">
        <v>7.9</v>
      </c>
      <c r="AO3">
        <v>20.2</v>
      </c>
      <c r="AP3">
        <v>20.5</v>
      </c>
      <c r="AQ3">
        <v>4.2</v>
      </c>
      <c r="AR3">
        <v>67</v>
      </c>
      <c r="AS3">
        <v>81.7</v>
      </c>
      <c r="AT3">
        <v>42.1</v>
      </c>
      <c r="AU3">
        <v>40.799999999999997</v>
      </c>
      <c r="AV3">
        <v>14.4</v>
      </c>
      <c r="AW3">
        <v>72.3</v>
      </c>
      <c r="AX3">
        <v>47.1</v>
      </c>
      <c r="AY3">
        <v>5.7</v>
      </c>
      <c r="AZ3">
        <v>0.2</v>
      </c>
      <c r="BA3">
        <v>0</v>
      </c>
      <c r="BB3">
        <v>7.3</v>
      </c>
      <c r="BC3">
        <v>0</v>
      </c>
      <c r="BD3">
        <v>0</v>
      </c>
      <c r="BE3">
        <v>22.3</v>
      </c>
      <c r="BF3">
        <v>20.7</v>
      </c>
      <c r="BG3">
        <v>20.7</v>
      </c>
      <c r="BH3">
        <v>18</v>
      </c>
      <c r="BI3">
        <v>21.3</v>
      </c>
      <c r="BJ3">
        <v>18.5</v>
      </c>
      <c r="BK3">
        <v>16.2</v>
      </c>
      <c r="BL3">
        <v>16.899999999999999</v>
      </c>
      <c r="BM3">
        <v>15.7</v>
      </c>
      <c r="BN3">
        <v>15.4</v>
      </c>
      <c r="BO3">
        <v>10</v>
      </c>
      <c r="BP3">
        <v>10.4</v>
      </c>
      <c r="BQ3">
        <v>17</v>
      </c>
      <c r="BR3">
        <v>19.5</v>
      </c>
      <c r="BS3">
        <v>18.899999999999999</v>
      </c>
      <c r="BT3">
        <v>14.9</v>
      </c>
      <c r="BU3">
        <v>16.8</v>
      </c>
      <c r="BV3">
        <v>18</v>
      </c>
      <c r="BW3">
        <v>77</v>
      </c>
      <c r="BX3">
        <v>59</v>
      </c>
      <c r="BY3">
        <v>54</v>
      </c>
      <c r="BZ3">
        <v>68</v>
      </c>
      <c r="CA3">
        <v>71</v>
      </c>
      <c r="CB3">
        <v>77</v>
      </c>
      <c r="CC3">
        <v>87</v>
      </c>
      <c r="CD3">
        <v>87</v>
      </c>
      <c r="CE3">
        <v>90</v>
      </c>
      <c r="CF3">
        <v>88</v>
      </c>
      <c r="CG3">
        <v>87</v>
      </c>
      <c r="CH3">
        <v>89</v>
      </c>
      <c r="CI3">
        <v>75</v>
      </c>
      <c r="CJ3">
        <v>61</v>
      </c>
      <c r="CK3">
        <v>51</v>
      </c>
      <c r="CL3">
        <v>72</v>
      </c>
      <c r="CM3">
        <v>66</v>
      </c>
      <c r="CN3">
        <v>47</v>
      </c>
      <c r="CO3">
        <v>1.9</v>
      </c>
      <c r="CP3">
        <v>2</v>
      </c>
      <c r="CQ3">
        <v>1.8</v>
      </c>
      <c r="CR3">
        <v>2</v>
      </c>
      <c r="CS3">
        <v>2.2000000000000002</v>
      </c>
      <c r="CT3">
        <v>1.9</v>
      </c>
      <c r="CU3">
        <v>1.6</v>
      </c>
      <c r="CV3">
        <v>1.5</v>
      </c>
      <c r="CW3">
        <v>1.7</v>
      </c>
      <c r="CX3">
        <v>1.5</v>
      </c>
      <c r="CY3">
        <v>1.4</v>
      </c>
      <c r="CZ3">
        <v>1.5</v>
      </c>
      <c r="DA3">
        <v>1.4</v>
      </c>
      <c r="DB3">
        <v>1.5</v>
      </c>
      <c r="DC3">
        <v>1.5</v>
      </c>
      <c r="DD3">
        <v>1.4</v>
      </c>
      <c r="DE3">
        <v>1.5</v>
      </c>
      <c r="DF3">
        <v>1.5</v>
      </c>
    </row>
    <row r="4" spans="1:110">
      <c r="A4" s="2">
        <v>1978.2608695652173</v>
      </c>
      <c r="B4">
        <v>3</v>
      </c>
      <c r="C4">
        <v>19.3</v>
      </c>
      <c r="D4">
        <v>18.100000000000001</v>
      </c>
      <c r="E4">
        <v>16.600000000000001</v>
      </c>
      <c r="F4">
        <v>17.5</v>
      </c>
      <c r="G4">
        <v>17.899999999999999</v>
      </c>
      <c r="H4">
        <v>17.5</v>
      </c>
      <c r="I4">
        <v>16.7</v>
      </c>
      <c r="J4">
        <v>17.100000000000001</v>
      </c>
      <c r="K4">
        <v>17</v>
      </c>
      <c r="L4">
        <v>17.2</v>
      </c>
      <c r="M4">
        <v>15.7</v>
      </c>
      <c r="N4">
        <v>15.6</v>
      </c>
      <c r="O4">
        <v>15.8</v>
      </c>
      <c r="P4">
        <v>13.6</v>
      </c>
      <c r="Q4">
        <v>13.9</v>
      </c>
      <c r="R4">
        <v>13.4</v>
      </c>
      <c r="S4">
        <v>12.9</v>
      </c>
      <c r="T4">
        <v>11.5</v>
      </c>
      <c r="U4">
        <v>9.5</v>
      </c>
      <c r="V4">
        <v>10</v>
      </c>
      <c r="W4">
        <v>9.6999999999999993</v>
      </c>
      <c r="X4">
        <v>10.7</v>
      </c>
      <c r="Y4">
        <v>11.2</v>
      </c>
      <c r="Z4">
        <v>10.6</v>
      </c>
      <c r="AA4">
        <v>11</v>
      </c>
      <c r="AB4">
        <v>10.7</v>
      </c>
      <c r="AC4">
        <v>10.4</v>
      </c>
      <c r="AD4">
        <v>10.4</v>
      </c>
      <c r="AE4">
        <v>9.4</v>
      </c>
      <c r="AF4">
        <v>9.1</v>
      </c>
      <c r="AG4">
        <v>9.1</v>
      </c>
      <c r="AH4">
        <v>4.9000000000000004</v>
      </c>
      <c r="AI4">
        <v>3.4</v>
      </c>
      <c r="AJ4">
        <v>1.9</v>
      </c>
      <c r="AK4">
        <v>2.2999999999999998</v>
      </c>
      <c r="AL4">
        <v>0.1</v>
      </c>
      <c r="AM4">
        <v>17.5</v>
      </c>
      <c r="AN4">
        <v>56.3</v>
      </c>
      <c r="AO4">
        <v>83.2</v>
      </c>
      <c r="AP4">
        <v>44.4</v>
      </c>
      <c r="AQ4">
        <v>24.3</v>
      </c>
      <c r="AR4">
        <v>60.8</v>
      </c>
      <c r="AS4">
        <v>46.6</v>
      </c>
      <c r="AT4">
        <v>59.9</v>
      </c>
      <c r="AU4">
        <v>45.7</v>
      </c>
      <c r="AV4">
        <v>61.1</v>
      </c>
      <c r="AW4">
        <v>65.7</v>
      </c>
      <c r="AX4">
        <v>23.2</v>
      </c>
      <c r="AY4">
        <v>45.5</v>
      </c>
      <c r="AZ4">
        <v>16.600000000000001</v>
      </c>
      <c r="BA4">
        <v>0</v>
      </c>
      <c r="BB4">
        <v>0</v>
      </c>
      <c r="BC4">
        <v>17</v>
      </c>
      <c r="BD4">
        <v>4.5</v>
      </c>
      <c r="BE4">
        <v>20.5</v>
      </c>
      <c r="BF4">
        <v>18.899999999999999</v>
      </c>
      <c r="BG4">
        <v>16.100000000000001</v>
      </c>
      <c r="BH4">
        <v>20.2</v>
      </c>
      <c r="BI4">
        <v>20.5</v>
      </c>
      <c r="BJ4">
        <v>18.3</v>
      </c>
      <c r="BK4">
        <v>18.3</v>
      </c>
      <c r="BL4">
        <v>15</v>
      </c>
      <c r="BM4">
        <v>18.399999999999999</v>
      </c>
      <c r="BN4">
        <v>17.100000000000001</v>
      </c>
      <c r="BO4">
        <v>15.4</v>
      </c>
      <c r="BP4">
        <v>13.5</v>
      </c>
      <c r="BQ4">
        <v>17.100000000000001</v>
      </c>
      <c r="BR4">
        <v>18.5</v>
      </c>
      <c r="BS4">
        <v>21.7</v>
      </c>
      <c r="BT4">
        <v>21.8</v>
      </c>
      <c r="BU4">
        <v>17.600000000000001</v>
      </c>
      <c r="BV4">
        <v>17.100000000000001</v>
      </c>
      <c r="BW4">
        <v>75</v>
      </c>
      <c r="BX4">
        <v>82</v>
      </c>
      <c r="BY4">
        <v>88</v>
      </c>
      <c r="BZ4">
        <v>89</v>
      </c>
      <c r="CA4">
        <v>88</v>
      </c>
      <c r="CB4">
        <v>89</v>
      </c>
      <c r="CC4">
        <v>91</v>
      </c>
      <c r="CD4">
        <v>89</v>
      </c>
      <c r="CE4">
        <v>87</v>
      </c>
      <c r="CF4">
        <v>89</v>
      </c>
      <c r="CG4">
        <v>90</v>
      </c>
      <c r="CH4">
        <v>88</v>
      </c>
      <c r="CI4">
        <v>89</v>
      </c>
      <c r="CJ4">
        <v>65</v>
      </c>
      <c r="CK4">
        <v>56</v>
      </c>
      <c r="CL4">
        <v>44</v>
      </c>
      <c r="CM4">
        <v>46</v>
      </c>
      <c r="CN4">
        <v>58</v>
      </c>
      <c r="CO4">
        <v>2</v>
      </c>
      <c r="CP4">
        <v>1.9</v>
      </c>
      <c r="CQ4">
        <v>1.8</v>
      </c>
      <c r="CR4">
        <v>1.6</v>
      </c>
      <c r="CS4">
        <v>1.8</v>
      </c>
      <c r="CT4">
        <v>1.9</v>
      </c>
      <c r="CU4">
        <v>1.8</v>
      </c>
      <c r="CV4">
        <v>1.7</v>
      </c>
      <c r="CW4">
        <v>1.6</v>
      </c>
      <c r="CX4">
        <v>1.6</v>
      </c>
      <c r="CY4">
        <v>1.4</v>
      </c>
      <c r="CZ4">
        <v>1.3</v>
      </c>
      <c r="DA4">
        <v>1.4</v>
      </c>
      <c r="DB4">
        <v>1.3</v>
      </c>
      <c r="DC4">
        <v>1.4</v>
      </c>
      <c r="DD4">
        <v>1.4</v>
      </c>
      <c r="DE4">
        <v>1.4</v>
      </c>
      <c r="DF4">
        <v>1.4</v>
      </c>
    </row>
    <row r="5" spans="1:110">
      <c r="A5" s="2">
        <v>1000</v>
      </c>
      <c r="B5">
        <v>4</v>
      </c>
      <c r="C5">
        <v>17.899999999999999</v>
      </c>
      <c r="D5">
        <v>17.899999999999999</v>
      </c>
      <c r="E5">
        <v>16.7</v>
      </c>
      <c r="F5">
        <v>16.399999999999999</v>
      </c>
      <c r="G5">
        <v>16.8</v>
      </c>
      <c r="H5">
        <v>16.399999999999999</v>
      </c>
      <c r="I5">
        <v>16.399999999999999</v>
      </c>
      <c r="J5">
        <v>16.2</v>
      </c>
      <c r="K5">
        <v>16.2</v>
      </c>
      <c r="L5">
        <v>16.7</v>
      </c>
      <c r="M5">
        <v>17.399999999999999</v>
      </c>
      <c r="N5">
        <v>16.899999999999999</v>
      </c>
      <c r="O5">
        <v>14.9</v>
      </c>
      <c r="P5">
        <v>16.8</v>
      </c>
      <c r="Q5">
        <v>14.6</v>
      </c>
      <c r="R5">
        <v>11.4</v>
      </c>
      <c r="S5">
        <v>11.6</v>
      </c>
      <c r="T5">
        <v>9.6999999999999993</v>
      </c>
      <c r="U5">
        <v>8.1999999999999993</v>
      </c>
      <c r="V5">
        <v>10.9</v>
      </c>
      <c r="W5">
        <v>9.3000000000000007</v>
      </c>
      <c r="X5">
        <v>8</v>
      </c>
      <c r="Y5">
        <v>10.199999999999999</v>
      </c>
      <c r="Z5">
        <v>10.5</v>
      </c>
      <c r="AA5">
        <v>9.9</v>
      </c>
      <c r="AB5">
        <v>10.4</v>
      </c>
      <c r="AC5">
        <v>9.3000000000000007</v>
      </c>
      <c r="AD5">
        <v>7.4</v>
      </c>
      <c r="AE5">
        <v>7.7</v>
      </c>
      <c r="AF5">
        <v>7.9</v>
      </c>
      <c r="AG5">
        <v>6.5</v>
      </c>
      <c r="AH5">
        <v>6.4</v>
      </c>
      <c r="AI5">
        <v>6</v>
      </c>
      <c r="AJ5">
        <v>1.8</v>
      </c>
      <c r="AK5">
        <v>0</v>
      </c>
      <c r="AL5">
        <v>-1.3</v>
      </c>
      <c r="AM5">
        <v>0.2</v>
      </c>
      <c r="AN5">
        <v>98.5</v>
      </c>
      <c r="AO5">
        <v>44.2</v>
      </c>
      <c r="AP5">
        <v>34</v>
      </c>
      <c r="AQ5">
        <v>99.1</v>
      </c>
      <c r="AR5">
        <v>39.200000000000003</v>
      </c>
      <c r="AS5">
        <v>75.8</v>
      </c>
      <c r="AT5">
        <v>41.9</v>
      </c>
      <c r="AU5">
        <v>57.3</v>
      </c>
      <c r="AV5">
        <v>5.4</v>
      </c>
      <c r="AW5">
        <v>0</v>
      </c>
      <c r="AX5">
        <v>29.4</v>
      </c>
      <c r="AY5">
        <v>12.3</v>
      </c>
      <c r="AZ5">
        <v>0.2</v>
      </c>
      <c r="BA5">
        <v>7.9</v>
      </c>
      <c r="BB5">
        <v>30.3</v>
      </c>
      <c r="BC5">
        <v>0</v>
      </c>
      <c r="BD5">
        <v>0.2</v>
      </c>
      <c r="BE5">
        <v>23.5</v>
      </c>
      <c r="BF5">
        <v>17.600000000000001</v>
      </c>
      <c r="BG5">
        <v>21.1</v>
      </c>
      <c r="BH5">
        <v>23.5</v>
      </c>
      <c r="BI5">
        <v>15.6</v>
      </c>
      <c r="BJ5">
        <v>20.100000000000001</v>
      </c>
      <c r="BK5">
        <v>15.5</v>
      </c>
      <c r="BL5">
        <v>18.5</v>
      </c>
      <c r="BM5">
        <v>13.4</v>
      </c>
      <c r="BN5">
        <v>23.5</v>
      </c>
      <c r="BO5">
        <v>25</v>
      </c>
      <c r="BP5">
        <v>15.5</v>
      </c>
      <c r="BQ5">
        <v>15.8</v>
      </c>
      <c r="BR5">
        <v>19.100000000000001</v>
      </c>
      <c r="BS5">
        <v>14.9</v>
      </c>
      <c r="BT5">
        <v>11.7</v>
      </c>
      <c r="BU5">
        <v>16.8</v>
      </c>
      <c r="BV5">
        <v>14.7</v>
      </c>
      <c r="BW5">
        <v>70</v>
      </c>
      <c r="BX5">
        <v>87</v>
      </c>
      <c r="BY5">
        <v>87</v>
      </c>
      <c r="BZ5">
        <v>80</v>
      </c>
      <c r="CA5">
        <v>88</v>
      </c>
      <c r="CB5">
        <v>92</v>
      </c>
      <c r="CC5">
        <v>91</v>
      </c>
      <c r="CD5">
        <v>92</v>
      </c>
      <c r="CE5">
        <v>85</v>
      </c>
      <c r="CF5">
        <v>69</v>
      </c>
      <c r="CG5">
        <v>62</v>
      </c>
      <c r="CH5">
        <v>81</v>
      </c>
      <c r="CI5">
        <v>78</v>
      </c>
      <c r="CJ5">
        <v>58</v>
      </c>
      <c r="CK5">
        <v>77</v>
      </c>
      <c r="CL5">
        <v>64</v>
      </c>
      <c r="CM5">
        <v>51</v>
      </c>
      <c r="CN5">
        <v>59</v>
      </c>
      <c r="CO5">
        <v>1.8</v>
      </c>
      <c r="CP5">
        <v>1.9</v>
      </c>
      <c r="CQ5">
        <v>1.8</v>
      </c>
      <c r="CR5">
        <v>1.8</v>
      </c>
      <c r="CS5">
        <v>1.7</v>
      </c>
      <c r="CT5">
        <v>1.7</v>
      </c>
      <c r="CU5">
        <v>1.7</v>
      </c>
      <c r="CV5">
        <v>1.5</v>
      </c>
      <c r="CW5">
        <v>1.3</v>
      </c>
      <c r="CX5">
        <v>1.4</v>
      </c>
      <c r="CY5">
        <v>1.5</v>
      </c>
      <c r="CZ5">
        <v>1.4</v>
      </c>
      <c r="DA5">
        <v>1.5</v>
      </c>
      <c r="DB5">
        <v>1.4</v>
      </c>
      <c r="DC5">
        <v>1.5</v>
      </c>
      <c r="DD5">
        <v>1.4</v>
      </c>
      <c r="DE5">
        <v>1.4</v>
      </c>
      <c r="DF5">
        <v>1.4</v>
      </c>
    </row>
    <row r="6" spans="1:110">
      <c r="A6" s="2">
        <v>553.84615384615392</v>
      </c>
      <c r="B6">
        <v>5</v>
      </c>
      <c r="C6">
        <v>19</v>
      </c>
      <c r="D6">
        <v>17.3</v>
      </c>
      <c r="E6">
        <v>17.5</v>
      </c>
      <c r="F6">
        <v>16.8</v>
      </c>
      <c r="G6">
        <v>17.3</v>
      </c>
      <c r="H6">
        <v>17.3</v>
      </c>
      <c r="I6">
        <v>16.600000000000001</v>
      </c>
      <c r="J6">
        <v>16.8</v>
      </c>
      <c r="K6">
        <v>16.3</v>
      </c>
      <c r="L6">
        <v>16.7</v>
      </c>
      <c r="M6">
        <v>17.399999999999999</v>
      </c>
      <c r="N6">
        <v>14.8</v>
      </c>
      <c r="O6">
        <v>15.3</v>
      </c>
      <c r="P6">
        <v>13.4</v>
      </c>
      <c r="Q6">
        <v>14.1</v>
      </c>
      <c r="R6">
        <v>11.9</v>
      </c>
      <c r="S6">
        <v>11.4</v>
      </c>
      <c r="T6">
        <v>12.4</v>
      </c>
      <c r="U6">
        <v>10.6</v>
      </c>
      <c r="V6">
        <v>9.3000000000000007</v>
      </c>
      <c r="W6">
        <v>10.6</v>
      </c>
      <c r="X6">
        <v>10.3</v>
      </c>
      <c r="Y6">
        <v>10.7</v>
      </c>
      <c r="Z6">
        <v>12.1</v>
      </c>
      <c r="AA6">
        <v>9.1999999999999993</v>
      </c>
      <c r="AB6">
        <v>10.6</v>
      </c>
      <c r="AC6">
        <v>8.6999999999999993</v>
      </c>
      <c r="AD6">
        <v>8.3000000000000007</v>
      </c>
      <c r="AE6">
        <v>10.3</v>
      </c>
      <c r="AF6">
        <v>8.1999999999999993</v>
      </c>
      <c r="AG6">
        <v>8.1</v>
      </c>
      <c r="AH6">
        <v>5.8</v>
      </c>
      <c r="AI6">
        <v>5</v>
      </c>
      <c r="AJ6">
        <v>2.9</v>
      </c>
      <c r="AK6">
        <v>0.4</v>
      </c>
      <c r="AL6">
        <v>2</v>
      </c>
      <c r="AM6">
        <v>47.1</v>
      </c>
      <c r="AN6">
        <v>51.4</v>
      </c>
      <c r="AO6">
        <v>81.900000000000006</v>
      </c>
      <c r="AP6">
        <v>89.7</v>
      </c>
      <c r="AQ6">
        <v>38.6</v>
      </c>
      <c r="AR6">
        <v>72.099999999999994</v>
      </c>
      <c r="AS6">
        <v>5.8</v>
      </c>
      <c r="AT6">
        <v>64</v>
      </c>
      <c r="AU6">
        <v>83.7</v>
      </c>
      <c r="AV6">
        <v>11.5</v>
      </c>
      <c r="AW6">
        <v>26.8</v>
      </c>
      <c r="AX6">
        <v>50.7</v>
      </c>
      <c r="AY6">
        <v>60.7</v>
      </c>
      <c r="AZ6">
        <v>56.6</v>
      </c>
      <c r="BA6">
        <v>0</v>
      </c>
      <c r="BB6">
        <v>1.1000000000000001</v>
      </c>
      <c r="BC6">
        <v>1.2</v>
      </c>
      <c r="BD6">
        <v>0</v>
      </c>
      <c r="BE6">
        <v>19.899999999999999</v>
      </c>
      <c r="BF6">
        <v>14.8</v>
      </c>
      <c r="BG6">
        <v>15.4</v>
      </c>
      <c r="BH6">
        <v>16.899999999999999</v>
      </c>
      <c r="BI6">
        <v>17.5</v>
      </c>
      <c r="BJ6">
        <v>17.100000000000001</v>
      </c>
      <c r="BK6">
        <v>21</v>
      </c>
      <c r="BL6">
        <v>16.899999999999999</v>
      </c>
      <c r="BM6">
        <v>21</v>
      </c>
      <c r="BN6">
        <v>22.7</v>
      </c>
      <c r="BO6">
        <v>18.5</v>
      </c>
      <c r="BP6">
        <v>12.6</v>
      </c>
      <c r="BQ6">
        <v>16.5</v>
      </c>
      <c r="BR6">
        <v>13.8</v>
      </c>
      <c r="BS6">
        <v>18.2</v>
      </c>
      <c r="BT6">
        <v>16.600000000000001</v>
      </c>
      <c r="BU6">
        <v>17.8</v>
      </c>
      <c r="BV6">
        <v>17.3</v>
      </c>
      <c r="BW6">
        <v>80</v>
      </c>
      <c r="BX6">
        <v>84</v>
      </c>
      <c r="BY6">
        <v>89</v>
      </c>
      <c r="BZ6">
        <v>89</v>
      </c>
      <c r="CA6">
        <v>90</v>
      </c>
      <c r="CB6">
        <v>92</v>
      </c>
      <c r="CC6">
        <v>87</v>
      </c>
      <c r="CD6">
        <v>90</v>
      </c>
      <c r="CE6">
        <v>85</v>
      </c>
      <c r="CF6">
        <v>82</v>
      </c>
      <c r="CG6">
        <v>88</v>
      </c>
      <c r="CH6">
        <v>85</v>
      </c>
      <c r="CI6">
        <v>83</v>
      </c>
      <c r="CJ6">
        <v>80</v>
      </c>
      <c r="CK6">
        <v>70</v>
      </c>
      <c r="CL6">
        <v>72</v>
      </c>
      <c r="CM6">
        <v>53</v>
      </c>
      <c r="CN6">
        <v>48</v>
      </c>
      <c r="CO6">
        <v>2</v>
      </c>
      <c r="CP6">
        <v>1.8</v>
      </c>
      <c r="CQ6">
        <v>1.8</v>
      </c>
      <c r="CR6">
        <v>1.7</v>
      </c>
      <c r="CS6">
        <v>1.9</v>
      </c>
      <c r="CT6">
        <v>1.9</v>
      </c>
      <c r="CU6">
        <v>1.6</v>
      </c>
      <c r="CV6">
        <v>1.6</v>
      </c>
      <c r="CW6">
        <v>1.6</v>
      </c>
      <c r="CX6">
        <v>1.6</v>
      </c>
      <c r="CY6">
        <v>1.4</v>
      </c>
      <c r="CZ6">
        <v>1.2</v>
      </c>
      <c r="DA6">
        <v>1.3</v>
      </c>
      <c r="DB6">
        <v>1.4</v>
      </c>
      <c r="DC6">
        <v>1.4</v>
      </c>
      <c r="DD6">
        <v>1.3</v>
      </c>
      <c r="DE6">
        <v>1.3</v>
      </c>
      <c r="DF6">
        <v>1.4</v>
      </c>
    </row>
    <row r="7" spans="1:110">
      <c r="A7" s="2">
        <v>578.9473684210526</v>
      </c>
      <c r="B7">
        <v>6</v>
      </c>
      <c r="C7">
        <v>17.100000000000001</v>
      </c>
      <c r="D7">
        <v>20.3</v>
      </c>
      <c r="E7">
        <v>17.3</v>
      </c>
      <c r="F7">
        <v>17.100000000000001</v>
      </c>
      <c r="G7">
        <v>16.7</v>
      </c>
      <c r="H7">
        <v>16.899999999999999</v>
      </c>
      <c r="I7">
        <v>16.7</v>
      </c>
      <c r="J7">
        <v>16.5</v>
      </c>
      <c r="K7">
        <v>16.8</v>
      </c>
      <c r="L7">
        <v>15.6</v>
      </c>
      <c r="M7">
        <v>16.600000000000001</v>
      </c>
      <c r="N7">
        <v>15.4</v>
      </c>
      <c r="O7">
        <v>15.6</v>
      </c>
      <c r="P7">
        <v>15.4</v>
      </c>
      <c r="Q7">
        <v>16.399999999999999</v>
      </c>
      <c r="R7">
        <v>15.3</v>
      </c>
      <c r="S7">
        <v>11.7</v>
      </c>
      <c r="T7">
        <v>10.6</v>
      </c>
      <c r="U7">
        <v>9.9</v>
      </c>
      <c r="V7">
        <v>11.3</v>
      </c>
      <c r="W7">
        <v>10.9</v>
      </c>
      <c r="X7">
        <v>11.1</v>
      </c>
      <c r="Y7">
        <v>10.199999999999999</v>
      </c>
      <c r="Z7">
        <v>9.9</v>
      </c>
      <c r="AA7">
        <v>9.9</v>
      </c>
      <c r="AB7">
        <v>10.3</v>
      </c>
      <c r="AC7">
        <v>10</v>
      </c>
      <c r="AD7">
        <v>8.1999999999999993</v>
      </c>
      <c r="AE7">
        <v>9</v>
      </c>
      <c r="AF7">
        <v>8.1999999999999993</v>
      </c>
      <c r="AG7">
        <v>7.2</v>
      </c>
      <c r="AH7">
        <v>4.2</v>
      </c>
      <c r="AI7">
        <v>5</v>
      </c>
      <c r="AJ7">
        <v>4.5</v>
      </c>
      <c r="AK7">
        <v>2.4</v>
      </c>
      <c r="AL7">
        <v>0.3</v>
      </c>
      <c r="AM7">
        <v>61.9</v>
      </c>
      <c r="AN7">
        <v>30.9</v>
      </c>
      <c r="AO7">
        <v>71.5</v>
      </c>
      <c r="AP7">
        <v>78.400000000000006</v>
      </c>
      <c r="AQ7">
        <v>84</v>
      </c>
      <c r="AR7">
        <v>96.8</v>
      </c>
      <c r="AS7">
        <v>33.6</v>
      </c>
      <c r="AT7">
        <v>18.100000000000001</v>
      </c>
      <c r="AU7">
        <v>40.200000000000003</v>
      </c>
      <c r="AV7">
        <v>25</v>
      </c>
      <c r="AW7">
        <v>24.9</v>
      </c>
      <c r="AX7">
        <v>11.5</v>
      </c>
      <c r="AY7">
        <v>22.8</v>
      </c>
      <c r="AZ7">
        <v>0.1</v>
      </c>
      <c r="BA7">
        <v>0</v>
      </c>
      <c r="BB7">
        <v>0</v>
      </c>
      <c r="BC7">
        <v>9.8000000000000007</v>
      </c>
      <c r="BD7">
        <v>2.1</v>
      </c>
      <c r="BE7">
        <v>18.100000000000001</v>
      </c>
      <c r="BF7">
        <v>22.3</v>
      </c>
      <c r="BG7">
        <v>15.1</v>
      </c>
      <c r="BH7">
        <v>17.5</v>
      </c>
      <c r="BI7">
        <v>15</v>
      </c>
      <c r="BJ7">
        <v>16.600000000000001</v>
      </c>
      <c r="BK7">
        <v>18.600000000000001</v>
      </c>
      <c r="BL7">
        <v>19</v>
      </c>
      <c r="BM7">
        <v>16</v>
      </c>
      <c r="BN7">
        <v>14.8</v>
      </c>
      <c r="BO7">
        <v>18.2</v>
      </c>
      <c r="BP7">
        <v>19.2</v>
      </c>
      <c r="BQ7">
        <v>18.600000000000001</v>
      </c>
      <c r="BR7">
        <v>22.2</v>
      </c>
      <c r="BS7">
        <v>21.1</v>
      </c>
      <c r="BT7">
        <v>18.600000000000001</v>
      </c>
      <c r="BU7">
        <v>14.3</v>
      </c>
      <c r="BV7">
        <v>14.8</v>
      </c>
      <c r="BW7">
        <v>88</v>
      </c>
      <c r="BX7">
        <v>82</v>
      </c>
      <c r="BY7">
        <v>89</v>
      </c>
      <c r="BZ7">
        <v>91</v>
      </c>
      <c r="CA7">
        <v>90</v>
      </c>
      <c r="CB7">
        <v>89</v>
      </c>
      <c r="CC7">
        <v>88</v>
      </c>
      <c r="CD7">
        <v>89</v>
      </c>
      <c r="CE7">
        <v>91</v>
      </c>
      <c r="CF7">
        <v>84</v>
      </c>
      <c r="CG7">
        <v>83</v>
      </c>
      <c r="CH7">
        <v>88</v>
      </c>
      <c r="CI7">
        <v>81</v>
      </c>
      <c r="CJ7">
        <v>54</v>
      </c>
      <c r="CK7">
        <v>55</v>
      </c>
      <c r="CL7">
        <v>58</v>
      </c>
      <c r="CM7">
        <v>67</v>
      </c>
      <c r="CN7">
        <v>63</v>
      </c>
      <c r="CO7">
        <v>1.7</v>
      </c>
      <c r="CP7">
        <v>1.9</v>
      </c>
      <c r="CQ7">
        <v>1.6</v>
      </c>
      <c r="CR7">
        <v>1.8</v>
      </c>
      <c r="CS7">
        <v>1.7</v>
      </c>
      <c r="CT7">
        <v>1.8</v>
      </c>
      <c r="CU7">
        <v>1.7</v>
      </c>
      <c r="CV7">
        <v>1.5</v>
      </c>
      <c r="CW7">
        <v>1.7</v>
      </c>
      <c r="CX7">
        <v>1.6</v>
      </c>
      <c r="CY7">
        <v>1.4</v>
      </c>
      <c r="CZ7">
        <v>1.6</v>
      </c>
      <c r="DA7">
        <v>1.4</v>
      </c>
      <c r="DB7">
        <v>1.5</v>
      </c>
      <c r="DC7">
        <v>1.5</v>
      </c>
      <c r="DD7">
        <v>1.6</v>
      </c>
      <c r="DE7">
        <v>1.4</v>
      </c>
      <c r="DF7">
        <v>1.3</v>
      </c>
    </row>
    <row r="8" spans="1:110">
      <c r="A8" s="2">
        <v>906.25</v>
      </c>
      <c r="B8">
        <v>7</v>
      </c>
      <c r="C8">
        <v>19.2</v>
      </c>
      <c r="D8">
        <v>17.600000000000001</v>
      </c>
      <c r="E8">
        <v>17.7</v>
      </c>
      <c r="F8">
        <v>17.3</v>
      </c>
      <c r="G8">
        <v>16.100000000000001</v>
      </c>
      <c r="H8">
        <v>16.899999999999999</v>
      </c>
      <c r="I8">
        <v>17.5</v>
      </c>
      <c r="J8">
        <v>16.5</v>
      </c>
      <c r="K8">
        <v>16.600000000000001</v>
      </c>
      <c r="L8">
        <v>15.8</v>
      </c>
      <c r="M8">
        <v>15.9</v>
      </c>
      <c r="N8">
        <v>15.7</v>
      </c>
      <c r="O8">
        <v>15.6</v>
      </c>
      <c r="P8">
        <v>13</v>
      </c>
      <c r="Q8">
        <v>13.2</v>
      </c>
      <c r="R8">
        <v>12</v>
      </c>
      <c r="S8">
        <v>10.1</v>
      </c>
      <c r="T8">
        <v>11.3</v>
      </c>
      <c r="U8">
        <v>11.2</v>
      </c>
      <c r="V8">
        <v>10.9</v>
      </c>
      <c r="W8">
        <v>10.4</v>
      </c>
      <c r="X8">
        <v>9.6999999999999993</v>
      </c>
      <c r="Y8">
        <v>10.4</v>
      </c>
      <c r="Z8">
        <v>10.7</v>
      </c>
      <c r="AA8">
        <v>11.6</v>
      </c>
      <c r="AB8">
        <v>9.6999999999999993</v>
      </c>
      <c r="AC8">
        <v>10</v>
      </c>
      <c r="AD8">
        <v>10.199999999999999</v>
      </c>
      <c r="AE8">
        <v>8.1999999999999993</v>
      </c>
      <c r="AF8">
        <v>7</v>
      </c>
      <c r="AG8">
        <v>7.9</v>
      </c>
      <c r="AH8">
        <v>5.5</v>
      </c>
      <c r="AI8">
        <v>3.1</v>
      </c>
      <c r="AJ8">
        <v>1.6</v>
      </c>
      <c r="AK8">
        <v>1</v>
      </c>
      <c r="AL8">
        <v>1</v>
      </c>
      <c r="AM8">
        <v>73.599999999999994</v>
      </c>
      <c r="AN8">
        <v>102.6</v>
      </c>
      <c r="AO8">
        <v>45.9</v>
      </c>
      <c r="AP8">
        <v>47.6</v>
      </c>
      <c r="AQ8">
        <v>79.7</v>
      </c>
      <c r="AR8">
        <v>160.30000000000001</v>
      </c>
      <c r="AS8">
        <v>83.2</v>
      </c>
      <c r="AT8">
        <v>81.599999999999994</v>
      </c>
      <c r="AU8">
        <v>42.5</v>
      </c>
      <c r="AV8">
        <v>70.7</v>
      </c>
      <c r="AW8">
        <v>66.099999999999994</v>
      </c>
      <c r="AX8">
        <v>4</v>
      </c>
      <c r="AY8">
        <v>9.6999999999999993</v>
      </c>
      <c r="AZ8">
        <v>26</v>
      </c>
      <c r="BA8">
        <v>0</v>
      </c>
      <c r="BB8">
        <v>0</v>
      </c>
      <c r="BC8">
        <v>4.5999999999999996</v>
      </c>
      <c r="BD8">
        <v>0</v>
      </c>
      <c r="BE8">
        <v>21.6</v>
      </c>
      <c r="BF8">
        <v>18.7</v>
      </c>
      <c r="BG8">
        <v>19.600000000000001</v>
      </c>
      <c r="BH8">
        <v>19.600000000000001</v>
      </c>
      <c r="BI8">
        <v>15.2</v>
      </c>
      <c r="BJ8">
        <v>16.100000000000001</v>
      </c>
      <c r="BK8">
        <v>17</v>
      </c>
      <c r="BL8">
        <v>18.7</v>
      </c>
      <c r="BM8">
        <v>16.399999999999999</v>
      </c>
      <c r="BN8">
        <v>17</v>
      </c>
      <c r="BO8">
        <v>18.2</v>
      </c>
      <c r="BP8">
        <v>20.9</v>
      </c>
      <c r="BQ8">
        <v>19.7</v>
      </c>
      <c r="BR8">
        <v>12.8</v>
      </c>
      <c r="BS8">
        <v>17.7</v>
      </c>
      <c r="BT8">
        <v>17.600000000000001</v>
      </c>
      <c r="BU8">
        <v>13.4</v>
      </c>
      <c r="BV8">
        <v>17.600000000000001</v>
      </c>
      <c r="BW8">
        <v>84</v>
      </c>
      <c r="BX8">
        <v>89</v>
      </c>
      <c r="BY8">
        <v>85</v>
      </c>
      <c r="BZ8">
        <v>86</v>
      </c>
      <c r="CA8">
        <v>92</v>
      </c>
      <c r="CB8">
        <v>92</v>
      </c>
      <c r="CC8">
        <v>91</v>
      </c>
      <c r="CD8">
        <v>89</v>
      </c>
      <c r="CE8">
        <v>90</v>
      </c>
      <c r="CF8">
        <v>93</v>
      </c>
      <c r="CG8">
        <v>85</v>
      </c>
      <c r="CH8">
        <v>76</v>
      </c>
      <c r="CI8">
        <v>86</v>
      </c>
      <c r="CJ8">
        <v>84</v>
      </c>
      <c r="CK8">
        <v>57</v>
      </c>
      <c r="CL8">
        <v>50</v>
      </c>
      <c r="CM8">
        <v>71</v>
      </c>
      <c r="CN8">
        <v>49</v>
      </c>
      <c r="CO8">
        <v>2</v>
      </c>
      <c r="CP8">
        <v>1.7</v>
      </c>
      <c r="CQ8">
        <v>1.8</v>
      </c>
      <c r="CR8">
        <v>1.9</v>
      </c>
      <c r="CS8">
        <v>1.8</v>
      </c>
      <c r="CT8">
        <v>1.8</v>
      </c>
      <c r="CU8">
        <v>1.7</v>
      </c>
      <c r="CV8">
        <v>1.7</v>
      </c>
      <c r="CW8">
        <v>1.7</v>
      </c>
      <c r="CX8">
        <v>1.5</v>
      </c>
      <c r="CY8">
        <v>1.5</v>
      </c>
      <c r="CZ8">
        <v>1.4</v>
      </c>
      <c r="DA8">
        <v>1.4</v>
      </c>
      <c r="DB8">
        <v>1.3</v>
      </c>
      <c r="DC8">
        <v>1.3</v>
      </c>
      <c r="DD8">
        <v>1.3</v>
      </c>
      <c r="DE8">
        <v>1.3</v>
      </c>
      <c r="DF8">
        <v>1.4</v>
      </c>
    </row>
    <row r="9" spans="1:110">
      <c r="A9" s="2">
        <v>944.44444444444446</v>
      </c>
      <c r="B9">
        <v>8</v>
      </c>
      <c r="C9">
        <v>17</v>
      </c>
      <c r="D9">
        <v>16.7</v>
      </c>
      <c r="E9">
        <v>15.9</v>
      </c>
      <c r="F9">
        <v>16.3</v>
      </c>
      <c r="G9">
        <v>17.100000000000001</v>
      </c>
      <c r="H9">
        <v>16.600000000000001</v>
      </c>
      <c r="I9">
        <v>16.3</v>
      </c>
      <c r="J9">
        <v>15.6</v>
      </c>
      <c r="K9">
        <v>16.5</v>
      </c>
      <c r="L9">
        <v>15.4</v>
      </c>
      <c r="M9">
        <v>14.4</v>
      </c>
      <c r="N9">
        <v>15.3</v>
      </c>
      <c r="O9">
        <v>13.4</v>
      </c>
      <c r="P9">
        <v>13.9</v>
      </c>
      <c r="Q9">
        <v>14.4</v>
      </c>
      <c r="R9">
        <v>12.4</v>
      </c>
      <c r="S9">
        <v>10.7</v>
      </c>
      <c r="T9">
        <v>10.3</v>
      </c>
      <c r="U9">
        <v>10.199999999999999</v>
      </c>
      <c r="V9">
        <v>10.9</v>
      </c>
      <c r="W9">
        <v>10.199999999999999</v>
      </c>
      <c r="X9">
        <v>10.9</v>
      </c>
      <c r="Y9">
        <v>10.5</v>
      </c>
      <c r="Z9">
        <v>10.6</v>
      </c>
      <c r="AA9">
        <v>10.5</v>
      </c>
      <c r="AB9">
        <v>9.6999999999999993</v>
      </c>
      <c r="AC9">
        <v>10.5</v>
      </c>
      <c r="AD9">
        <v>7.9</v>
      </c>
      <c r="AE9">
        <v>6.5</v>
      </c>
      <c r="AF9">
        <v>7.2</v>
      </c>
      <c r="AG9">
        <v>6.2</v>
      </c>
      <c r="AH9">
        <v>5.6</v>
      </c>
      <c r="AI9">
        <v>6.4</v>
      </c>
      <c r="AJ9">
        <v>3.4</v>
      </c>
      <c r="AK9">
        <v>1.5</v>
      </c>
      <c r="AL9">
        <v>0.6</v>
      </c>
      <c r="AM9">
        <v>54.1</v>
      </c>
      <c r="AN9">
        <v>58.6</v>
      </c>
      <c r="AO9">
        <v>49.2</v>
      </c>
      <c r="AP9">
        <v>120.7</v>
      </c>
      <c r="AQ9">
        <v>35.200000000000003</v>
      </c>
      <c r="AR9">
        <v>122.6</v>
      </c>
      <c r="AS9">
        <v>88.9</v>
      </c>
      <c r="AT9">
        <v>87.8</v>
      </c>
      <c r="AU9">
        <v>38.6</v>
      </c>
      <c r="AV9">
        <v>17</v>
      </c>
      <c r="AW9">
        <v>27.4</v>
      </c>
      <c r="AX9">
        <v>21</v>
      </c>
      <c r="AY9">
        <v>52.1</v>
      </c>
      <c r="AZ9">
        <v>0.8</v>
      </c>
      <c r="BA9">
        <v>13.4</v>
      </c>
      <c r="BB9">
        <v>4.3</v>
      </c>
      <c r="BC9">
        <v>0.2</v>
      </c>
      <c r="BD9">
        <v>0</v>
      </c>
      <c r="BE9">
        <v>15.6</v>
      </c>
      <c r="BF9">
        <v>17.3</v>
      </c>
      <c r="BG9">
        <v>17</v>
      </c>
      <c r="BH9">
        <v>14.7</v>
      </c>
      <c r="BI9">
        <v>18.399999999999999</v>
      </c>
      <c r="BJ9">
        <v>18.2</v>
      </c>
      <c r="BK9">
        <v>16.600000000000001</v>
      </c>
      <c r="BL9">
        <v>14.2</v>
      </c>
      <c r="BM9">
        <v>17.100000000000001</v>
      </c>
      <c r="BN9">
        <v>20.7</v>
      </c>
      <c r="BO9">
        <v>16.8</v>
      </c>
      <c r="BP9">
        <v>19.899999999999999</v>
      </c>
      <c r="BQ9">
        <v>11.7</v>
      </c>
      <c r="BR9">
        <v>19.399999999999999</v>
      </c>
      <c r="BS9">
        <v>16.899999999999999</v>
      </c>
      <c r="BT9">
        <v>17.7</v>
      </c>
      <c r="BU9">
        <v>16.399999999999999</v>
      </c>
      <c r="BV9">
        <v>15.9</v>
      </c>
      <c r="BW9">
        <v>89</v>
      </c>
      <c r="BX9">
        <v>90</v>
      </c>
      <c r="BY9">
        <v>92</v>
      </c>
      <c r="BZ9">
        <v>93</v>
      </c>
      <c r="CA9">
        <v>91</v>
      </c>
      <c r="CB9">
        <v>91</v>
      </c>
      <c r="CC9">
        <v>90</v>
      </c>
      <c r="CD9">
        <v>89</v>
      </c>
      <c r="CE9">
        <v>91</v>
      </c>
      <c r="CF9">
        <v>85</v>
      </c>
      <c r="CG9">
        <v>81</v>
      </c>
      <c r="CH9">
        <v>81</v>
      </c>
      <c r="CI9">
        <v>88</v>
      </c>
      <c r="CJ9">
        <v>77</v>
      </c>
      <c r="CK9">
        <v>83</v>
      </c>
      <c r="CL9">
        <v>72</v>
      </c>
      <c r="CM9">
        <v>65</v>
      </c>
      <c r="CN9">
        <v>65</v>
      </c>
      <c r="CO9">
        <v>1.8</v>
      </c>
      <c r="CP9">
        <v>1.6</v>
      </c>
      <c r="CQ9">
        <v>1.8</v>
      </c>
      <c r="CR9">
        <v>1.9</v>
      </c>
      <c r="CS9">
        <v>1.9</v>
      </c>
      <c r="CT9">
        <v>1.7</v>
      </c>
      <c r="CU9">
        <v>1.4</v>
      </c>
      <c r="CV9">
        <v>1.3</v>
      </c>
      <c r="CW9">
        <v>1.6</v>
      </c>
      <c r="CX9">
        <v>1.5</v>
      </c>
      <c r="CY9">
        <v>1.5</v>
      </c>
      <c r="CZ9">
        <v>1.4</v>
      </c>
      <c r="DA9">
        <v>1.4</v>
      </c>
      <c r="DB9">
        <v>1.4</v>
      </c>
      <c r="DC9">
        <v>1.4</v>
      </c>
      <c r="DD9">
        <v>1.4</v>
      </c>
      <c r="DE9">
        <v>1.3</v>
      </c>
      <c r="DF9">
        <v>1.3</v>
      </c>
    </row>
    <row r="10" spans="1:110">
      <c r="A10" s="2">
        <v>1000</v>
      </c>
      <c r="B10">
        <v>9</v>
      </c>
      <c r="C10">
        <v>21.6</v>
      </c>
      <c r="D10">
        <v>19.3</v>
      </c>
      <c r="E10">
        <v>19</v>
      </c>
      <c r="F10">
        <v>19.399999999999999</v>
      </c>
      <c r="G10">
        <v>18.399999999999999</v>
      </c>
      <c r="H10">
        <v>18.100000000000001</v>
      </c>
      <c r="I10">
        <v>18.3</v>
      </c>
      <c r="J10">
        <v>16.2</v>
      </c>
      <c r="K10">
        <v>16.100000000000001</v>
      </c>
      <c r="L10">
        <v>16.5</v>
      </c>
      <c r="M10">
        <v>15.2</v>
      </c>
      <c r="N10">
        <v>14.7</v>
      </c>
      <c r="O10">
        <v>16.8</v>
      </c>
      <c r="P10">
        <v>17.5</v>
      </c>
      <c r="Q10">
        <v>14</v>
      </c>
      <c r="R10">
        <v>10.7</v>
      </c>
      <c r="S10">
        <v>10.6</v>
      </c>
      <c r="T10">
        <v>11.4</v>
      </c>
      <c r="U10">
        <v>10.1</v>
      </c>
      <c r="V10">
        <v>7.2</v>
      </c>
      <c r="W10">
        <v>11.2</v>
      </c>
      <c r="X10">
        <v>11.1</v>
      </c>
      <c r="Y10">
        <v>11.1</v>
      </c>
      <c r="Z10">
        <v>10.9</v>
      </c>
      <c r="AA10">
        <v>11</v>
      </c>
      <c r="AB10">
        <v>10.199999999999999</v>
      </c>
      <c r="AC10">
        <v>8.1999999999999993</v>
      </c>
      <c r="AD10">
        <v>9.9</v>
      </c>
      <c r="AE10">
        <v>6.9</v>
      </c>
      <c r="AF10">
        <v>6.9</v>
      </c>
      <c r="AG10">
        <v>6.7</v>
      </c>
      <c r="AH10">
        <v>7.1</v>
      </c>
      <c r="AI10">
        <v>6.9</v>
      </c>
      <c r="AJ10">
        <v>1.1000000000000001</v>
      </c>
      <c r="AK10">
        <v>-0.5</v>
      </c>
      <c r="AL10">
        <v>-0.2</v>
      </c>
      <c r="AM10">
        <v>41.3</v>
      </c>
      <c r="AN10">
        <v>17.5</v>
      </c>
      <c r="AO10">
        <v>26.2</v>
      </c>
      <c r="AP10">
        <v>37.5</v>
      </c>
      <c r="AQ10">
        <v>98.2</v>
      </c>
      <c r="AR10">
        <v>12.4</v>
      </c>
      <c r="AS10">
        <v>76.2</v>
      </c>
      <c r="AT10">
        <v>60.9</v>
      </c>
      <c r="AU10">
        <v>19.5</v>
      </c>
      <c r="AV10">
        <v>35.299999999999997</v>
      </c>
      <c r="AW10">
        <v>51.4</v>
      </c>
      <c r="AX10">
        <v>52.6</v>
      </c>
      <c r="AY10">
        <v>9.1</v>
      </c>
      <c r="AZ10">
        <v>25.1</v>
      </c>
      <c r="BA10">
        <v>73.400000000000006</v>
      </c>
      <c r="BB10">
        <v>0</v>
      </c>
      <c r="BC10">
        <v>0</v>
      </c>
      <c r="BD10">
        <v>0</v>
      </c>
      <c r="BE10">
        <v>20.6</v>
      </c>
      <c r="BF10">
        <v>24.8</v>
      </c>
      <c r="BG10">
        <v>18.3</v>
      </c>
      <c r="BH10">
        <v>19.8</v>
      </c>
      <c r="BI10">
        <v>18.3</v>
      </c>
      <c r="BJ10">
        <v>21.5</v>
      </c>
      <c r="BK10">
        <v>20.8</v>
      </c>
      <c r="BL10">
        <v>13.9</v>
      </c>
      <c r="BM10">
        <v>21.9</v>
      </c>
      <c r="BN10">
        <v>18.399999999999999</v>
      </c>
      <c r="BO10">
        <v>13.1</v>
      </c>
      <c r="BP10">
        <v>16.7</v>
      </c>
      <c r="BQ10">
        <v>19.7</v>
      </c>
      <c r="BR10">
        <v>19.5</v>
      </c>
      <c r="BS10">
        <v>14.4</v>
      </c>
      <c r="BT10">
        <v>18.600000000000001</v>
      </c>
      <c r="BU10">
        <v>16.2</v>
      </c>
      <c r="BV10">
        <v>18.5</v>
      </c>
      <c r="BW10">
        <v>55</v>
      </c>
      <c r="BX10">
        <v>63</v>
      </c>
      <c r="BY10">
        <v>83</v>
      </c>
      <c r="BZ10">
        <v>83</v>
      </c>
      <c r="CA10">
        <v>88</v>
      </c>
      <c r="CB10">
        <v>88</v>
      </c>
      <c r="CC10">
        <v>88</v>
      </c>
      <c r="CD10">
        <v>89</v>
      </c>
      <c r="CE10">
        <v>83</v>
      </c>
      <c r="CF10">
        <v>88</v>
      </c>
      <c r="CG10">
        <v>81</v>
      </c>
      <c r="CH10">
        <v>80</v>
      </c>
      <c r="CI10">
        <v>74</v>
      </c>
      <c r="CJ10">
        <v>68</v>
      </c>
      <c r="CK10">
        <v>88</v>
      </c>
      <c r="CL10">
        <v>60</v>
      </c>
      <c r="CM10">
        <v>56</v>
      </c>
      <c r="CN10">
        <v>37</v>
      </c>
      <c r="CO10">
        <v>2</v>
      </c>
      <c r="CP10">
        <v>1.9</v>
      </c>
      <c r="CQ10">
        <v>1.8</v>
      </c>
      <c r="CR10">
        <v>1.9</v>
      </c>
      <c r="CS10">
        <v>2</v>
      </c>
      <c r="CT10">
        <v>1.9</v>
      </c>
      <c r="CU10">
        <v>1.9</v>
      </c>
      <c r="CV10">
        <v>1.4</v>
      </c>
      <c r="CW10">
        <v>1.5</v>
      </c>
      <c r="CX10">
        <v>1.5</v>
      </c>
      <c r="CY10">
        <v>1.4</v>
      </c>
      <c r="CZ10">
        <v>1.4</v>
      </c>
      <c r="DA10">
        <v>1.5</v>
      </c>
      <c r="DB10">
        <v>1.4</v>
      </c>
      <c r="DC10">
        <v>1.3</v>
      </c>
      <c r="DD10">
        <v>1.4</v>
      </c>
      <c r="DE10">
        <v>1.5</v>
      </c>
      <c r="DF10">
        <v>1.3</v>
      </c>
    </row>
    <row r="11" spans="1:110">
      <c r="A11" s="2">
        <v>964.91228070175441</v>
      </c>
      <c r="B11">
        <v>10</v>
      </c>
      <c r="C11">
        <v>19</v>
      </c>
      <c r="D11">
        <v>17.899999999999999</v>
      </c>
      <c r="E11">
        <v>18.600000000000001</v>
      </c>
      <c r="F11">
        <v>16.899999999999999</v>
      </c>
      <c r="G11">
        <v>17.399999999999999</v>
      </c>
      <c r="H11">
        <v>16.600000000000001</v>
      </c>
      <c r="I11">
        <v>16.7</v>
      </c>
      <c r="J11">
        <v>16.100000000000001</v>
      </c>
      <c r="K11">
        <v>15.9</v>
      </c>
      <c r="L11">
        <v>16.2</v>
      </c>
      <c r="M11">
        <v>14.9</v>
      </c>
      <c r="N11">
        <v>14.6</v>
      </c>
      <c r="O11">
        <v>14.1</v>
      </c>
      <c r="P11">
        <v>13.9</v>
      </c>
      <c r="Q11">
        <v>12.6</v>
      </c>
      <c r="R11">
        <v>12.7</v>
      </c>
      <c r="S11">
        <v>13.2</v>
      </c>
      <c r="T11">
        <v>9.1999999999999993</v>
      </c>
      <c r="U11">
        <v>8.6999999999999993</v>
      </c>
      <c r="V11">
        <v>9.5</v>
      </c>
      <c r="W11">
        <v>10.1</v>
      </c>
      <c r="X11">
        <v>11</v>
      </c>
      <c r="Y11">
        <v>11</v>
      </c>
      <c r="Z11">
        <v>9.6999999999999993</v>
      </c>
      <c r="AA11">
        <v>10.5</v>
      </c>
      <c r="AB11">
        <v>10.1</v>
      </c>
      <c r="AC11">
        <v>10</v>
      </c>
      <c r="AD11">
        <v>10.9</v>
      </c>
      <c r="AE11">
        <v>9.6</v>
      </c>
      <c r="AF11">
        <v>8.4</v>
      </c>
      <c r="AG11">
        <v>7.6</v>
      </c>
      <c r="AH11">
        <v>5.0999999999999996</v>
      </c>
      <c r="AI11">
        <v>4.9000000000000004</v>
      </c>
      <c r="AJ11">
        <v>4.0999999999999996</v>
      </c>
      <c r="AK11">
        <v>5.6</v>
      </c>
      <c r="AL11">
        <v>-0.2</v>
      </c>
      <c r="AM11">
        <v>24.3</v>
      </c>
      <c r="AN11">
        <v>72</v>
      </c>
      <c r="AO11">
        <v>36.1</v>
      </c>
      <c r="AP11">
        <v>94.9</v>
      </c>
      <c r="AQ11">
        <v>48.4</v>
      </c>
      <c r="AR11">
        <v>183.7</v>
      </c>
      <c r="AS11">
        <v>65.2</v>
      </c>
      <c r="AT11">
        <v>87</v>
      </c>
      <c r="AU11">
        <v>143.69999999999999</v>
      </c>
      <c r="AV11">
        <v>98.5</v>
      </c>
      <c r="AW11">
        <v>99.3</v>
      </c>
      <c r="AX11">
        <v>86.4</v>
      </c>
      <c r="AY11">
        <v>128.69999999999999</v>
      </c>
      <c r="AZ11">
        <v>5</v>
      </c>
      <c r="BA11">
        <v>3.1</v>
      </c>
      <c r="BB11">
        <v>0</v>
      </c>
      <c r="BC11">
        <v>2</v>
      </c>
      <c r="BD11">
        <v>5.9</v>
      </c>
      <c r="BE11">
        <v>19.5</v>
      </c>
      <c r="BF11">
        <v>15.7</v>
      </c>
      <c r="BG11">
        <v>19.899999999999999</v>
      </c>
      <c r="BH11">
        <v>13.5</v>
      </c>
      <c r="BI11">
        <v>17</v>
      </c>
      <c r="BJ11">
        <v>16.2</v>
      </c>
      <c r="BK11">
        <v>15.7</v>
      </c>
      <c r="BL11">
        <v>15.9</v>
      </c>
      <c r="BM11">
        <v>14</v>
      </c>
      <c r="BN11">
        <v>17.8</v>
      </c>
      <c r="BO11">
        <v>13.1</v>
      </c>
      <c r="BP11">
        <v>12.5</v>
      </c>
      <c r="BQ11">
        <v>9.9</v>
      </c>
      <c r="BR11">
        <v>19.399999999999999</v>
      </c>
      <c r="BS11">
        <v>19.100000000000001</v>
      </c>
      <c r="BT11">
        <v>18.2</v>
      </c>
      <c r="BU11">
        <v>17.5</v>
      </c>
      <c r="BV11">
        <v>15.8</v>
      </c>
      <c r="BW11">
        <v>66</v>
      </c>
      <c r="BX11">
        <v>80</v>
      </c>
      <c r="BY11">
        <v>84</v>
      </c>
      <c r="BZ11">
        <v>90</v>
      </c>
      <c r="CA11">
        <v>89</v>
      </c>
      <c r="CB11">
        <v>89</v>
      </c>
      <c r="CC11">
        <v>91</v>
      </c>
      <c r="CD11">
        <v>92</v>
      </c>
      <c r="CE11">
        <v>92</v>
      </c>
      <c r="CF11">
        <v>94</v>
      </c>
      <c r="CG11">
        <v>94</v>
      </c>
      <c r="CH11">
        <v>91</v>
      </c>
      <c r="CI11">
        <v>92</v>
      </c>
      <c r="CJ11">
        <v>68</v>
      </c>
      <c r="CK11">
        <v>76</v>
      </c>
      <c r="CL11">
        <v>75</v>
      </c>
      <c r="CM11">
        <v>80</v>
      </c>
      <c r="CN11">
        <v>59</v>
      </c>
      <c r="CO11">
        <v>2</v>
      </c>
      <c r="CP11">
        <v>1.5</v>
      </c>
      <c r="CQ11">
        <v>1.8</v>
      </c>
      <c r="CR11">
        <v>1.6</v>
      </c>
      <c r="CS11">
        <v>1.7</v>
      </c>
      <c r="CT11">
        <v>1.6</v>
      </c>
      <c r="CU11">
        <v>1.7</v>
      </c>
      <c r="CV11">
        <v>1.3</v>
      </c>
      <c r="CW11">
        <v>1.4</v>
      </c>
      <c r="CX11">
        <v>1.5</v>
      </c>
      <c r="CY11">
        <v>1.6</v>
      </c>
      <c r="CZ11">
        <v>1.3</v>
      </c>
      <c r="DA11">
        <v>1.3</v>
      </c>
      <c r="DB11">
        <v>1.3</v>
      </c>
      <c r="DC11">
        <v>1.2</v>
      </c>
      <c r="DD11">
        <v>1.3</v>
      </c>
      <c r="DE11">
        <v>1.2</v>
      </c>
      <c r="DF11">
        <v>1.3</v>
      </c>
    </row>
    <row r="12" spans="1:110">
      <c r="A12" s="2">
        <v>945.94594594594594</v>
      </c>
      <c r="B12">
        <v>11</v>
      </c>
      <c r="C12">
        <v>16.2</v>
      </c>
      <c r="D12">
        <v>16.7</v>
      </c>
      <c r="E12">
        <v>16</v>
      </c>
      <c r="F12">
        <v>16.5</v>
      </c>
      <c r="G12">
        <v>16.399999999999999</v>
      </c>
      <c r="H12">
        <v>17.3</v>
      </c>
      <c r="I12">
        <v>16.600000000000001</v>
      </c>
      <c r="J12">
        <v>15.2</v>
      </c>
      <c r="K12">
        <v>17.100000000000001</v>
      </c>
      <c r="L12">
        <v>16.100000000000001</v>
      </c>
      <c r="M12">
        <v>15.9</v>
      </c>
      <c r="N12">
        <v>15.2</v>
      </c>
      <c r="O12">
        <v>14.8</v>
      </c>
      <c r="P12">
        <v>14.1</v>
      </c>
      <c r="Q12">
        <v>14.3</v>
      </c>
      <c r="R12">
        <v>13.8</v>
      </c>
      <c r="S12">
        <v>10.8</v>
      </c>
      <c r="T12">
        <v>10.1</v>
      </c>
      <c r="U12">
        <v>9.4</v>
      </c>
      <c r="V12">
        <v>9.6999999999999993</v>
      </c>
      <c r="W12">
        <v>10.4</v>
      </c>
      <c r="X12">
        <v>10.6</v>
      </c>
      <c r="Y12">
        <v>10.6</v>
      </c>
      <c r="Z12">
        <v>10.9</v>
      </c>
      <c r="AA12">
        <v>10.199999999999999</v>
      </c>
      <c r="AB12">
        <v>9.3000000000000007</v>
      </c>
      <c r="AC12">
        <v>10.5</v>
      </c>
      <c r="AD12">
        <v>9.5</v>
      </c>
      <c r="AE12">
        <v>9.3000000000000007</v>
      </c>
      <c r="AF12">
        <v>9.6999999999999993</v>
      </c>
      <c r="AG12">
        <v>6.1</v>
      </c>
      <c r="AH12">
        <v>5.2</v>
      </c>
      <c r="AI12">
        <v>5.4</v>
      </c>
      <c r="AJ12">
        <v>4.7</v>
      </c>
      <c r="AK12">
        <v>1.6</v>
      </c>
      <c r="AL12">
        <v>0.4</v>
      </c>
      <c r="AM12">
        <v>101.3</v>
      </c>
      <c r="AN12">
        <v>55.1</v>
      </c>
      <c r="AO12">
        <v>74.2</v>
      </c>
      <c r="AP12">
        <v>87.7</v>
      </c>
      <c r="AQ12">
        <v>87.1</v>
      </c>
      <c r="AR12">
        <v>71.400000000000006</v>
      </c>
      <c r="AS12">
        <v>18.7</v>
      </c>
      <c r="AT12">
        <v>179.6</v>
      </c>
      <c r="AU12">
        <v>54.1</v>
      </c>
      <c r="AV12">
        <v>28.2</v>
      </c>
      <c r="AW12">
        <v>52.8</v>
      </c>
      <c r="AX12">
        <v>110.7</v>
      </c>
      <c r="AY12">
        <v>0</v>
      </c>
      <c r="AZ12">
        <v>3.6</v>
      </c>
      <c r="BA12">
        <v>13.7</v>
      </c>
      <c r="BB12">
        <v>0.1</v>
      </c>
      <c r="BC12">
        <v>0</v>
      </c>
      <c r="BD12">
        <v>0</v>
      </c>
      <c r="BE12">
        <v>13.6</v>
      </c>
      <c r="BF12">
        <v>18.8</v>
      </c>
      <c r="BG12">
        <v>15.8</v>
      </c>
      <c r="BH12">
        <v>16.8</v>
      </c>
      <c r="BI12">
        <v>13.9</v>
      </c>
      <c r="BJ12">
        <v>17.8</v>
      </c>
      <c r="BK12">
        <v>16.899999999999999</v>
      </c>
      <c r="BL12">
        <v>11</v>
      </c>
      <c r="BM12">
        <v>17.600000000000001</v>
      </c>
      <c r="BN12">
        <v>19.3</v>
      </c>
      <c r="BO12">
        <v>17.600000000000001</v>
      </c>
      <c r="BP12">
        <v>15.6</v>
      </c>
      <c r="BQ12">
        <v>20.9</v>
      </c>
      <c r="BR12">
        <v>20.8</v>
      </c>
      <c r="BS12">
        <v>18.899999999999999</v>
      </c>
      <c r="BT12">
        <v>18.600000000000001</v>
      </c>
      <c r="BU12">
        <v>18.600000000000001</v>
      </c>
      <c r="BV12">
        <v>17.8</v>
      </c>
      <c r="BW12">
        <v>91</v>
      </c>
      <c r="BX12">
        <v>87</v>
      </c>
      <c r="BY12">
        <v>92</v>
      </c>
      <c r="BZ12">
        <v>91</v>
      </c>
      <c r="CA12">
        <v>92</v>
      </c>
      <c r="CB12">
        <v>91</v>
      </c>
      <c r="CC12">
        <v>90</v>
      </c>
      <c r="CD12">
        <v>91</v>
      </c>
      <c r="CE12">
        <v>91</v>
      </c>
      <c r="CF12">
        <v>90</v>
      </c>
      <c r="CG12">
        <v>89</v>
      </c>
      <c r="CH12">
        <v>93</v>
      </c>
      <c r="CI12">
        <v>69</v>
      </c>
      <c r="CJ12">
        <v>70</v>
      </c>
      <c r="CK12">
        <v>71</v>
      </c>
      <c r="CL12">
        <v>62</v>
      </c>
      <c r="CM12">
        <v>62</v>
      </c>
      <c r="CN12">
        <v>66</v>
      </c>
      <c r="CO12">
        <v>1.7</v>
      </c>
      <c r="CP12">
        <v>1.6</v>
      </c>
      <c r="CQ12">
        <v>1.6</v>
      </c>
      <c r="CR12">
        <v>1.7</v>
      </c>
      <c r="CS12">
        <v>1.6</v>
      </c>
      <c r="CT12">
        <v>1.6</v>
      </c>
      <c r="CU12">
        <v>1.7</v>
      </c>
      <c r="CV12">
        <v>1.6</v>
      </c>
      <c r="CW12">
        <v>1.5</v>
      </c>
      <c r="CX12">
        <v>1.6</v>
      </c>
      <c r="CY12">
        <v>1.5</v>
      </c>
      <c r="CZ12">
        <v>1.5</v>
      </c>
      <c r="DA12">
        <v>1.3</v>
      </c>
      <c r="DB12">
        <v>1.4</v>
      </c>
      <c r="DC12">
        <v>1.4</v>
      </c>
      <c r="DD12">
        <v>1.3</v>
      </c>
      <c r="DE12">
        <v>1.3</v>
      </c>
      <c r="DF12">
        <v>1.3</v>
      </c>
    </row>
    <row r="13" spans="1:110">
      <c r="A13" s="2">
        <v>823.52941176470586</v>
      </c>
      <c r="B13">
        <v>12</v>
      </c>
      <c r="C13">
        <v>20.100000000000001</v>
      </c>
      <c r="D13">
        <v>18.600000000000001</v>
      </c>
      <c r="E13">
        <v>17.7</v>
      </c>
      <c r="F13">
        <v>18.7</v>
      </c>
      <c r="G13">
        <v>17.3</v>
      </c>
      <c r="H13">
        <v>16.7</v>
      </c>
      <c r="I13">
        <v>16</v>
      </c>
      <c r="J13">
        <v>16.399999999999999</v>
      </c>
      <c r="K13">
        <v>16</v>
      </c>
      <c r="L13">
        <v>14.8</v>
      </c>
      <c r="M13">
        <v>15.6</v>
      </c>
      <c r="N13">
        <v>15.4</v>
      </c>
      <c r="O13">
        <v>14.3</v>
      </c>
      <c r="P13">
        <v>14.6</v>
      </c>
      <c r="Q13">
        <v>13.1</v>
      </c>
      <c r="R13">
        <v>10.5</v>
      </c>
      <c r="S13">
        <v>9.4</v>
      </c>
      <c r="T13">
        <v>7.5</v>
      </c>
      <c r="U13">
        <v>8.9</v>
      </c>
      <c r="V13">
        <v>10.6</v>
      </c>
      <c r="W13">
        <v>10.5</v>
      </c>
      <c r="X13">
        <v>10.9</v>
      </c>
      <c r="Y13">
        <v>11.4</v>
      </c>
      <c r="Z13">
        <v>10.3</v>
      </c>
      <c r="AA13">
        <v>9.9</v>
      </c>
      <c r="AB13">
        <v>10.4</v>
      </c>
      <c r="AC13">
        <v>10.3</v>
      </c>
      <c r="AD13">
        <v>9.8000000000000007</v>
      </c>
      <c r="AE13">
        <v>9.1999999999999993</v>
      </c>
      <c r="AF13">
        <v>9.6999999999999993</v>
      </c>
      <c r="AG13">
        <v>7.3</v>
      </c>
      <c r="AH13">
        <v>6.4</v>
      </c>
      <c r="AI13">
        <v>4.8</v>
      </c>
      <c r="AJ13">
        <v>2.2000000000000002</v>
      </c>
      <c r="AK13">
        <v>1.1000000000000001</v>
      </c>
      <c r="AL13">
        <v>-0.3</v>
      </c>
      <c r="AM13">
        <v>33.299999999999997</v>
      </c>
      <c r="AN13">
        <v>44.5</v>
      </c>
      <c r="AO13">
        <v>54.7</v>
      </c>
      <c r="AP13">
        <v>30.9</v>
      </c>
      <c r="AQ13">
        <v>65.8</v>
      </c>
      <c r="AR13">
        <v>105.9</v>
      </c>
      <c r="AS13">
        <v>57.1</v>
      </c>
      <c r="AT13">
        <v>135.30000000000001</v>
      </c>
      <c r="AU13">
        <v>79.7</v>
      </c>
      <c r="AV13">
        <v>26.5</v>
      </c>
      <c r="AW13">
        <v>28.8</v>
      </c>
      <c r="AX13">
        <v>71.8</v>
      </c>
      <c r="AY13">
        <v>83</v>
      </c>
      <c r="AZ13">
        <v>2.7</v>
      </c>
      <c r="BA13">
        <v>0</v>
      </c>
      <c r="BB13">
        <v>1.2</v>
      </c>
      <c r="BC13">
        <v>0</v>
      </c>
      <c r="BD13">
        <v>0.7</v>
      </c>
      <c r="BE13">
        <v>24.4</v>
      </c>
      <c r="BF13">
        <v>15.7</v>
      </c>
      <c r="BG13">
        <v>15.6</v>
      </c>
      <c r="BH13">
        <v>22.5</v>
      </c>
      <c r="BI13">
        <v>15.9</v>
      </c>
      <c r="BJ13">
        <v>13.1</v>
      </c>
      <c r="BK13">
        <v>18.5</v>
      </c>
      <c r="BL13">
        <v>17.399999999999999</v>
      </c>
      <c r="BM13">
        <v>14.5</v>
      </c>
      <c r="BN13">
        <v>17.2</v>
      </c>
      <c r="BO13">
        <v>17.399999999999999</v>
      </c>
      <c r="BP13">
        <v>15.7</v>
      </c>
      <c r="BQ13">
        <v>18.5</v>
      </c>
      <c r="BR13">
        <v>20.6</v>
      </c>
      <c r="BS13">
        <v>19.7</v>
      </c>
      <c r="BT13">
        <v>17.899999999999999</v>
      </c>
      <c r="BU13">
        <v>16.899999999999999</v>
      </c>
      <c r="BV13">
        <v>15.2</v>
      </c>
      <c r="BW13">
        <v>58</v>
      </c>
      <c r="BX13">
        <v>84</v>
      </c>
      <c r="BY13">
        <v>88</v>
      </c>
      <c r="BZ13">
        <v>85</v>
      </c>
      <c r="CA13">
        <v>92</v>
      </c>
      <c r="CB13">
        <v>92</v>
      </c>
      <c r="CC13">
        <v>92</v>
      </c>
      <c r="CD13">
        <v>93</v>
      </c>
      <c r="CE13">
        <v>92</v>
      </c>
      <c r="CF13">
        <v>93</v>
      </c>
      <c r="CG13">
        <v>91</v>
      </c>
      <c r="CH13">
        <v>95</v>
      </c>
      <c r="CI13">
        <v>88</v>
      </c>
      <c r="CJ13">
        <v>79</v>
      </c>
      <c r="CK13">
        <v>73</v>
      </c>
      <c r="CL13">
        <v>80</v>
      </c>
      <c r="CM13">
        <v>78</v>
      </c>
      <c r="CN13">
        <v>79</v>
      </c>
      <c r="CO13">
        <v>1.9</v>
      </c>
      <c r="CP13">
        <v>2</v>
      </c>
      <c r="CQ13">
        <v>2</v>
      </c>
      <c r="CR13">
        <v>1.9</v>
      </c>
      <c r="CS13">
        <v>2</v>
      </c>
      <c r="CT13">
        <v>1.8</v>
      </c>
      <c r="CU13">
        <v>1.7</v>
      </c>
      <c r="CV13">
        <v>1.8</v>
      </c>
      <c r="CW13">
        <v>1.6</v>
      </c>
      <c r="CX13">
        <v>1.2</v>
      </c>
      <c r="CY13">
        <v>1.6</v>
      </c>
      <c r="CZ13">
        <v>2.1</v>
      </c>
      <c r="DA13">
        <v>1.5</v>
      </c>
      <c r="DB13">
        <v>1.3</v>
      </c>
      <c r="DC13">
        <v>1.4</v>
      </c>
      <c r="DD13">
        <v>1.4</v>
      </c>
      <c r="DE13">
        <v>1.3</v>
      </c>
      <c r="DF13">
        <v>1.3</v>
      </c>
    </row>
    <row r="14" spans="1:110">
      <c r="A14" s="2">
        <v>823.52941176470586</v>
      </c>
      <c r="B14">
        <v>13</v>
      </c>
      <c r="C14">
        <v>16.899999999999999</v>
      </c>
      <c r="D14">
        <v>16.8</v>
      </c>
      <c r="E14">
        <v>17</v>
      </c>
      <c r="F14">
        <v>16.399999999999999</v>
      </c>
      <c r="G14">
        <v>17.3</v>
      </c>
      <c r="H14">
        <v>16.899999999999999</v>
      </c>
      <c r="I14">
        <v>14.5</v>
      </c>
      <c r="J14">
        <v>15.2</v>
      </c>
      <c r="K14">
        <v>16.100000000000001</v>
      </c>
      <c r="L14">
        <v>16</v>
      </c>
      <c r="M14">
        <v>14.3</v>
      </c>
      <c r="N14">
        <v>14.2</v>
      </c>
      <c r="O14">
        <v>15.6</v>
      </c>
      <c r="P14">
        <v>15.1</v>
      </c>
      <c r="Q14">
        <v>15.1</v>
      </c>
      <c r="R14">
        <v>13.7</v>
      </c>
      <c r="S14">
        <v>11.4</v>
      </c>
      <c r="T14">
        <v>10.6</v>
      </c>
      <c r="U14">
        <v>10.7</v>
      </c>
      <c r="V14">
        <v>10.9</v>
      </c>
      <c r="W14">
        <v>10.7</v>
      </c>
      <c r="X14">
        <v>11</v>
      </c>
      <c r="Y14">
        <v>11</v>
      </c>
      <c r="Z14">
        <v>11.2</v>
      </c>
      <c r="AA14">
        <v>10.5</v>
      </c>
      <c r="AB14">
        <v>10.1</v>
      </c>
      <c r="AC14">
        <v>10</v>
      </c>
      <c r="AD14">
        <v>10.1</v>
      </c>
      <c r="AE14">
        <v>8.1</v>
      </c>
      <c r="AF14">
        <v>7.5</v>
      </c>
      <c r="AG14">
        <v>7.4</v>
      </c>
      <c r="AH14">
        <v>7.4</v>
      </c>
      <c r="AI14">
        <v>7.4</v>
      </c>
      <c r="AJ14">
        <v>6.6</v>
      </c>
      <c r="AK14">
        <v>3.5</v>
      </c>
      <c r="AL14">
        <v>1.9</v>
      </c>
      <c r="AM14">
        <v>72.400000000000006</v>
      </c>
      <c r="AN14">
        <v>94.6</v>
      </c>
      <c r="AO14">
        <v>34.200000000000003</v>
      </c>
      <c r="AP14">
        <v>124.4</v>
      </c>
      <c r="AQ14">
        <v>54</v>
      </c>
      <c r="AR14">
        <v>95.2</v>
      </c>
      <c r="AS14">
        <v>75.400000000000006</v>
      </c>
      <c r="AT14">
        <v>70.099999999999994</v>
      </c>
      <c r="AU14">
        <v>24.8</v>
      </c>
      <c r="AV14">
        <v>83</v>
      </c>
      <c r="AW14">
        <v>16.8</v>
      </c>
      <c r="AX14">
        <v>22.3</v>
      </c>
      <c r="AY14">
        <v>12.8</v>
      </c>
      <c r="AZ14">
        <v>24.5</v>
      </c>
      <c r="BA14">
        <v>11.8</v>
      </c>
      <c r="BB14">
        <v>5.6</v>
      </c>
      <c r="BC14">
        <v>1.4</v>
      </c>
      <c r="BD14">
        <v>0</v>
      </c>
      <c r="BE14">
        <v>17.899999999999999</v>
      </c>
      <c r="BF14">
        <v>14.9</v>
      </c>
      <c r="BG14">
        <v>20.399999999999999</v>
      </c>
      <c r="BH14">
        <v>16.5</v>
      </c>
      <c r="BI14">
        <v>19.600000000000001</v>
      </c>
      <c r="BJ14">
        <v>20.5</v>
      </c>
      <c r="BK14">
        <v>16.100000000000001</v>
      </c>
      <c r="BL14">
        <v>17.100000000000001</v>
      </c>
      <c r="BM14">
        <v>18.2</v>
      </c>
      <c r="BN14">
        <v>16.899999999999999</v>
      </c>
      <c r="BO14">
        <v>18.399999999999999</v>
      </c>
      <c r="BP14">
        <v>18.899999999999999</v>
      </c>
      <c r="BQ14">
        <v>20</v>
      </c>
      <c r="BR14">
        <v>15.9</v>
      </c>
      <c r="BS14">
        <v>15.8</v>
      </c>
      <c r="BT14">
        <v>15.6</v>
      </c>
      <c r="BU14">
        <v>17.100000000000001</v>
      </c>
      <c r="BV14">
        <v>17.399999999999999</v>
      </c>
      <c r="BW14">
        <v>92</v>
      </c>
      <c r="BX14">
        <v>92</v>
      </c>
      <c r="BY14">
        <v>91</v>
      </c>
      <c r="BZ14">
        <v>94</v>
      </c>
      <c r="CA14">
        <v>92</v>
      </c>
      <c r="CB14">
        <v>93</v>
      </c>
      <c r="CC14">
        <v>96</v>
      </c>
      <c r="CD14">
        <v>94</v>
      </c>
      <c r="CE14">
        <v>92</v>
      </c>
      <c r="CF14">
        <v>93</v>
      </c>
      <c r="CG14">
        <v>92</v>
      </c>
      <c r="CH14">
        <v>90</v>
      </c>
      <c r="CI14">
        <v>84</v>
      </c>
      <c r="CJ14">
        <v>86</v>
      </c>
      <c r="CK14">
        <v>85</v>
      </c>
      <c r="CL14">
        <v>81</v>
      </c>
      <c r="CM14">
        <v>73</v>
      </c>
      <c r="CN14">
        <v>70</v>
      </c>
      <c r="CO14">
        <v>2.2000000000000002</v>
      </c>
      <c r="CP14">
        <v>1.7</v>
      </c>
      <c r="CQ14">
        <v>1.8</v>
      </c>
      <c r="CR14">
        <v>2</v>
      </c>
      <c r="CS14">
        <v>2</v>
      </c>
      <c r="CT14">
        <v>1.8</v>
      </c>
      <c r="CU14">
        <v>1.4</v>
      </c>
      <c r="CV14">
        <v>1.8</v>
      </c>
      <c r="CW14">
        <v>1.7</v>
      </c>
      <c r="CX14">
        <v>1.7</v>
      </c>
      <c r="CY14">
        <v>1.7</v>
      </c>
      <c r="CZ14">
        <v>1.4</v>
      </c>
      <c r="DA14">
        <v>1.3</v>
      </c>
      <c r="DB14">
        <v>1.3</v>
      </c>
      <c r="DC14">
        <v>1.2</v>
      </c>
      <c r="DD14">
        <v>1.2</v>
      </c>
      <c r="DE14">
        <v>1.2</v>
      </c>
      <c r="DF14">
        <v>1.2</v>
      </c>
    </row>
    <row r="15" spans="1:110">
      <c r="A15" s="2">
        <v>830.76923076923083</v>
      </c>
      <c r="B15">
        <v>14</v>
      </c>
      <c r="C15">
        <v>18.5</v>
      </c>
      <c r="D15">
        <v>19.2</v>
      </c>
      <c r="E15">
        <v>19.3</v>
      </c>
      <c r="F15">
        <v>16.600000000000001</v>
      </c>
      <c r="G15">
        <v>16.7</v>
      </c>
      <c r="H15">
        <v>17.3</v>
      </c>
      <c r="I15">
        <v>17.3</v>
      </c>
      <c r="J15">
        <v>16.7</v>
      </c>
      <c r="K15">
        <v>16.399999999999999</v>
      </c>
      <c r="L15">
        <v>15.5</v>
      </c>
      <c r="M15">
        <v>15.8</v>
      </c>
      <c r="N15">
        <v>15.2</v>
      </c>
      <c r="O15">
        <v>16.5</v>
      </c>
      <c r="P15">
        <v>14</v>
      </c>
      <c r="Q15">
        <v>13.6</v>
      </c>
      <c r="R15">
        <v>13.1</v>
      </c>
      <c r="S15">
        <v>11.5</v>
      </c>
      <c r="T15">
        <v>11.1</v>
      </c>
      <c r="U15">
        <v>9.8000000000000007</v>
      </c>
      <c r="V15">
        <v>10</v>
      </c>
      <c r="W15">
        <v>11.1</v>
      </c>
      <c r="X15">
        <v>10.8</v>
      </c>
      <c r="Y15">
        <v>10.9</v>
      </c>
      <c r="Z15">
        <v>11.2</v>
      </c>
      <c r="AA15">
        <v>11.2</v>
      </c>
      <c r="AB15">
        <v>9.6</v>
      </c>
      <c r="AC15">
        <v>8.9</v>
      </c>
      <c r="AD15">
        <v>9.1</v>
      </c>
      <c r="AE15">
        <v>9.1999999999999993</v>
      </c>
      <c r="AF15">
        <v>8.1</v>
      </c>
      <c r="AG15">
        <v>8.1</v>
      </c>
      <c r="AH15">
        <v>6.5</v>
      </c>
      <c r="AI15">
        <v>6.5</v>
      </c>
      <c r="AJ15">
        <v>3.5</v>
      </c>
      <c r="AK15">
        <v>1.1000000000000001</v>
      </c>
      <c r="AL15">
        <v>1.7</v>
      </c>
      <c r="AM15">
        <v>10.4</v>
      </c>
      <c r="AN15">
        <v>32.200000000000003</v>
      </c>
      <c r="AO15">
        <v>60.8</v>
      </c>
      <c r="AP15">
        <v>101.9</v>
      </c>
      <c r="AQ15">
        <v>56.9</v>
      </c>
      <c r="AR15">
        <v>59.1</v>
      </c>
      <c r="AS15">
        <v>67.8</v>
      </c>
      <c r="AT15">
        <v>98.6</v>
      </c>
      <c r="AU15">
        <v>2.2999999999999998</v>
      </c>
      <c r="AV15">
        <v>17.3</v>
      </c>
      <c r="AW15">
        <v>27.2</v>
      </c>
      <c r="AX15">
        <v>16.399999999999999</v>
      </c>
      <c r="AY15">
        <v>1.5</v>
      </c>
      <c r="AZ15">
        <v>23.6</v>
      </c>
      <c r="BA15">
        <v>6.9</v>
      </c>
      <c r="BB15">
        <v>12.6</v>
      </c>
      <c r="BC15">
        <v>1.6</v>
      </c>
      <c r="BD15">
        <v>8.6999999999999993</v>
      </c>
      <c r="BE15">
        <v>19.899999999999999</v>
      </c>
      <c r="BF15">
        <v>19.899999999999999</v>
      </c>
      <c r="BG15">
        <v>20.399999999999999</v>
      </c>
      <c r="BH15">
        <v>12.3</v>
      </c>
      <c r="BI15">
        <v>16</v>
      </c>
      <c r="BJ15">
        <v>19</v>
      </c>
      <c r="BK15">
        <v>19.600000000000001</v>
      </c>
      <c r="BL15">
        <v>19.600000000000001</v>
      </c>
      <c r="BM15">
        <v>24.3</v>
      </c>
      <c r="BN15">
        <v>17.5</v>
      </c>
      <c r="BO15">
        <v>17.3</v>
      </c>
      <c r="BP15">
        <v>18.399999999999999</v>
      </c>
      <c r="BQ15">
        <v>22.7</v>
      </c>
      <c r="BR15">
        <v>19.100000000000001</v>
      </c>
      <c r="BS15">
        <v>17.399999999999999</v>
      </c>
      <c r="BT15">
        <v>18.600000000000001</v>
      </c>
      <c r="BU15">
        <v>14.6</v>
      </c>
      <c r="BV15">
        <v>14.5</v>
      </c>
      <c r="BW15">
        <v>74</v>
      </c>
      <c r="BX15">
        <v>77</v>
      </c>
      <c r="BY15">
        <v>77</v>
      </c>
      <c r="BZ15">
        <v>91</v>
      </c>
      <c r="CA15">
        <v>92</v>
      </c>
      <c r="CB15">
        <v>92</v>
      </c>
      <c r="CC15">
        <v>92</v>
      </c>
      <c r="CD15">
        <v>88</v>
      </c>
      <c r="CE15">
        <v>85</v>
      </c>
      <c r="CF15">
        <v>89</v>
      </c>
      <c r="CG15">
        <v>87</v>
      </c>
      <c r="CH15">
        <v>88</v>
      </c>
      <c r="CI15">
        <v>84</v>
      </c>
      <c r="CJ15">
        <v>85</v>
      </c>
      <c r="CK15">
        <v>86</v>
      </c>
      <c r="CL15">
        <v>64</v>
      </c>
      <c r="CM15">
        <v>71</v>
      </c>
      <c r="CN15">
        <v>79</v>
      </c>
      <c r="CO15">
        <v>2.4</v>
      </c>
      <c r="CP15">
        <v>2.2000000000000002</v>
      </c>
      <c r="CQ15">
        <v>2</v>
      </c>
      <c r="CR15">
        <v>1.8</v>
      </c>
      <c r="CS15">
        <v>1.8</v>
      </c>
      <c r="CT15">
        <v>2</v>
      </c>
      <c r="CU15">
        <v>1.8</v>
      </c>
      <c r="CV15">
        <v>1.9</v>
      </c>
      <c r="CW15">
        <v>1.7</v>
      </c>
      <c r="CX15">
        <v>1.6</v>
      </c>
      <c r="CY15">
        <v>1.5</v>
      </c>
      <c r="CZ15">
        <v>1.5</v>
      </c>
      <c r="DA15">
        <v>1.6</v>
      </c>
      <c r="DB15">
        <v>1.6</v>
      </c>
      <c r="DC15">
        <v>1.4</v>
      </c>
      <c r="DD15">
        <v>1.4</v>
      </c>
      <c r="DE15">
        <v>1.5</v>
      </c>
      <c r="DF15">
        <v>1.4</v>
      </c>
    </row>
    <row r="16" spans="1:110">
      <c r="A16" s="2">
        <v>812.5</v>
      </c>
      <c r="B16">
        <v>15</v>
      </c>
      <c r="C16">
        <v>17</v>
      </c>
      <c r="D16">
        <v>18.100000000000001</v>
      </c>
      <c r="E16">
        <v>17.3</v>
      </c>
      <c r="F16">
        <v>17.100000000000001</v>
      </c>
      <c r="G16">
        <v>17.7</v>
      </c>
      <c r="H16">
        <v>16.8</v>
      </c>
      <c r="I16">
        <v>16.399999999999999</v>
      </c>
      <c r="J16">
        <v>16.8</v>
      </c>
      <c r="K16">
        <v>16.5</v>
      </c>
      <c r="L16">
        <v>16.5</v>
      </c>
      <c r="M16">
        <v>16.2</v>
      </c>
      <c r="N16">
        <v>17.899999999999999</v>
      </c>
      <c r="O16">
        <v>17.3</v>
      </c>
      <c r="P16">
        <v>16.3</v>
      </c>
      <c r="Q16">
        <v>16.5</v>
      </c>
      <c r="R16">
        <v>15.2</v>
      </c>
      <c r="S16">
        <v>13.4</v>
      </c>
      <c r="T16">
        <v>11.7</v>
      </c>
      <c r="U16">
        <v>8</v>
      </c>
      <c r="V16">
        <v>10.4</v>
      </c>
      <c r="W16">
        <v>10.4</v>
      </c>
      <c r="X16">
        <v>11.1</v>
      </c>
      <c r="Y16">
        <v>10.8</v>
      </c>
      <c r="Z16">
        <v>10.5</v>
      </c>
      <c r="AA16">
        <v>11.5</v>
      </c>
      <c r="AB16">
        <v>10.8</v>
      </c>
      <c r="AC16">
        <v>9.6999999999999993</v>
      </c>
      <c r="AD16">
        <v>9.1</v>
      </c>
      <c r="AE16">
        <v>7.8</v>
      </c>
      <c r="AF16">
        <v>7.6</v>
      </c>
      <c r="AG16">
        <v>7.6</v>
      </c>
      <c r="AH16">
        <v>5.5</v>
      </c>
      <c r="AI16">
        <v>5.6</v>
      </c>
      <c r="AJ16">
        <v>5.8</v>
      </c>
      <c r="AK16">
        <v>3.7</v>
      </c>
      <c r="AL16">
        <v>0.6</v>
      </c>
      <c r="AM16">
        <v>81.8</v>
      </c>
      <c r="AN16">
        <v>65.2</v>
      </c>
      <c r="AO16">
        <v>84.5</v>
      </c>
      <c r="AP16">
        <v>23.1</v>
      </c>
      <c r="AQ16">
        <v>40.5</v>
      </c>
      <c r="AR16">
        <v>34.299999999999997</v>
      </c>
      <c r="AS16">
        <v>59.9</v>
      </c>
      <c r="AT16">
        <v>47</v>
      </c>
      <c r="AU16">
        <v>58.6</v>
      </c>
      <c r="AV16">
        <v>16.8</v>
      </c>
      <c r="AW16">
        <v>1.3</v>
      </c>
      <c r="AX16">
        <v>3.7</v>
      </c>
      <c r="AY16">
        <v>22.1</v>
      </c>
      <c r="AZ16">
        <v>0.1</v>
      </c>
      <c r="BA16">
        <v>0</v>
      </c>
      <c r="BB16">
        <v>9.1</v>
      </c>
      <c r="BC16">
        <v>2.5</v>
      </c>
      <c r="BD16">
        <v>1.4</v>
      </c>
      <c r="BE16">
        <v>15.3</v>
      </c>
      <c r="BF16">
        <v>17.899999999999999</v>
      </c>
      <c r="BG16">
        <v>15.8</v>
      </c>
      <c r="BH16">
        <v>16.7</v>
      </c>
      <c r="BI16">
        <v>20.9</v>
      </c>
      <c r="BJ16">
        <v>17.600000000000001</v>
      </c>
      <c r="BK16">
        <v>17</v>
      </c>
      <c r="BL16">
        <v>18.3</v>
      </c>
      <c r="BM16">
        <v>20.5</v>
      </c>
      <c r="BN16">
        <v>23.7</v>
      </c>
      <c r="BO16">
        <v>21.9</v>
      </c>
      <c r="BP16">
        <v>23.6</v>
      </c>
      <c r="BQ16">
        <v>16.399999999999999</v>
      </c>
      <c r="BR16">
        <v>20.5</v>
      </c>
      <c r="BS16">
        <v>21.5</v>
      </c>
      <c r="BT16">
        <v>16.5</v>
      </c>
      <c r="BU16">
        <v>17.2</v>
      </c>
      <c r="BV16">
        <v>16.3</v>
      </c>
      <c r="BW16">
        <v>77</v>
      </c>
      <c r="BX16">
        <v>86</v>
      </c>
      <c r="BY16">
        <v>89</v>
      </c>
      <c r="BZ16">
        <v>91</v>
      </c>
      <c r="CA16">
        <v>89</v>
      </c>
      <c r="CB16">
        <v>90</v>
      </c>
      <c r="CC16">
        <v>94</v>
      </c>
      <c r="CD16">
        <v>92</v>
      </c>
      <c r="CE16">
        <v>89</v>
      </c>
      <c r="CF16">
        <v>85</v>
      </c>
      <c r="CG16">
        <v>80</v>
      </c>
      <c r="CH16">
        <v>67</v>
      </c>
      <c r="CI16">
        <v>75</v>
      </c>
      <c r="CJ16">
        <v>65</v>
      </c>
      <c r="CK16">
        <v>58</v>
      </c>
      <c r="CL16">
        <v>74</v>
      </c>
      <c r="CM16">
        <v>69</v>
      </c>
      <c r="CN16">
        <v>55</v>
      </c>
      <c r="CO16">
        <v>1.9</v>
      </c>
      <c r="CP16">
        <v>1.9</v>
      </c>
      <c r="CQ16">
        <v>1.8</v>
      </c>
      <c r="CR16">
        <v>1.7</v>
      </c>
      <c r="CS16">
        <v>1.8</v>
      </c>
      <c r="CT16">
        <v>2</v>
      </c>
      <c r="CU16">
        <v>1.6</v>
      </c>
      <c r="CV16">
        <v>2.1</v>
      </c>
      <c r="CW16">
        <v>1.7</v>
      </c>
      <c r="CX16">
        <v>1.5</v>
      </c>
      <c r="CY16">
        <v>1.6</v>
      </c>
      <c r="CZ16">
        <v>1.6</v>
      </c>
      <c r="DA16">
        <v>1.5</v>
      </c>
      <c r="DB16">
        <v>1.5</v>
      </c>
      <c r="DC16">
        <v>1.5</v>
      </c>
      <c r="DD16">
        <v>1.5</v>
      </c>
      <c r="DE16">
        <v>1.5</v>
      </c>
      <c r="DF16">
        <v>1.5</v>
      </c>
    </row>
    <row r="17" spans="1:110">
      <c r="A17" s="2">
        <v>516.12903225806451</v>
      </c>
      <c r="B17">
        <v>16</v>
      </c>
      <c r="C17">
        <v>20.399999999999999</v>
      </c>
      <c r="D17">
        <v>18.2</v>
      </c>
      <c r="E17">
        <v>18.5</v>
      </c>
      <c r="F17">
        <v>17</v>
      </c>
      <c r="G17">
        <v>16.2</v>
      </c>
      <c r="H17">
        <v>16.399999999999999</v>
      </c>
      <c r="I17">
        <v>16.5</v>
      </c>
      <c r="J17">
        <v>16.3</v>
      </c>
      <c r="K17">
        <v>17</v>
      </c>
      <c r="L17">
        <v>15.8</v>
      </c>
      <c r="M17">
        <v>17.5</v>
      </c>
      <c r="N17">
        <v>17.100000000000001</v>
      </c>
      <c r="O17">
        <v>16.5</v>
      </c>
      <c r="P17">
        <v>16.3</v>
      </c>
      <c r="Q17">
        <v>17.100000000000001</v>
      </c>
      <c r="R17">
        <v>14.8</v>
      </c>
      <c r="S17">
        <v>14.7</v>
      </c>
      <c r="T17">
        <v>13.8</v>
      </c>
      <c r="U17">
        <v>11.8</v>
      </c>
      <c r="V17">
        <v>11.3</v>
      </c>
      <c r="W17">
        <v>11.6</v>
      </c>
      <c r="X17">
        <v>10.6</v>
      </c>
      <c r="Y17">
        <v>10.7</v>
      </c>
      <c r="Z17">
        <v>10.4</v>
      </c>
      <c r="AA17">
        <v>10.3</v>
      </c>
      <c r="AB17">
        <v>10.8</v>
      </c>
      <c r="AC17">
        <v>10.4</v>
      </c>
      <c r="AD17">
        <v>9.3000000000000007</v>
      </c>
      <c r="AE17">
        <v>8.9</v>
      </c>
      <c r="AF17">
        <v>8.8000000000000007</v>
      </c>
      <c r="AG17">
        <v>8</v>
      </c>
      <c r="AH17">
        <v>7.1</v>
      </c>
      <c r="AI17">
        <v>7.7</v>
      </c>
      <c r="AJ17">
        <v>3.9</v>
      </c>
      <c r="AK17">
        <v>3.8</v>
      </c>
      <c r="AL17">
        <v>1.5</v>
      </c>
      <c r="AM17">
        <v>12.2</v>
      </c>
      <c r="AN17">
        <v>46.6</v>
      </c>
      <c r="AO17">
        <v>27.1</v>
      </c>
      <c r="AP17">
        <v>117.2</v>
      </c>
      <c r="AQ17">
        <v>101.4</v>
      </c>
      <c r="AR17">
        <v>48</v>
      </c>
      <c r="AS17">
        <v>58.2</v>
      </c>
      <c r="AT17">
        <v>22.6</v>
      </c>
      <c r="AU17">
        <v>13.6</v>
      </c>
      <c r="AV17">
        <v>11.3</v>
      </c>
      <c r="AW17">
        <v>3.2</v>
      </c>
      <c r="AX17">
        <v>17.399999999999999</v>
      </c>
      <c r="AY17">
        <v>6.4</v>
      </c>
      <c r="AZ17">
        <v>2.6</v>
      </c>
      <c r="BA17">
        <v>2.1</v>
      </c>
      <c r="BB17">
        <v>1.1000000000000001</v>
      </c>
      <c r="BC17">
        <v>0</v>
      </c>
      <c r="BD17">
        <v>0</v>
      </c>
      <c r="BE17">
        <v>21.1</v>
      </c>
      <c r="BF17">
        <v>18.600000000000001</v>
      </c>
      <c r="BG17">
        <v>18.3</v>
      </c>
      <c r="BH17">
        <v>14.6</v>
      </c>
      <c r="BI17">
        <v>16.3</v>
      </c>
      <c r="BJ17">
        <v>17.8</v>
      </c>
      <c r="BK17">
        <v>15.6</v>
      </c>
      <c r="BL17">
        <v>15.4</v>
      </c>
      <c r="BM17">
        <v>20.9</v>
      </c>
      <c r="BN17">
        <v>16.899999999999999</v>
      </c>
      <c r="BO17">
        <v>23.8</v>
      </c>
      <c r="BP17">
        <v>19.3</v>
      </c>
      <c r="BQ17">
        <v>19.100000000000001</v>
      </c>
      <c r="BR17">
        <v>20.100000000000001</v>
      </c>
      <c r="BS17">
        <v>16.8</v>
      </c>
      <c r="BT17">
        <v>19.2</v>
      </c>
      <c r="BU17">
        <v>19.2</v>
      </c>
      <c r="BV17">
        <v>19.7</v>
      </c>
      <c r="BW17">
        <v>80</v>
      </c>
      <c r="BX17">
        <v>87</v>
      </c>
      <c r="BY17">
        <v>87</v>
      </c>
      <c r="BZ17">
        <v>90</v>
      </c>
      <c r="CA17">
        <v>92</v>
      </c>
      <c r="CB17">
        <v>90</v>
      </c>
      <c r="CC17">
        <v>91</v>
      </c>
      <c r="CD17">
        <v>91</v>
      </c>
      <c r="CE17">
        <v>88</v>
      </c>
      <c r="CF17">
        <v>89</v>
      </c>
      <c r="CG17">
        <v>80</v>
      </c>
      <c r="CH17">
        <v>80</v>
      </c>
      <c r="CI17">
        <v>81</v>
      </c>
      <c r="CJ17">
        <v>83</v>
      </c>
      <c r="CK17">
        <v>76</v>
      </c>
      <c r="CL17">
        <v>64</v>
      </c>
      <c r="CM17">
        <v>55</v>
      </c>
      <c r="CN17">
        <v>42</v>
      </c>
      <c r="CO17">
        <v>2.2999999999999998</v>
      </c>
      <c r="CP17">
        <v>2.2999999999999998</v>
      </c>
      <c r="CQ17">
        <v>2</v>
      </c>
      <c r="CR17">
        <v>1.9</v>
      </c>
      <c r="CS17">
        <v>1.9</v>
      </c>
      <c r="CT17">
        <v>1.8</v>
      </c>
      <c r="CU17">
        <v>1.9</v>
      </c>
      <c r="CV17">
        <v>1.9</v>
      </c>
      <c r="CW17">
        <v>1.7</v>
      </c>
      <c r="CX17">
        <v>1.5</v>
      </c>
      <c r="CY17">
        <v>1.5</v>
      </c>
      <c r="CZ17">
        <v>1.3</v>
      </c>
      <c r="DA17">
        <v>1.6</v>
      </c>
      <c r="DB17">
        <v>1.6</v>
      </c>
      <c r="DC17">
        <v>1.4</v>
      </c>
      <c r="DD17">
        <v>1.5</v>
      </c>
      <c r="DE17">
        <v>1.6</v>
      </c>
      <c r="DF17">
        <v>1.5</v>
      </c>
    </row>
    <row r="18" spans="1:110">
      <c r="A18" s="2">
        <v>522.38805970149247</v>
      </c>
      <c r="B18">
        <v>17</v>
      </c>
      <c r="C18">
        <v>17.899999999999999</v>
      </c>
      <c r="D18">
        <v>18</v>
      </c>
      <c r="E18">
        <v>16.7</v>
      </c>
      <c r="F18">
        <v>17.100000000000001</v>
      </c>
      <c r="G18">
        <v>17</v>
      </c>
      <c r="H18">
        <v>17.2</v>
      </c>
      <c r="I18">
        <v>17.899999999999999</v>
      </c>
      <c r="J18">
        <v>18.5</v>
      </c>
      <c r="K18">
        <v>17</v>
      </c>
      <c r="L18">
        <v>16</v>
      </c>
      <c r="M18">
        <v>16.2</v>
      </c>
      <c r="N18">
        <v>17</v>
      </c>
      <c r="O18">
        <v>16.600000000000001</v>
      </c>
      <c r="P18">
        <v>16.100000000000001</v>
      </c>
      <c r="Q18">
        <v>16.8</v>
      </c>
      <c r="R18">
        <v>15</v>
      </c>
      <c r="S18">
        <v>15.3</v>
      </c>
      <c r="T18">
        <v>11.7</v>
      </c>
      <c r="U18">
        <v>10.7</v>
      </c>
      <c r="V18">
        <v>10.9</v>
      </c>
      <c r="W18">
        <v>10.7</v>
      </c>
      <c r="X18">
        <v>10.5</v>
      </c>
      <c r="Y18">
        <v>10.7</v>
      </c>
      <c r="Z18">
        <v>11.6</v>
      </c>
      <c r="AA18">
        <v>11.8</v>
      </c>
      <c r="AB18">
        <v>10.5</v>
      </c>
      <c r="AC18">
        <v>9.9</v>
      </c>
      <c r="AD18">
        <v>9.8000000000000007</v>
      </c>
      <c r="AE18">
        <v>8.9</v>
      </c>
      <c r="AF18">
        <v>7.7</v>
      </c>
      <c r="AG18">
        <v>8.1999999999999993</v>
      </c>
      <c r="AH18">
        <v>7.4</v>
      </c>
      <c r="AI18">
        <v>6.3</v>
      </c>
      <c r="AJ18">
        <v>4.2</v>
      </c>
      <c r="AK18">
        <v>4</v>
      </c>
      <c r="AL18">
        <v>0.3</v>
      </c>
      <c r="AM18">
        <v>69.2</v>
      </c>
      <c r="AN18">
        <v>64.400000000000006</v>
      </c>
      <c r="AO18">
        <v>64.5</v>
      </c>
      <c r="AP18">
        <v>30.4</v>
      </c>
      <c r="AQ18">
        <v>15.1</v>
      </c>
      <c r="AR18">
        <v>55.1</v>
      </c>
      <c r="AS18">
        <v>25.5</v>
      </c>
      <c r="AT18">
        <v>11</v>
      </c>
      <c r="AU18">
        <v>28.4</v>
      </c>
      <c r="AV18">
        <v>89.9</v>
      </c>
      <c r="AW18">
        <v>2.1</v>
      </c>
      <c r="AX18">
        <v>0.2</v>
      </c>
      <c r="AY18">
        <v>98.1</v>
      </c>
      <c r="AZ18">
        <v>6</v>
      </c>
      <c r="BA18">
        <v>0</v>
      </c>
      <c r="BB18">
        <v>0</v>
      </c>
      <c r="BC18">
        <v>0</v>
      </c>
      <c r="BD18">
        <v>0</v>
      </c>
      <c r="BE18">
        <v>16.600000000000001</v>
      </c>
      <c r="BF18">
        <v>15</v>
      </c>
      <c r="BG18">
        <v>15.4</v>
      </c>
      <c r="BH18">
        <v>16.5</v>
      </c>
      <c r="BI18">
        <v>16.8</v>
      </c>
      <c r="BJ18">
        <v>14.4</v>
      </c>
      <c r="BK18">
        <v>17.399999999999999</v>
      </c>
      <c r="BL18">
        <v>21.5</v>
      </c>
      <c r="BM18">
        <v>16</v>
      </c>
      <c r="BN18">
        <v>14.2</v>
      </c>
      <c r="BO18">
        <v>19.7</v>
      </c>
      <c r="BP18">
        <v>20.7</v>
      </c>
      <c r="BQ18">
        <v>15.1</v>
      </c>
      <c r="BR18">
        <v>18.8</v>
      </c>
      <c r="BS18">
        <v>21</v>
      </c>
      <c r="BT18">
        <v>20.399999999999999</v>
      </c>
      <c r="BU18">
        <v>19.3</v>
      </c>
      <c r="BV18">
        <v>17.2</v>
      </c>
      <c r="BW18">
        <v>88</v>
      </c>
      <c r="BX18">
        <v>88</v>
      </c>
      <c r="BY18">
        <v>92</v>
      </c>
      <c r="BZ18">
        <v>90</v>
      </c>
      <c r="CA18">
        <v>90</v>
      </c>
      <c r="CB18">
        <v>91</v>
      </c>
      <c r="CC18">
        <v>91</v>
      </c>
      <c r="CD18">
        <v>83</v>
      </c>
      <c r="CE18">
        <v>88</v>
      </c>
      <c r="CF18">
        <v>89</v>
      </c>
      <c r="CG18">
        <v>87</v>
      </c>
      <c r="CH18">
        <v>72</v>
      </c>
      <c r="CI18">
        <v>77</v>
      </c>
      <c r="CJ18">
        <v>79</v>
      </c>
      <c r="CK18">
        <v>62</v>
      </c>
      <c r="CL18">
        <v>57</v>
      </c>
      <c r="CM18">
        <v>55</v>
      </c>
      <c r="CN18">
        <v>57</v>
      </c>
      <c r="CO18">
        <v>2</v>
      </c>
      <c r="CP18">
        <v>1.9</v>
      </c>
      <c r="CQ18">
        <v>2</v>
      </c>
      <c r="CR18">
        <v>1.9</v>
      </c>
      <c r="CS18">
        <v>1.8</v>
      </c>
      <c r="CT18">
        <v>1.9</v>
      </c>
      <c r="CU18">
        <v>1.9</v>
      </c>
      <c r="CV18">
        <v>1.7</v>
      </c>
      <c r="CW18">
        <v>1.7</v>
      </c>
      <c r="CX18">
        <v>1.6</v>
      </c>
      <c r="CY18">
        <v>1.6</v>
      </c>
      <c r="CZ18">
        <v>1.5</v>
      </c>
      <c r="DA18">
        <v>1.4</v>
      </c>
      <c r="DB18">
        <v>1.3</v>
      </c>
      <c r="DC18">
        <v>1.4</v>
      </c>
      <c r="DD18">
        <v>1.4</v>
      </c>
      <c r="DE18">
        <v>1.4</v>
      </c>
      <c r="DF18">
        <v>1.5</v>
      </c>
    </row>
    <row r="19" spans="1:110">
      <c r="A19" s="2">
        <v>525.54744525547449</v>
      </c>
      <c r="B19">
        <v>18</v>
      </c>
      <c r="C19">
        <v>19.3</v>
      </c>
      <c r="D19">
        <v>19.5</v>
      </c>
      <c r="E19">
        <v>17.899999999999999</v>
      </c>
      <c r="F19">
        <v>16.899999999999999</v>
      </c>
      <c r="G19">
        <v>16.8</v>
      </c>
      <c r="H19">
        <v>17.2</v>
      </c>
      <c r="I19">
        <v>16.600000000000001</v>
      </c>
      <c r="J19">
        <v>16.899999999999999</v>
      </c>
      <c r="K19">
        <v>16.3</v>
      </c>
      <c r="L19">
        <v>16.399999999999999</v>
      </c>
      <c r="M19">
        <v>16.3</v>
      </c>
      <c r="N19">
        <v>16.100000000000001</v>
      </c>
      <c r="O19">
        <v>15.2</v>
      </c>
      <c r="P19">
        <v>14.7</v>
      </c>
      <c r="Q19">
        <v>12.5</v>
      </c>
      <c r="R19">
        <v>12.1</v>
      </c>
      <c r="S19">
        <v>10.9</v>
      </c>
      <c r="T19">
        <v>9.6</v>
      </c>
      <c r="U19">
        <v>10.4</v>
      </c>
      <c r="V19">
        <v>10</v>
      </c>
      <c r="W19">
        <v>11.4</v>
      </c>
      <c r="X19">
        <v>11.3</v>
      </c>
      <c r="Y19">
        <v>10.6</v>
      </c>
      <c r="Z19">
        <v>11</v>
      </c>
      <c r="AA19">
        <v>11.4</v>
      </c>
      <c r="AB19">
        <v>10.8</v>
      </c>
      <c r="AC19">
        <v>11.1</v>
      </c>
      <c r="AD19">
        <v>11.1</v>
      </c>
      <c r="AE19">
        <v>10.4</v>
      </c>
      <c r="AF19">
        <v>8.3000000000000007</v>
      </c>
      <c r="AG19">
        <v>6.9</v>
      </c>
      <c r="AH19">
        <v>6.2</v>
      </c>
      <c r="AI19">
        <v>3.4</v>
      </c>
      <c r="AJ19">
        <v>1.7</v>
      </c>
      <c r="AK19">
        <v>0</v>
      </c>
      <c r="AL19">
        <v>-1</v>
      </c>
      <c r="AM19">
        <v>34.299999999999997</v>
      </c>
      <c r="AN19">
        <v>12.6</v>
      </c>
      <c r="AO19">
        <v>52</v>
      </c>
      <c r="AP19">
        <v>21</v>
      </c>
      <c r="AQ19">
        <v>84.7</v>
      </c>
      <c r="AR19">
        <v>52.5</v>
      </c>
      <c r="AS19">
        <v>59</v>
      </c>
      <c r="AT19">
        <v>20.5</v>
      </c>
      <c r="AU19">
        <v>64.599999999999994</v>
      </c>
      <c r="AV19">
        <v>30.5</v>
      </c>
      <c r="AW19">
        <v>12.5</v>
      </c>
      <c r="AX19">
        <v>11.1</v>
      </c>
      <c r="AY19">
        <v>39.4</v>
      </c>
      <c r="AZ19">
        <v>27.9</v>
      </c>
      <c r="BA19">
        <v>0</v>
      </c>
      <c r="BB19">
        <v>6.2</v>
      </c>
      <c r="BC19">
        <v>0</v>
      </c>
      <c r="BD19">
        <v>0.1</v>
      </c>
      <c r="BE19">
        <v>21</v>
      </c>
      <c r="BF19">
        <v>20.2</v>
      </c>
      <c r="BG19">
        <v>17.8</v>
      </c>
      <c r="BH19">
        <v>18.2</v>
      </c>
      <c r="BI19">
        <v>13.2</v>
      </c>
      <c r="BJ19">
        <v>13.2</v>
      </c>
      <c r="BK19">
        <v>13.8</v>
      </c>
      <c r="BL19">
        <v>16.100000000000001</v>
      </c>
      <c r="BM19">
        <v>13.9</v>
      </c>
      <c r="BN19">
        <v>15.9</v>
      </c>
      <c r="BO19">
        <v>16.8</v>
      </c>
      <c r="BP19">
        <v>18.899999999999999</v>
      </c>
      <c r="BQ19">
        <v>17.399999999999999</v>
      </c>
      <c r="BR19">
        <v>16.5</v>
      </c>
      <c r="BS19">
        <v>18.3</v>
      </c>
      <c r="BT19">
        <v>17.399999999999999</v>
      </c>
      <c r="BU19">
        <v>17</v>
      </c>
      <c r="BV19">
        <v>16.600000000000001</v>
      </c>
      <c r="BW19">
        <v>79</v>
      </c>
      <c r="BX19">
        <v>77</v>
      </c>
      <c r="BY19">
        <v>89</v>
      </c>
      <c r="BZ19">
        <v>90</v>
      </c>
      <c r="CA19">
        <v>90</v>
      </c>
      <c r="CB19">
        <v>92</v>
      </c>
      <c r="CC19">
        <v>93</v>
      </c>
      <c r="CD19">
        <v>92</v>
      </c>
      <c r="CE19">
        <v>93</v>
      </c>
      <c r="CF19">
        <v>92</v>
      </c>
      <c r="CG19">
        <v>89</v>
      </c>
      <c r="CH19">
        <v>83</v>
      </c>
      <c r="CI19">
        <v>78</v>
      </c>
      <c r="CJ19">
        <v>80</v>
      </c>
      <c r="CK19">
        <v>70</v>
      </c>
      <c r="CL19">
        <v>63</v>
      </c>
      <c r="CM19">
        <v>56</v>
      </c>
      <c r="CN19">
        <v>60</v>
      </c>
      <c r="CO19">
        <v>2.1</v>
      </c>
      <c r="CP19">
        <v>2</v>
      </c>
      <c r="CQ19">
        <v>1.8</v>
      </c>
      <c r="CR19">
        <v>1.7</v>
      </c>
      <c r="CS19">
        <v>1.8</v>
      </c>
      <c r="CT19">
        <v>2</v>
      </c>
      <c r="CU19">
        <v>1.7</v>
      </c>
      <c r="CV19">
        <v>1.7</v>
      </c>
      <c r="CW19">
        <v>1.7</v>
      </c>
      <c r="CX19">
        <v>1.6</v>
      </c>
      <c r="CY19">
        <v>1.3</v>
      </c>
      <c r="CZ19">
        <v>1.6</v>
      </c>
      <c r="DA19">
        <v>1.5</v>
      </c>
      <c r="DB19">
        <v>1.4</v>
      </c>
      <c r="DC19">
        <v>1.4</v>
      </c>
      <c r="DD19">
        <v>1.4</v>
      </c>
      <c r="DE19">
        <v>1.4</v>
      </c>
      <c r="DF19">
        <v>1.4</v>
      </c>
    </row>
    <row r="20" spans="1:110">
      <c r="A20" s="2">
        <v>1166.6666666666667</v>
      </c>
      <c r="B20">
        <v>19</v>
      </c>
      <c r="C20">
        <v>19.600000000000001</v>
      </c>
      <c r="D20">
        <v>19.7</v>
      </c>
      <c r="E20">
        <v>17.8</v>
      </c>
      <c r="F20">
        <v>17.8</v>
      </c>
      <c r="G20">
        <v>18.899999999999999</v>
      </c>
      <c r="H20">
        <v>17.600000000000001</v>
      </c>
      <c r="I20">
        <v>18.3</v>
      </c>
      <c r="J20">
        <v>16.5</v>
      </c>
      <c r="K20">
        <v>17</v>
      </c>
      <c r="L20">
        <v>17.7</v>
      </c>
      <c r="M20">
        <v>18.2</v>
      </c>
      <c r="N20">
        <v>18.100000000000001</v>
      </c>
      <c r="O20">
        <v>16.100000000000001</v>
      </c>
      <c r="P20">
        <v>14.7</v>
      </c>
      <c r="Q20">
        <v>13.6</v>
      </c>
      <c r="R20">
        <v>13.1</v>
      </c>
      <c r="S20">
        <v>12.6</v>
      </c>
      <c r="T20">
        <v>12.6</v>
      </c>
      <c r="U20">
        <v>9.1</v>
      </c>
      <c r="V20">
        <v>10.7</v>
      </c>
      <c r="W20">
        <v>10.199999999999999</v>
      </c>
      <c r="X20">
        <v>9.5</v>
      </c>
      <c r="Y20">
        <v>10.9</v>
      </c>
      <c r="Z20">
        <v>11</v>
      </c>
      <c r="AA20">
        <v>11.4</v>
      </c>
      <c r="AB20">
        <v>10.7</v>
      </c>
      <c r="AC20">
        <v>9.8000000000000007</v>
      </c>
      <c r="AD20">
        <v>11.1</v>
      </c>
      <c r="AE20">
        <v>10.8</v>
      </c>
      <c r="AF20">
        <v>9.8000000000000007</v>
      </c>
      <c r="AG20">
        <v>7</v>
      </c>
      <c r="AH20">
        <v>7.1</v>
      </c>
      <c r="AI20">
        <v>5.2</v>
      </c>
      <c r="AJ20">
        <v>3.3</v>
      </c>
      <c r="AK20">
        <v>2.2000000000000002</v>
      </c>
      <c r="AL20">
        <v>0</v>
      </c>
      <c r="AM20">
        <v>15.7</v>
      </c>
      <c r="AN20">
        <v>40.1</v>
      </c>
      <c r="AO20">
        <v>51.8</v>
      </c>
      <c r="AP20">
        <v>16.899999999999999</v>
      </c>
      <c r="AQ20">
        <v>36.9</v>
      </c>
      <c r="AR20">
        <v>28.4</v>
      </c>
      <c r="AS20">
        <v>39.799999999999997</v>
      </c>
      <c r="AT20">
        <v>73.900000000000006</v>
      </c>
      <c r="AU20">
        <v>17.899999999999999</v>
      </c>
      <c r="AV20">
        <v>16.8</v>
      </c>
      <c r="AW20">
        <v>5.4</v>
      </c>
      <c r="AX20">
        <v>9.3000000000000007</v>
      </c>
      <c r="AY20">
        <v>12.1</v>
      </c>
      <c r="AZ20">
        <v>80.2</v>
      </c>
      <c r="BA20">
        <v>3.7</v>
      </c>
      <c r="BB20">
        <v>0.1</v>
      </c>
      <c r="BC20">
        <v>0.1</v>
      </c>
      <c r="BD20">
        <v>0</v>
      </c>
      <c r="BE20">
        <v>23.1</v>
      </c>
      <c r="BF20">
        <v>16.2</v>
      </c>
      <c r="BG20">
        <v>15</v>
      </c>
      <c r="BH20">
        <v>16.5</v>
      </c>
      <c r="BI20">
        <v>17.7</v>
      </c>
      <c r="BJ20">
        <v>16.7</v>
      </c>
      <c r="BK20">
        <v>16.2</v>
      </c>
      <c r="BL20">
        <v>14.7</v>
      </c>
      <c r="BM20">
        <v>18.399999999999999</v>
      </c>
      <c r="BN20">
        <v>18.600000000000001</v>
      </c>
      <c r="BO20">
        <v>19</v>
      </c>
      <c r="BP20">
        <v>19.5</v>
      </c>
      <c r="BQ20">
        <v>17.5</v>
      </c>
      <c r="BR20">
        <v>13.8</v>
      </c>
      <c r="BS20">
        <v>14</v>
      </c>
      <c r="BT20">
        <v>17.8</v>
      </c>
      <c r="BU20">
        <v>16.2</v>
      </c>
      <c r="BV20">
        <v>18.100000000000001</v>
      </c>
      <c r="BW20">
        <v>68</v>
      </c>
      <c r="BX20">
        <v>79</v>
      </c>
      <c r="BY20">
        <v>88</v>
      </c>
      <c r="BZ20">
        <v>84</v>
      </c>
      <c r="CA20">
        <v>85</v>
      </c>
      <c r="CB20">
        <v>89</v>
      </c>
      <c r="CC20">
        <v>88</v>
      </c>
      <c r="CD20">
        <v>90</v>
      </c>
      <c r="CE20">
        <v>85</v>
      </c>
      <c r="CF20">
        <v>87</v>
      </c>
      <c r="CG20">
        <v>86</v>
      </c>
      <c r="CH20">
        <v>82</v>
      </c>
      <c r="CI20">
        <v>77</v>
      </c>
      <c r="CJ20">
        <v>88</v>
      </c>
      <c r="CK20">
        <v>75</v>
      </c>
      <c r="CL20">
        <v>68</v>
      </c>
      <c r="CM20">
        <v>61</v>
      </c>
      <c r="CN20">
        <v>49</v>
      </c>
      <c r="CO20">
        <v>2.1</v>
      </c>
      <c r="CP20">
        <v>2.1</v>
      </c>
      <c r="CQ20">
        <v>2.2999999999999998</v>
      </c>
      <c r="CR20">
        <v>1.9</v>
      </c>
      <c r="CS20">
        <v>1.8</v>
      </c>
      <c r="CT20">
        <v>1.8</v>
      </c>
      <c r="CU20">
        <v>1.8</v>
      </c>
      <c r="CV20">
        <v>1.6</v>
      </c>
      <c r="CW20">
        <v>1.5</v>
      </c>
      <c r="CX20">
        <v>1.5</v>
      </c>
      <c r="CY20">
        <v>1.5</v>
      </c>
      <c r="CZ20">
        <v>1.5</v>
      </c>
      <c r="DA20">
        <v>1.4</v>
      </c>
      <c r="DB20">
        <v>1.4</v>
      </c>
      <c r="DC20">
        <v>1.3</v>
      </c>
      <c r="DD20">
        <v>1.5</v>
      </c>
      <c r="DE20">
        <v>1.4</v>
      </c>
      <c r="DF20">
        <v>1.6</v>
      </c>
    </row>
    <row r="21" spans="1:110">
      <c r="A21" s="2">
        <v>1160</v>
      </c>
      <c r="B21">
        <v>20</v>
      </c>
      <c r="C21">
        <v>19</v>
      </c>
      <c r="D21">
        <v>18</v>
      </c>
      <c r="E21">
        <v>18.3</v>
      </c>
      <c r="F21">
        <v>18.600000000000001</v>
      </c>
      <c r="G21">
        <v>18.3</v>
      </c>
      <c r="H21">
        <v>17.8</v>
      </c>
      <c r="I21">
        <v>18.600000000000001</v>
      </c>
      <c r="J21">
        <v>16.899999999999999</v>
      </c>
      <c r="K21">
        <v>16.899999999999999</v>
      </c>
      <c r="L21">
        <v>17.600000000000001</v>
      </c>
      <c r="M21">
        <v>17.5</v>
      </c>
      <c r="N21">
        <v>18.7</v>
      </c>
      <c r="O21">
        <v>19</v>
      </c>
      <c r="P21">
        <v>16.8</v>
      </c>
      <c r="Q21">
        <v>17.399999999999999</v>
      </c>
      <c r="R21">
        <v>17.5</v>
      </c>
      <c r="S21">
        <v>16.399999999999999</v>
      </c>
      <c r="T21">
        <v>12.7</v>
      </c>
      <c r="U21">
        <v>9.5</v>
      </c>
      <c r="V21">
        <v>10</v>
      </c>
      <c r="W21">
        <v>10.6</v>
      </c>
      <c r="X21">
        <v>10.4</v>
      </c>
      <c r="Y21">
        <v>10.6</v>
      </c>
      <c r="Z21">
        <v>11</v>
      </c>
      <c r="AA21">
        <v>11.9</v>
      </c>
      <c r="AB21">
        <v>11.5</v>
      </c>
      <c r="AC21">
        <v>10.3</v>
      </c>
      <c r="AD21">
        <v>10.1</v>
      </c>
      <c r="AE21">
        <v>10.199999999999999</v>
      </c>
      <c r="AF21">
        <v>8</v>
      </c>
      <c r="AG21">
        <v>7.8</v>
      </c>
      <c r="AH21">
        <v>5.7</v>
      </c>
      <c r="AI21">
        <v>5.7</v>
      </c>
      <c r="AJ21">
        <v>5.7</v>
      </c>
      <c r="AK21">
        <v>4.7</v>
      </c>
      <c r="AL21">
        <v>1.2</v>
      </c>
      <c r="AM21">
        <v>11.5</v>
      </c>
      <c r="AN21">
        <v>70.5</v>
      </c>
      <c r="AO21">
        <v>17.399999999999999</v>
      </c>
      <c r="AP21">
        <v>23.9</v>
      </c>
      <c r="AQ21">
        <v>35.9</v>
      </c>
      <c r="AR21">
        <v>62.9</v>
      </c>
      <c r="AS21">
        <v>32.1</v>
      </c>
      <c r="AT21">
        <v>51.2</v>
      </c>
      <c r="AU21">
        <v>43.5</v>
      </c>
      <c r="AV21">
        <v>8.3000000000000007</v>
      </c>
      <c r="AW21">
        <v>4.8</v>
      </c>
      <c r="AX21">
        <v>3.6</v>
      </c>
      <c r="AY21">
        <v>1.3</v>
      </c>
      <c r="AZ21">
        <v>1.2</v>
      </c>
      <c r="BA21">
        <v>0</v>
      </c>
      <c r="BB21">
        <v>0</v>
      </c>
      <c r="BC21">
        <v>0</v>
      </c>
      <c r="BD21">
        <v>0</v>
      </c>
      <c r="BE21">
        <v>23</v>
      </c>
      <c r="BF21">
        <v>18.2</v>
      </c>
      <c r="BG21">
        <v>20.8</v>
      </c>
      <c r="BH21">
        <v>16.399999999999999</v>
      </c>
      <c r="BI21">
        <v>17.8</v>
      </c>
      <c r="BJ21">
        <v>19</v>
      </c>
      <c r="BK21">
        <v>18.2</v>
      </c>
      <c r="BL21">
        <v>16.2</v>
      </c>
      <c r="BM21">
        <v>17.2</v>
      </c>
      <c r="BN21">
        <v>19.100000000000001</v>
      </c>
      <c r="BO21">
        <v>17.8</v>
      </c>
      <c r="BP21">
        <v>19.899999999999999</v>
      </c>
      <c r="BQ21">
        <v>21.1</v>
      </c>
      <c r="BR21">
        <v>21</v>
      </c>
      <c r="BS21">
        <v>22.3</v>
      </c>
      <c r="BT21">
        <v>21.6</v>
      </c>
      <c r="BU21">
        <v>21</v>
      </c>
      <c r="BV21">
        <v>18.5</v>
      </c>
      <c r="BW21">
        <v>77</v>
      </c>
      <c r="BX21">
        <v>83</v>
      </c>
      <c r="BY21">
        <v>86</v>
      </c>
      <c r="BZ21">
        <v>84</v>
      </c>
      <c r="CA21">
        <v>86</v>
      </c>
      <c r="CB21">
        <v>89</v>
      </c>
      <c r="CC21">
        <v>90</v>
      </c>
      <c r="CD21">
        <v>92</v>
      </c>
      <c r="CE21">
        <v>90</v>
      </c>
      <c r="CF21">
        <v>87</v>
      </c>
      <c r="CG21">
        <v>83</v>
      </c>
      <c r="CH21">
        <v>63</v>
      </c>
      <c r="CI21">
        <v>67</v>
      </c>
      <c r="CJ21">
        <v>56</v>
      </c>
      <c r="CK21">
        <v>53</v>
      </c>
      <c r="CL21">
        <v>40</v>
      </c>
      <c r="CM21">
        <v>38</v>
      </c>
      <c r="CN21">
        <v>44</v>
      </c>
      <c r="CO21">
        <v>1.8</v>
      </c>
      <c r="CP21">
        <v>1.6</v>
      </c>
      <c r="CQ21">
        <v>1.9</v>
      </c>
      <c r="CR21">
        <v>1.9</v>
      </c>
      <c r="CS21">
        <v>1.8</v>
      </c>
      <c r="CT21">
        <v>1.7</v>
      </c>
      <c r="CU21">
        <v>1.8</v>
      </c>
      <c r="CV21">
        <v>1.8</v>
      </c>
      <c r="CW21">
        <v>1.6</v>
      </c>
      <c r="CX21">
        <v>1.6</v>
      </c>
      <c r="CY21">
        <v>1.5</v>
      </c>
      <c r="CZ21">
        <v>1.4</v>
      </c>
      <c r="DA21">
        <v>1.5</v>
      </c>
      <c r="DB21">
        <v>1.4</v>
      </c>
      <c r="DC21">
        <v>1.5</v>
      </c>
      <c r="DD21">
        <v>1.4</v>
      </c>
      <c r="DE21">
        <v>1.4</v>
      </c>
      <c r="DF21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E106" workbookViewId="0">
      <selection activeCell="J146" sqref="J146"/>
    </sheetView>
  </sheetViews>
  <sheetFormatPr defaultRowHeight="15"/>
  <sheetData>
    <row r="1" spans="1:123">
      <c r="A1" s="3" t="s">
        <v>110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112</v>
      </c>
      <c r="W1" s="3" t="s">
        <v>113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114</v>
      </c>
      <c r="AQ1" s="3" t="s">
        <v>115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116</v>
      </c>
      <c r="BK1" s="3" t="s">
        <v>117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118</v>
      </c>
      <c r="CE1" s="3" t="s">
        <v>119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120</v>
      </c>
      <c r="CY1" s="3" t="s">
        <v>121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122</v>
      </c>
      <c r="DS1" s="3" t="s">
        <v>123</v>
      </c>
    </row>
    <row r="2" spans="1:123">
      <c r="A2" s="3">
        <v>2001</v>
      </c>
      <c r="B2" s="3">
        <v>506.84931506849318</v>
      </c>
      <c r="C2" s="3">
        <v>1</v>
      </c>
      <c r="D2">
        <v>18.8</v>
      </c>
      <c r="E2">
        <v>17.600000000000001</v>
      </c>
      <c r="F2">
        <v>17.3</v>
      </c>
      <c r="G2">
        <v>17.3</v>
      </c>
      <c r="H2">
        <v>17.5</v>
      </c>
      <c r="I2">
        <v>17.3</v>
      </c>
      <c r="J2">
        <v>16.600000000000001</v>
      </c>
      <c r="K2">
        <v>17.3</v>
      </c>
      <c r="L2">
        <v>16.8</v>
      </c>
      <c r="M2">
        <v>16.3</v>
      </c>
      <c r="N2">
        <v>15.5</v>
      </c>
      <c r="O2">
        <v>14.9</v>
      </c>
      <c r="P2">
        <v>14.5</v>
      </c>
      <c r="Q2">
        <v>15</v>
      </c>
      <c r="R2">
        <v>14.9</v>
      </c>
      <c r="S2">
        <v>13.9</v>
      </c>
      <c r="T2">
        <v>13.2</v>
      </c>
      <c r="U2">
        <v>13.8</v>
      </c>
      <c r="V2">
        <f>SUM(D2:U2)</f>
        <v>288.50000000000006</v>
      </c>
      <c r="W2">
        <f>SUMPRODUCT(D2:U2,$D$22:$U$22)</f>
        <v>-16.385549498628556</v>
      </c>
      <c r="X2">
        <v>10.4</v>
      </c>
      <c r="Y2">
        <v>10.8</v>
      </c>
      <c r="Z2">
        <v>10.5</v>
      </c>
      <c r="AA2">
        <v>11.3</v>
      </c>
      <c r="AB2">
        <v>11.5</v>
      </c>
      <c r="AC2">
        <v>10.199999999999999</v>
      </c>
      <c r="AD2">
        <v>10</v>
      </c>
      <c r="AE2">
        <v>11</v>
      </c>
      <c r="AF2">
        <v>8.9</v>
      </c>
      <c r="AG2">
        <v>8.4</v>
      </c>
      <c r="AH2">
        <v>7.4</v>
      </c>
      <c r="AI2">
        <v>6.1</v>
      </c>
      <c r="AJ2">
        <v>5</v>
      </c>
      <c r="AK2">
        <v>5.0999999999999996</v>
      </c>
      <c r="AL2">
        <v>5.6</v>
      </c>
      <c r="AM2">
        <v>2.6</v>
      </c>
      <c r="AN2">
        <v>2</v>
      </c>
      <c r="AO2">
        <v>2.2000000000000002</v>
      </c>
      <c r="AP2">
        <f>SUM(X2:AO2)</f>
        <v>139</v>
      </c>
      <c r="AQ2">
        <f>SUMPRODUCT(X2:AO2,$X$22:$AO$22)</f>
        <v>3.6039499724256485</v>
      </c>
      <c r="AR2">
        <v>84</v>
      </c>
      <c r="AS2">
        <v>85</v>
      </c>
      <c r="AT2">
        <v>88</v>
      </c>
      <c r="AU2">
        <v>91</v>
      </c>
      <c r="AV2">
        <v>92</v>
      </c>
      <c r="AW2">
        <v>87</v>
      </c>
      <c r="AX2">
        <v>90</v>
      </c>
      <c r="AY2">
        <v>91</v>
      </c>
      <c r="AZ2">
        <v>86</v>
      </c>
      <c r="BA2">
        <v>84</v>
      </c>
      <c r="BB2">
        <v>82</v>
      </c>
      <c r="BC2">
        <v>75</v>
      </c>
      <c r="BD2">
        <v>66</v>
      </c>
      <c r="BE2">
        <v>64</v>
      </c>
      <c r="BF2">
        <v>68</v>
      </c>
      <c r="BG2">
        <v>54</v>
      </c>
      <c r="BH2">
        <v>49</v>
      </c>
      <c r="BI2">
        <v>46</v>
      </c>
      <c r="BJ2">
        <f>SUM(AR2:BI2)</f>
        <v>1382</v>
      </c>
      <c r="BK2">
        <f>SUMPRODUCT(AR2:BI2,$AR$22:$BI$22)</f>
        <v>92.231317833419283</v>
      </c>
      <c r="BL2">
        <v>74</v>
      </c>
      <c r="BM2">
        <v>53</v>
      </c>
      <c r="BN2">
        <v>101</v>
      </c>
      <c r="BO2">
        <v>76.8</v>
      </c>
      <c r="BP2">
        <v>91.8</v>
      </c>
      <c r="BQ2">
        <v>28.5</v>
      </c>
      <c r="BR2">
        <v>28.8</v>
      </c>
      <c r="BS2">
        <v>82.8</v>
      </c>
      <c r="BT2">
        <v>18</v>
      </c>
      <c r="BU2">
        <v>67.8</v>
      </c>
      <c r="BV2">
        <v>22.8</v>
      </c>
      <c r="BW2">
        <v>6.6</v>
      </c>
      <c r="BX2">
        <v>0</v>
      </c>
      <c r="BY2">
        <v>11.1</v>
      </c>
      <c r="BZ2">
        <v>2.1</v>
      </c>
      <c r="CA2">
        <v>0</v>
      </c>
      <c r="CB2">
        <v>0</v>
      </c>
      <c r="CC2">
        <v>0</v>
      </c>
      <c r="CD2">
        <f>SUM(BL2:CC2)</f>
        <v>665.1</v>
      </c>
      <c r="CE2">
        <f>SUMPRODUCT(BL2:CC2,$BL$22:$CC$22)</f>
        <v>31.68683901949532</v>
      </c>
      <c r="CF2">
        <v>19.5</v>
      </c>
      <c r="CG2">
        <v>22.8</v>
      </c>
      <c r="CH2">
        <v>17.2</v>
      </c>
      <c r="CI2">
        <v>16.7</v>
      </c>
      <c r="CJ2">
        <v>19.600000000000001</v>
      </c>
      <c r="CK2">
        <v>18.899999999999999</v>
      </c>
      <c r="CL2">
        <v>20.2</v>
      </c>
      <c r="CM2">
        <v>17.600000000000001</v>
      </c>
      <c r="CN2">
        <v>18.8</v>
      </c>
      <c r="CO2">
        <v>21.1</v>
      </c>
      <c r="CP2">
        <v>21.2</v>
      </c>
      <c r="CQ2">
        <v>20.3</v>
      </c>
      <c r="CR2">
        <v>23.7</v>
      </c>
      <c r="CS2">
        <v>20.9</v>
      </c>
      <c r="CT2">
        <v>20</v>
      </c>
      <c r="CU2">
        <v>20.3</v>
      </c>
      <c r="CV2">
        <v>19.600000000000001</v>
      </c>
      <c r="CW2">
        <v>18.899999999999999</v>
      </c>
      <c r="CX2">
        <f>SUM(CF2:CW2)</f>
        <v>357.3</v>
      </c>
      <c r="CY2">
        <f>SUMPRODUCT(CF2:CW2,$CF$22:$CW$22)</f>
        <v>-10.85037526552609</v>
      </c>
      <c r="CZ2">
        <v>1.6</v>
      </c>
      <c r="DA2">
        <v>1.7</v>
      </c>
      <c r="DB2">
        <v>1.8</v>
      </c>
      <c r="DC2">
        <v>1.9</v>
      </c>
      <c r="DD2">
        <v>1.9</v>
      </c>
      <c r="DE2">
        <v>1.6</v>
      </c>
      <c r="DF2">
        <v>1.6</v>
      </c>
      <c r="DG2">
        <v>1.7</v>
      </c>
      <c r="DH2">
        <v>1.5</v>
      </c>
      <c r="DI2">
        <v>1.5</v>
      </c>
      <c r="DJ2">
        <v>1.5</v>
      </c>
      <c r="DK2">
        <v>1.5</v>
      </c>
      <c r="DL2">
        <v>1.4</v>
      </c>
      <c r="DM2">
        <v>1.4</v>
      </c>
      <c r="DN2">
        <v>1.3</v>
      </c>
      <c r="DO2">
        <v>1.4</v>
      </c>
      <c r="DP2">
        <v>1.5</v>
      </c>
      <c r="DQ2">
        <v>1.4</v>
      </c>
      <c r="DR2">
        <f>SUM(CZ2:DQ2)</f>
        <v>28.199999999999992</v>
      </c>
      <c r="DS2">
        <f>SUMPRODUCT(CZ2:DQ2,$CZ$22:$DQ$22)</f>
        <v>-3.87056138530503</v>
      </c>
    </row>
    <row r="3" spans="1:123">
      <c r="A3" s="3">
        <v>2002</v>
      </c>
      <c r="B3" s="3">
        <v>450</v>
      </c>
      <c r="C3" s="3">
        <v>2</v>
      </c>
      <c r="D3">
        <v>19.100000000000001</v>
      </c>
      <c r="E3">
        <v>20.7</v>
      </c>
      <c r="F3">
        <v>20.7</v>
      </c>
      <c r="G3">
        <v>20</v>
      </c>
      <c r="H3">
        <v>19.3</v>
      </c>
      <c r="I3">
        <v>18.899999999999999</v>
      </c>
      <c r="J3">
        <v>18.3</v>
      </c>
      <c r="K3">
        <v>16.5</v>
      </c>
      <c r="L3">
        <v>16.100000000000001</v>
      </c>
      <c r="M3">
        <v>15.9</v>
      </c>
      <c r="N3">
        <v>14.8</v>
      </c>
      <c r="O3">
        <v>13.8</v>
      </c>
      <c r="P3">
        <v>14.1</v>
      </c>
      <c r="Q3">
        <v>14.4</v>
      </c>
      <c r="R3">
        <v>15.3</v>
      </c>
      <c r="S3">
        <v>12.4</v>
      </c>
      <c r="T3">
        <v>12</v>
      </c>
      <c r="U3">
        <v>11.3</v>
      </c>
      <c r="V3">
        <f t="shared" ref="V3:V21" si="0">SUM(D3:U3)</f>
        <v>293.60000000000002</v>
      </c>
      <c r="W3">
        <f t="shared" ref="W3:W21" si="1">SUMPRODUCT(D3:U3,$D$22:$U$22)</f>
        <v>-18.146679448235901</v>
      </c>
      <c r="X3">
        <v>10.7</v>
      </c>
      <c r="Y3">
        <v>9.3000000000000007</v>
      </c>
      <c r="Z3">
        <v>9.1999999999999993</v>
      </c>
      <c r="AA3">
        <v>10.5</v>
      </c>
      <c r="AB3">
        <v>9.6</v>
      </c>
      <c r="AC3">
        <v>10</v>
      </c>
      <c r="AD3">
        <v>11</v>
      </c>
      <c r="AE3">
        <v>9.9</v>
      </c>
      <c r="AF3">
        <v>9.9</v>
      </c>
      <c r="AG3">
        <v>9.4</v>
      </c>
      <c r="AH3">
        <v>7.3</v>
      </c>
      <c r="AI3">
        <v>7.1</v>
      </c>
      <c r="AJ3">
        <v>5.8</v>
      </c>
      <c r="AK3">
        <v>4.7</v>
      </c>
      <c r="AL3">
        <v>4.5</v>
      </c>
      <c r="AM3">
        <v>3.7</v>
      </c>
      <c r="AN3">
        <v>1.9</v>
      </c>
      <c r="AO3">
        <v>-0.8</v>
      </c>
      <c r="AP3">
        <f t="shared" ref="AP3:AP21" si="2">SUM(X3:AO3)</f>
        <v>133.70000000000002</v>
      </c>
      <c r="AQ3">
        <f t="shared" ref="AQ3:AQ21" si="3">SUMPRODUCT(X3:AO3,$X$22:$AO$22)</f>
        <v>6.2639261957608436</v>
      </c>
      <c r="AR3">
        <v>77</v>
      </c>
      <c r="AS3">
        <v>59</v>
      </c>
      <c r="AT3">
        <v>54</v>
      </c>
      <c r="AU3">
        <v>68</v>
      </c>
      <c r="AV3">
        <v>71</v>
      </c>
      <c r="AW3">
        <v>77</v>
      </c>
      <c r="AX3">
        <v>87</v>
      </c>
      <c r="AY3">
        <v>87</v>
      </c>
      <c r="AZ3">
        <v>90</v>
      </c>
      <c r="BA3">
        <v>88</v>
      </c>
      <c r="BB3">
        <v>87</v>
      </c>
      <c r="BC3">
        <v>89</v>
      </c>
      <c r="BD3">
        <v>75</v>
      </c>
      <c r="BE3">
        <v>61</v>
      </c>
      <c r="BF3">
        <v>51</v>
      </c>
      <c r="BG3">
        <v>72</v>
      </c>
      <c r="BH3">
        <v>66</v>
      </c>
      <c r="BI3">
        <v>47</v>
      </c>
      <c r="BJ3">
        <f t="shared" ref="BJ3:BJ21" si="4">SUM(AR3:BI3)</f>
        <v>1306</v>
      </c>
      <c r="BK3">
        <f t="shared" ref="BK3:BK21" si="5">SUMPRODUCT(AR3:BI3,$AR$22:$BI$22)</f>
        <v>68.238647675089183</v>
      </c>
      <c r="BL3">
        <v>19.2</v>
      </c>
      <c r="BM3">
        <v>7.9</v>
      </c>
      <c r="BN3">
        <v>20.2</v>
      </c>
      <c r="BO3">
        <v>20.5</v>
      </c>
      <c r="BP3">
        <v>4.2</v>
      </c>
      <c r="BQ3">
        <v>67</v>
      </c>
      <c r="BR3">
        <v>81.7</v>
      </c>
      <c r="BS3">
        <v>42.1</v>
      </c>
      <c r="BT3">
        <v>40.799999999999997</v>
      </c>
      <c r="BU3">
        <v>14.4</v>
      </c>
      <c r="BV3">
        <v>72.3</v>
      </c>
      <c r="BW3">
        <v>47.1</v>
      </c>
      <c r="BX3">
        <v>5.7</v>
      </c>
      <c r="BY3">
        <v>0.2</v>
      </c>
      <c r="BZ3">
        <v>0</v>
      </c>
      <c r="CA3">
        <v>7.3</v>
      </c>
      <c r="CB3">
        <v>0</v>
      </c>
      <c r="CC3">
        <v>0</v>
      </c>
      <c r="CD3">
        <f t="shared" ref="CD3:CD21" si="6">SUM(BL3:CC3)</f>
        <v>450.6</v>
      </c>
      <c r="CE3">
        <f t="shared" ref="CE3:CE21" si="7">SUMPRODUCT(BL3:CC3,$BL$22:$CC$22)</f>
        <v>54.128756449631098</v>
      </c>
      <c r="CF3">
        <v>22.3</v>
      </c>
      <c r="CG3">
        <v>20.7</v>
      </c>
      <c r="CH3">
        <v>20.7</v>
      </c>
      <c r="CI3">
        <v>18</v>
      </c>
      <c r="CJ3">
        <v>21.3</v>
      </c>
      <c r="CK3">
        <v>18.5</v>
      </c>
      <c r="CL3">
        <v>16.2</v>
      </c>
      <c r="CM3">
        <v>16.899999999999999</v>
      </c>
      <c r="CN3">
        <v>15.7</v>
      </c>
      <c r="CO3">
        <v>15.4</v>
      </c>
      <c r="CP3">
        <v>10</v>
      </c>
      <c r="CQ3">
        <v>10.4</v>
      </c>
      <c r="CR3">
        <v>17</v>
      </c>
      <c r="CS3">
        <v>19.5</v>
      </c>
      <c r="CT3">
        <v>18.899999999999999</v>
      </c>
      <c r="CU3">
        <v>14.9</v>
      </c>
      <c r="CV3">
        <v>16.8</v>
      </c>
      <c r="CW3">
        <v>18</v>
      </c>
      <c r="CX3">
        <f t="shared" ref="CX3:CX21" si="8">SUM(CF3:CW3)</f>
        <v>311.2</v>
      </c>
      <c r="CY3">
        <f t="shared" ref="CY3:CY21" si="9">SUMPRODUCT(CF3:CW3,$CF$22:$CW$22)</f>
        <v>-6.2918014147458212</v>
      </c>
      <c r="CZ3">
        <v>1.9</v>
      </c>
      <c r="DA3">
        <v>2</v>
      </c>
      <c r="DB3">
        <v>1.8</v>
      </c>
      <c r="DC3">
        <v>2</v>
      </c>
      <c r="DD3">
        <v>2.2000000000000002</v>
      </c>
      <c r="DE3">
        <v>1.9</v>
      </c>
      <c r="DF3">
        <v>1.6</v>
      </c>
      <c r="DG3">
        <v>1.5</v>
      </c>
      <c r="DH3">
        <v>1.7</v>
      </c>
      <c r="DI3">
        <v>1.5</v>
      </c>
      <c r="DJ3">
        <v>1.4</v>
      </c>
      <c r="DK3">
        <v>1.5</v>
      </c>
      <c r="DL3">
        <v>1.4</v>
      </c>
      <c r="DM3">
        <v>1.5</v>
      </c>
      <c r="DN3">
        <v>1.5</v>
      </c>
      <c r="DO3">
        <v>1.4</v>
      </c>
      <c r="DP3">
        <v>1.5</v>
      </c>
      <c r="DQ3">
        <v>1.5</v>
      </c>
      <c r="DR3">
        <f t="shared" ref="DR3:DR21" si="10">SUM(CZ3:DQ3)</f>
        <v>29.799999999999997</v>
      </c>
      <c r="DS3">
        <f t="shared" ref="DS3:DS21" si="11">SUMPRODUCT(CZ3:DQ3,$CZ$22:$DQ$22)</f>
        <v>-4.1403883292768349</v>
      </c>
    </row>
    <row r="4" spans="1:123">
      <c r="A4" s="3">
        <v>2003</v>
      </c>
      <c r="B4" s="3">
        <v>1978.2608695652173</v>
      </c>
      <c r="C4" s="3">
        <v>3</v>
      </c>
      <c r="D4">
        <v>19.3</v>
      </c>
      <c r="E4">
        <v>18.100000000000001</v>
      </c>
      <c r="F4">
        <v>16.600000000000001</v>
      </c>
      <c r="G4">
        <v>17.5</v>
      </c>
      <c r="H4">
        <v>17.899999999999999</v>
      </c>
      <c r="I4">
        <v>17.5</v>
      </c>
      <c r="J4">
        <v>16.7</v>
      </c>
      <c r="K4">
        <v>17.100000000000001</v>
      </c>
      <c r="L4">
        <v>17</v>
      </c>
      <c r="M4">
        <v>17.2</v>
      </c>
      <c r="N4">
        <v>15.7</v>
      </c>
      <c r="O4">
        <v>15.6</v>
      </c>
      <c r="P4">
        <v>15.8</v>
      </c>
      <c r="Q4">
        <v>13.6</v>
      </c>
      <c r="R4">
        <v>13.9</v>
      </c>
      <c r="S4">
        <v>13.4</v>
      </c>
      <c r="T4">
        <v>12.9</v>
      </c>
      <c r="U4">
        <v>11.5</v>
      </c>
      <c r="V4">
        <f t="shared" si="0"/>
        <v>287.29999999999995</v>
      </c>
      <c r="W4">
        <f t="shared" si="1"/>
        <v>-14.282207440599629</v>
      </c>
      <c r="X4">
        <v>9.5</v>
      </c>
      <c r="Y4">
        <v>10</v>
      </c>
      <c r="Z4">
        <v>9.6999999999999993</v>
      </c>
      <c r="AA4">
        <v>10.7</v>
      </c>
      <c r="AB4">
        <v>11.2</v>
      </c>
      <c r="AC4">
        <v>10.6</v>
      </c>
      <c r="AD4">
        <v>11</v>
      </c>
      <c r="AE4">
        <v>10.7</v>
      </c>
      <c r="AF4">
        <v>10.4</v>
      </c>
      <c r="AG4">
        <v>10.4</v>
      </c>
      <c r="AH4">
        <v>9.4</v>
      </c>
      <c r="AI4">
        <v>9.1</v>
      </c>
      <c r="AJ4">
        <v>9.1</v>
      </c>
      <c r="AK4">
        <v>4.9000000000000004</v>
      </c>
      <c r="AL4">
        <v>3.4</v>
      </c>
      <c r="AM4">
        <v>1.9</v>
      </c>
      <c r="AN4">
        <v>2.2999999999999998</v>
      </c>
      <c r="AO4">
        <v>0.1</v>
      </c>
      <c r="AP4">
        <f t="shared" si="2"/>
        <v>144.40000000000003</v>
      </c>
      <c r="AQ4">
        <f t="shared" si="3"/>
        <v>10.435939686317075</v>
      </c>
      <c r="AR4">
        <v>75</v>
      </c>
      <c r="AS4">
        <v>82</v>
      </c>
      <c r="AT4">
        <v>88</v>
      </c>
      <c r="AU4">
        <v>89</v>
      </c>
      <c r="AV4">
        <v>88</v>
      </c>
      <c r="AW4">
        <v>89</v>
      </c>
      <c r="AX4">
        <v>91</v>
      </c>
      <c r="AY4">
        <v>89</v>
      </c>
      <c r="AZ4">
        <v>87</v>
      </c>
      <c r="BA4">
        <v>89</v>
      </c>
      <c r="BB4">
        <v>90</v>
      </c>
      <c r="BC4">
        <v>88</v>
      </c>
      <c r="BD4">
        <v>89</v>
      </c>
      <c r="BE4">
        <v>65</v>
      </c>
      <c r="BF4">
        <v>56</v>
      </c>
      <c r="BG4">
        <v>44</v>
      </c>
      <c r="BH4">
        <v>46</v>
      </c>
      <c r="BI4">
        <v>58</v>
      </c>
      <c r="BJ4">
        <f t="shared" si="4"/>
        <v>1403</v>
      </c>
      <c r="BK4">
        <f t="shared" si="5"/>
        <v>112.8079029311006</v>
      </c>
      <c r="BL4">
        <v>17.5</v>
      </c>
      <c r="BM4">
        <v>56.3</v>
      </c>
      <c r="BN4">
        <v>83.2</v>
      </c>
      <c r="BO4">
        <v>44.4</v>
      </c>
      <c r="BP4">
        <v>24.3</v>
      </c>
      <c r="BQ4">
        <v>60.8</v>
      </c>
      <c r="BR4">
        <v>46.6</v>
      </c>
      <c r="BS4">
        <v>59.9</v>
      </c>
      <c r="BT4">
        <v>45.7</v>
      </c>
      <c r="BU4">
        <v>61.1</v>
      </c>
      <c r="BV4">
        <v>65.7</v>
      </c>
      <c r="BW4">
        <v>23.2</v>
      </c>
      <c r="BX4">
        <v>45.5</v>
      </c>
      <c r="BY4">
        <v>16.600000000000001</v>
      </c>
      <c r="BZ4">
        <v>0</v>
      </c>
      <c r="CA4">
        <v>0</v>
      </c>
      <c r="CB4">
        <v>17</v>
      </c>
      <c r="CC4">
        <v>4.5</v>
      </c>
      <c r="CD4">
        <f t="shared" si="6"/>
        <v>672.30000000000007</v>
      </c>
      <c r="CE4">
        <f t="shared" si="7"/>
        <v>97.915122611199351</v>
      </c>
      <c r="CF4">
        <v>20.5</v>
      </c>
      <c r="CG4">
        <v>18.899999999999999</v>
      </c>
      <c r="CH4">
        <v>16.100000000000001</v>
      </c>
      <c r="CI4">
        <v>20.2</v>
      </c>
      <c r="CJ4">
        <v>20.5</v>
      </c>
      <c r="CK4">
        <v>18.3</v>
      </c>
      <c r="CL4">
        <v>18.3</v>
      </c>
      <c r="CM4">
        <v>15</v>
      </c>
      <c r="CN4">
        <v>18.399999999999999</v>
      </c>
      <c r="CO4">
        <v>17.100000000000001</v>
      </c>
      <c r="CP4">
        <v>15.4</v>
      </c>
      <c r="CQ4">
        <v>13.5</v>
      </c>
      <c r="CR4">
        <v>17.100000000000001</v>
      </c>
      <c r="CS4">
        <v>18.5</v>
      </c>
      <c r="CT4">
        <v>21.7</v>
      </c>
      <c r="CU4">
        <v>21.8</v>
      </c>
      <c r="CV4">
        <v>17.600000000000001</v>
      </c>
      <c r="CW4">
        <v>17.100000000000001</v>
      </c>
      <c r="CX4">
        <f t="shared" si="8"/>
        <v>326.00000000000006</v>
      </c>
      <c r="CY4">
        <f t="shared" si="9"/>
        <v>-3.6275384554686614</v>
      </c>
      <c r="CZ4">
        <v>2</v>
      </c>
      <c r="DA4">
        <v>1.9</v>
      </c>
      <c r="DB4">
        <v>1.8</v>
      </c>
      <c r="DC4">
        <v>1.6</v>
      </c>
      <c r="DD4">
        <v>1.8</v>
      </c>
      <c r="DE4">
        <v>1.9</v>
      </c>
      <c r="DF4">
        <v>1.8</v>
      </c>
      <c r="DG4">
        <v>1.7</v>
      </c>
      <c r="DH4">
        <v>1.6</v>
      </c>
      <c r="DI4">
        <v>1.6</v>
      </c>
      <c r="DJ4">
        <v>1.4</v>
      </c>
      <c r="DK4">
        <v>1.3</v>
      </c>
      <c r="DL4">
        <v>1.4</v>
      </c>
      <c r="DM4">
        <v>1.3</v>
      </c>
      <c r="DN4">
        <v>1.4</v>
      </c>
      <c r="DO4">
        <v>1.4</v>
      </c>
      <c r="DP4">
        <v>1.4</v>
      </c>
      <c r="DQ4">
        <v>1.4</v>
      </c>
      <c r="DR4">
        <f t="shared" si="10"/>
        <v>28.699999999999996</v>
      </c>
      <c r="DS4">
        <f t="shared" si="11"/>
        <v>-3.5455604582477704</v>
      </c>
    </row>
    <row r="5" spans="1:123">
      <c r="A5" s="3">
        <v>2004</v>
      </c>
      <c r="B5" s="3">
        <v>1000</v>
      </c>
      <c r="C5" s="3">
        <v>4</v>
      </c>
      <c r="D5">
        <v>17.899999999999999</v>
      </c>
      <c r="E5">
        <v>17.899999999999999</v>
      </c>
      <c r="F5">
        <v>16.7</v>
      </c>
      <c r="G5">
        <v>16.399999999999999</v>
      </c>
      <c r="H5">
        <v>16.8</v>
      </c>
      <c r="I5">
        <v>16.399999999999999</v>
      </c>
      <c r="J5">
        <v>16.399999999999999</v>
      </c>
      <c r="K5">
        <v>16.2</v>
      </c>
      <c r="L5">
        <v>16.2</v>
      </c>
      <c r="M5">
        <v>16.7</v>
      </c>
      <c r="N5">
        <v>17.399999999999999</v>
      </c>
      <c r="O5">
        <v>16.899999999999999</v>
      </c>
      <c r="P5">
        <v>14.9</v>
      </c>
      <c r="Q5">
        <v>16.8</v>
      </c>
      <c r="R5">
        <v>14.6</v>
      </c>
      <c r="S5">
        <v>11.4</v>
      </c>
      <c r="T5">
        <v>11.6</v>
      </c>
      <c r="U5">
        <v>9.6999999999999993</v>
      </c>
      <c r="V5">
        <f t="shared" si="0"/>
        <v>280.89999999999998</v>
      </c>
      <c r="W5">
        <f t="shared" si="1"/>
        <v>-14.835339608061473</v>
      </c>
      <c r="X5">
        <v>8.1999999999999993</v>
      </c>
      <c r="Y5">
        <v>10.9</v>
      </c>
      <c r="Z5">
        <v>9.3000000000000007</v>
      </c>
      <c r="AA5">
        <v>8</v>
      </c>
      <c r="AB5">
        <v>10.199999999999999</v>
      </c>
      <c r="AC5">
        <v>10.5</v>
      </c>
      <c r="AD5">
        <v>9.9</v>
      </c>
      <c r="AE5">
        <v>10.4</v>
      </c>
      <c r="AF5">
        <v>9.3000000000000007</v>
      </c>
      <c r="AG5">
        <v>7.4</v>
      </c>
      <c r="AH5">
        <v>7.7</v>
      </c>
      <c r="AI5">
        <v>7.9</v>
      </c>
      <c r="AJ5">
        <v>6.5</v>
      </c>
      <c r="AK5">
        <v>6.4</v>
      </c>
      <c r="AL5">
        <v>6</v>
      </c>
      <c r="AM5">
        <v>1.8</v>
      </c>
      <c r="AN5">
        <v>0</v>
      </c>
      <c r="AO5">
        <v>-1.3</v>
      </c>
      <c r="AP5">
        <f t="shared" si="2"/>
        <v>129.10000000000002</v>
      </c>
      <c r="AQ5">
        <f t="shared" si="3"/>
        <v>6.9056152649071594</v>
      </c>
      <c r="AR5">
        <v>70</v>
      </c>
      <c r="AS5">
        <v>87</v>
      </c>
      <c r="AT5">
        <v>87</v>
      </c>
      <c r="AU5">
        <v>80</v>
      </c>
      <c r="AV5">
        <v>88</v>
      </c>
      <c r="AW5">
        <v>92</v>
      </c>
      <c r="AX5">
        <v>91</v>
      </c>
      <c r="AY5">
        <v>92</v>
      </c>
      <c r="AZ5">
        <v>85</v>
      </c>
      <c r="BA5">
        <v>69</v>
      </c>
      <c r="BB5">
        <v>62</v>
      </c>
      <c r="BC5">
        <v>81</v>
      </c>
      <c r="BD5">
        <v>78</v>
      </c>
      <c r="BE5">
        <v>58</v>
      </c>
      <c r="BF5">
        <v>77</v>
      </c>
      <c r="BG5">
        <v>64</v>
      </c>
      <c r="BH5">
        <v>51</v>
      </c>
      <c r="BI5">
        <v>59</v>
      </c>
      <c r="BJ5">
        <f t="shared" si="4"/>
        <v>1371</v>
      </c>
      <c r="BK5">
        <f t="shared" si="5"/>
        <v>94.697120871210586</v>
      </c>
      <c r="BL5">
        <v>0.2</v>
      </c>
      <c r="BM5">
        <v>98.5</v>
      </c>
      <c r="BN5">
        <v>44.2</v>
      </c>
      <c r="BO5">
        <v>34</v>
      </c>
      <c r="BP5">
        <v>99.1</v>
      </c>
      <c r="BQ5">
        <v>39.200000000000003</v>
      </c>
      <c r="BR5">
        <v>75.8</v>
      </c>
      <c r="BS5">
        <v>41.9</v>
      </c>
      <c r="BT5">
        <v>57.3</v>
      </c>
      <c r="BU5">
        <v>5.4</v>
      </c>
      <c r="BV5">
        <v>0</v>
      </c>
      <c r="BW5">
        <v>29.4</v>
      </c>
      <c r="BX5">
        <v>12.3</v>
      </c>
      <c r="BY5">
        <v>0.2</v>
      </c>
      <c r="BZ5">
        <v>7.9</v>
      </c>
      <c r="CA5">
        <v>30.3</v>
      </c>
      <c r="CB5">
        <v>0</v>
      </c>
      <c r="CC5">
        <v>0.2</v>
      </c>
      <c r="CD5">
        <f t="shared" si="6"/>
        <v>575.9</v>
      </c>
      <c r="CE5">
        <f t="shared" si="7"/>
        <v>38.141545862078075</v>
      </c>
      <c r="CF5">
        <v>23.5</v>
      </c>
      <c r="CG5">
        <v>17.600000000000001</v>
      </c>
      <c r="CH5">
        <v>21.1</v>
      </c>
      <c r="CI5">
        <v>23.5</v>
      </c>
      <c r="CJ5">
        <v>15.6</v>
      </c>
      <c r="CK5">
        <v>20.100000000000001</v>
      </c>
      <c r="CL5">
        <v>15.5</v>
      </c>
      <c r="CM5">
        <v>18.5</v>
      </c>
      <c r="CN5">
        <v>13.4</v>
      </c>
      <c r="CO5">
        <v>23.5</v>
      </c>
      <c r="CP5">
        <v>25</v>
      </c>
      <c r="CQ5">
        <v>15.5</v>
      </c>
      <c r="CR5">
        <v>15.8</v>
      </c>
      <c r="CS5">
        <v>19.100000000000001</v>
      </c>
      <c r="CT5">
        <v>14.9</v>
      </c>
      <c r="CU5">
        <v>11.7</v>
      </c>
      <c r="CV5">
        <v>16.8</v>
      </c>
      <c r="CW5">
        <v>14.7</v>
      </c>
      <c r="CX5">
        <f t="shared" si="8"/>
        <v>325.8</v>
      </c>
      <c r="CY5">
        <f t="shared" si="9"/>
        <v>-9.4045663564815936</v>
      </c>
      <c r="CZ5">
        <v>1.8</v>
      </c>
      <c r="DA5">
        <v>1.9</v>
      </c>
      <c r="DB5">
        <v>1.8</v>
      </c>
      <c r="DC5">
        <v>1.8</v>
      </c>
      <c r="DD5">
        <v>1.7</v>
      </c>
      <c r="DE5">
        <v>1.7</v>
      </c>
      <c r="DF5">
        <v>1.7</v>
      </c>
      <c r="DG5">
        <v>1.5</v>
      </c>
      <c r="DH5">
        <v>1.3</v>
      </c>
      <c r="DI5">
        <v>1.4</v>
      </c>
      <c r="DJ5">
        <v>1.5</v>
      </c>
      <c r="DK5">
        <v>1.4</v>
      </c>
      <c r="DL5">
        <v>1.5</v>
      </c>
      <c r="DM5">
        <v>1.4</v>
      </c>
      <c r="DN5">
        <v>1.5</v>
      </c>
      <c r="DO5">
        <v>1.4</v>
      </c>
      <c r="DP5">
        <v>1.4</v>
      </c>
      <c r="DQ5">
        <v>1.4</v>
      </c>
      <c r="DR5">
        <f t="shared" si="10"/>
        <v>28.099999999999991</v>
      </c>
      <c r="DS5">
        <f t="shared" si="11"/>
        <v>-3.6841043778115847</v>
      </c>
    </row>
    <row r="6" spans="1:123">
      <c r="A6" s="3">
        <v>2005</v>
      </c>
      <c r="B6" s="3">
        <v>553.84615384615392</v>
      </c>
      <c r="C6" s="3">
        <v>5</v>
      </c>
      <c r="D6">
        <v>19</v>
      </c>
      <c r="E6">
        <v>17.3</v>
      </c>
      <c r="F6">
        <v>17.5</v>
      </c>
      <c r="G6">
        <v>16.8</v>
      </c>
      <c r="H6">
        <v>17.3</v>
      </c>
      <c r="I6">
        <v>17.3</v>
      </c>
      <c r="J6">
        <v>16.600000000000001</v>
      </c>
      <c r="K6">
        <v>16.8</v>
      </c>
      <c r="L6">
        <v>16.3</v>
      </c>
      <c r="M6">
        <v>16.7</v>
      </c>
      <c r="N6">
        <v>17.399999999999999</v>
      </c>
      <c r="O6">
        <v>14.8</v>
      </c>
      <c r="P6">
        <v>15.3</v>
      </c>
      <c r="Q6">
        <v>13.4</v>
      </c>
      <c r="R6">
        <v>14.1</v>
      </c>
      <c r="S6">
        <v>11.9</v>
      </c>
      <c r="T6">
        <v>11.4</v>
      </c>
      <c r="U6">
        <v>12.4</v>
      </c>
      <c r="V6">
        <f t="shared" si="0"/>
        <v>282.29999999999995</v>
      </c>
      <c r="W6">
        <f t="shared" si="1"/>
        <v>-15.131814918724061</v>
      </c>
      <c r="X6">
        <v>10.6</v>
      </c>
      <c r="Y6">
        <v>9.3000000000000007</v>
      </c>
      <c r="Z6">
        <v>10.6</v>
      </c>
      <c r="AA6">
        <v>10.3</v>
      </c>
      <c r="AB6">
        <v>10.7</v>
      </c>
      <c r="AC6">
        <v>12.1</v>
      </c>
      <c r="AD6">
        <v>9.1999999999999993</v>
      </c>
      <c r="AE6">
        <v>10.6</v>
      </c>
      <c r="AF6">
        <v>8.6999999999999993</v>
      </c>
      <c r="AG6">
        <v>8.3000000000000007</v>
      </c>
      <c r="AH6">
        <v>10.3</v>
      </c>
      <c r="AI6">
        <v>8.1999999999999993</v>
      </c>
      <c r="AJ6">
        <v>8.1</v>
      </c>
      <c r="AK6">
        <v>5.8</v>
      </c>
      <c r="AL6">
        <v>5</v>
      </c>
      <c r="AM6">
        <v>2.9</v>
      </c>
      <c r="AN6">
        <v>0.4</v>
      </c>
      <c r="AO6">
        <v>2</v>
      </c>
      <c r="AP6">
        <f t="shared" si="2"/>
        <v>143.1</v>
      </c>
      <c r="AQ6">
        <f t="shared" si="3"/>
        <v>6.0196186788890698</v>
      </c>
      <c r="AR6">
        <v>80</v>
      </c>
      <c r="AS6">
        <v>84</v>
      </c>
      <c r="AT6">
        <v>89</v>
      </c>
      <c r="AU6">
        <v>89</v>
      </c>
      <c r="AV6">
        <v>90</v>
      </c>
      <c r="AW6">
        <v>92</v>
      </c>
      <c r="AX6">
        <v>87</v>
      </c>
      <c r="AY6">
        <v>90</v>
      </c>
      <c r="AZ6">
        <v>85</v>
      </c>
      <c r="BA6">
        <v>82</v>
      </c>
      <c r="BB6">
        <v>88</v>
      </c>
      <c r="BC6">
        <v>85</v>
      </c>
      <c r="BD6">
        <v>83</v>
      </c>
      <c r="BE6">
        <v>80</v>
      </c>
      <c r="BF6">
        <v>70</v>
      </c>
      <c r="BG6">
        <v>72</v>
      </c>
      <c r="BH6">
        <v>53</v>
      </c>
      <c r="BI6">
        <v>48</v>
      </c>
      <c r="BJ6">
        <f t="shared" si="4"/>
        <v>1447</v>
      </c>
      <c r="BK6">
        <f t="shared" si="5"/>
        <v>92.169019288825908</v>
      </c>
      <c r="BL6">
        <v>47.1</v>
      </c>
      <c r="BM6">
        <v>51.4</v>
      </c>
      <c r="BN6">
        <v>81.900000000000006</v>
      </c>
      <c r="BO6">
        <v>89.7</v>
      </c>
      <c r="BP6">
        <v>38.6</v>
      </c>
      <c r="BQ6">
        <v>72.099999999999994</v>
      </c>
      <c r="BR6">
        <v>5.8</v>
      </c>
      <c r="BS6">
        <v>64</v>
      </c>
      <c r="BT6">
        <v>83.7</v>
      </c>
      <c r="BU6">
        <v>11.5</v>
      </c>
      <c r="BV6">
        <v>26.8</v>
      </c>
      <c r="BW6">
        <v>50.7</v>
      </c>
      <c r="BX6">
        <v>60.7</v>
      </c>
      <c r="BY6">
        <v>56.6</v>
      </c>
      <c r="BZ6">
        <v>0</v>
      </c>
      <c r="CA6">
        <v>1.1000000000000001</v>
      </c>
      <c r="CB6">
        <v>1.2</v>
      </c>
      <c r="CC6">
        <v>0</v>
      </c>
      <c r="CD6">
        <f t="shared" si="6"/>
        <v>742.9000000000002</v>
      </c>
      <c r="CE6">
        <f t="shared" si="7"/>
        <v>47.754558285600147</v>
      </c>
      <c r="CF6">
        <v>19.899999999999999</v>
      </c>
      <c r="CG6">
        <v>14.8</v>
      </c>
      <c r="CH6">
        <v>15.4</v>
      </c>
      <c r="CI6">
        <v>16.899999999999999</v>
      </c>
      <c r="CJ6">
        <v>17.5</v>
      </c>
      <c r="CK6">
        <v>17.100000000000001</v>
      </c>
      <c r="CL6">
        <v>21</v>
      </c>
      <c r="CM6">
        <v>16.899999999999999</v>
      </c>
      <c r="CN6">
        <v>21</v>
      </c>
      <c r="CO6">
        <v>22.7</v>
      </c>
      <c r="CP6">
        <v>18.5</v>
      </c>
      <c r="CQ6">
        <v>12.6</v>
      </c>
      <c r="CR6">
        <v>16.5</v>
      </c>
      <c r="CS6">
        <v>13.8</v>
      </c>
      <c r="CT6">
        <v>18.2</v>
      </c>
      <c r="CU6">
        <v>16.600000000000001</v>
      </c>
      <c r="CV6">
        <v>17.8</v>
      </c>
      <c r="CW6">
        <v>17.3</v>
      </c>
      <c r="CX6">
        <f t="shared" si="8"/>
        <v>314.50000000000006</v>
      </c>
      <c r="CY6">
        <f t="shared" si="9"/>
        <v>-7.6191192611659746</v>
      </c>
      <c r="CZ6">
        <v>2</v>
      </c>
      <c r="DA6">
        <v>1.8</v>
      </c>
      <c r="DB6">
        <v>1.8</v>
      </c>
      <c r="DC6">
        <v>1.7</v>
      </c>
      <c r="DD6">
        <v>1.9</v>
      </c>
      <c r="DE6">
        <v>1.9</v>
      </c>
      <c r="DF6">
        <v>1.6</v>
      </c>
      <c r="DG6">
        <v>1.6</v>
      </c>
      <c r="DH6">
        <v>1.6</v>
      </c>
      <c r="DI6">
        <v>1.6</v>
      </c>
      <c r="DJ6">
        <v>1.4</v>
      </c>
      <c r="DK6">
        <v>1.2</v>
      </c>
      <c r="DL6">
        <v>1.3</v>
      </c>
      <c r="DM6">
        <v>1.4</v>
      </c>
      <c r="DN6">
        <v>1.4</v>
      </c>
      <c r="DO6">
        <v>1.3</v>
      </c>
      <c r="DP6">
        <v>1.3</v>
      </c>
      <c r="DQ6">
        <v>1.4</v>
      </c>
      <c r="DR6">
        <f t="shared" si="10"/>
        <v>28.199999999999996</v>
      </c>
      <c r="DS6">
        <f t="shared" si="11"/>
        <v>-3.6329088220384804</v>
      </c>
    </row>
    <row r="7" spans="1:123">
      <c r="A7" s="3">
        <v>2006</v>
      </c>
      <c r="B7" s="3">
        <v>578.9473684210526</v>
      </c>
      <c r="C7" s="3">
        <v>6</v>
      </c>
      <c r="D7">
        <v>17.100000000000001</v>
      </c>
      <c r="E7">
        <v>20.3</v>
      </c>
      <c r="F7">
        <v>17.3</v>
      </c>
      <c r="G7">
        <v>17.100000000000001</v>
      </c>
      <c r="H7">
        <v>16.7</v>
      </c>
      <c r="I7">
        <v>16.899999999999999</v>
      </c>
      <c r="J7">
        <v>16.7</v>
      </c>
      <c r="K7">
        <v>16.5</v>
      </c>
      <c r="L7">
        <v>16.8</v>
      </c>
      <c r="M7">
        <v>15.6</v>
      </c>
      <c r="N7">
        <v>16.600000000000001</v>
      </c>
      <c r="O7">
        <v>15.4</v>
      </c>
      <c r="P7">
        <v>15.6</v>
      </c>
      <c r="Q7">
        <v>15.4</v>
      </c>
      <c r="R7">
        <v>16.399999999999999</v>
      </c>
      <c r="S7">
        <v>15.3</v>
      </c>
      <c r="T7">
        <v>11.7</v>
      </c>
      <c r="U7">
        <v>10.6</v>
      </c>
      <c r="V7">
        <f t="shared" si="0"/>
        <v>288.00000000000006</v>
      </c>
      <c r="W7">
        <f t="shared" si="1"/>
        <v>-17.42657307718493</v>
      </c>
      <c r="X7">
        <v>9.9</v>
      </c>
      <c r="Y7">
        <v>11.3</v>
      </c>
      <c r="Z7">
        <v>10.9</v>
      </c>
      <c r="AA7">
        <v>11.1</v>
      </c>
      <c r="AB7">
        <v>10.199999999999999</v>
      </c>
      <c r="AC7">
        <v>9.9</v>
      </c>
      <c r="AD7">
        <v>9.9</v>
      </c>
      <c r="AE7">
        <v>10.3</v>
      </c>
      <c r="AF7">
        <v>10</v>
      </c>
      <c r="AG7">
        <v>8.1999999999999993</v>
      </c>
      <c r="AH7">
        <v>9</v>
      </c>
      <c r="AI7">
        <v>8.1999999999999993</v>
      </c>
      <c r="AJ7">
        <v>7.2</v>
      </c>
      <c r="AK7">
        <v>4.2</v>
      </c>
      <c r="AL7">
        <v>5</v>
      </c>
      <c r="AM7">
        <v>4.5</v>
      </c>
      <c r="AN7">
        <v>2.4</v>
      </c>
      <c r="AO7">
        <v>0.3</v>
      </c>
      <c r="AP7">
        <f t="shared" si="2"/>
        <v>142.50000000000003</v>
      </c>
      <c r="AQ7">
        <f t="shared" si="3"/>
        <v>5.4965687239469441</v>
      </c>
      <c r="AR7">
        <v>88</v>
      </c>
      <c r="AS7">
        <v>82</v>
      </c>
      <c r="AT7">
        <v>89</v>
      </c>
      <c r="AU7">
        <v>91</v>
      </c>
      <c r="AV7">
        <v>90</v>
      </c>
      <c r="AW7">
        <v>89</v>
      </c>
      <c r="AX7">
        <v>88</v>
      </c>
      <c r="AY7">
        <v>89</v>
      </c>
      <c r="AZ7">
        <v>91</v>
      </c>
      <c r="BA7">
        <v>84</v>
      </c>
      <c r="BB7">
        <v>83</v>
      </c>
      <c r="BC7">
        <v>88</v>
      </c>
      <c r="BD7">
        <v>81</v>
      </c>
      <c r="BE7">
        <v>54</v>
      </c>
      <c r="BF7">
        <v>55</v>
      </c>
      <c r="BG7">
        <v>58</v>
      </c>
      <c r="BH7">
        <v>67</v>
      </c>
      <c r="BI7">
        <v>63</v>
      </c>
      <c r="BJ7">
        <f t="shared" si="4"/>
        <v>1430</v>
      </c>
      <c r="BK7">
        <f t="shared" si="5"/>
        <v>96.917282299081052</v>
      </c>
      <c r="BL7">
        <v>61.9</v>
      </c>
      <c r="BM7">
        <v>30.9</v>
      </c>
      <c r="BN7">
        <v>71.5</v>
      </c>
      <c r="BO7">
        <v>78.400000000000006</v>
      </c>
      <c r="BP7">
        <v>84</v>
      </c>
      <c r="BQ7">
        <v>96.8</v>
      </c>
      <c r="BR7">
        <v>33.6</v>
      </c>
      <c r="BS7">
        <v>18.100000000000001</v>
      </c>
      <c r="BT7">
        <v>40.200000000000003</v>
      </c>
      <c r="BU7">
        <v>25</v>
      </c>
      <c r="BV7">
        <v>24.9</v>
      </c>
      <c r="BW7">
        <v>11.5</v>
      </c>
      <c r="BX7">
        <v>22.8</v>
      </c>
      <c r="BY7">
        <v>0.1</v>
      </c>
      <c r="BZ7">
        <v>0</v>
      </c>
      <c r="CA7">
        <v>0</v>
      </c>
      <c r="CB7">
        <v>9.8000000000000007</v>
      </c>
      <c r="CC7">
        <v>2.1</v>
      </c>
      <c r="CD7">
        <f t="shared" si="6"/>
        <v>611.6</v>
      </c>
      <c r="CE7">
        <f t="shared" si="7"/>
        <v>21.906407891381829</v>
      </c>
      <c r="CF7">
        <v>18.100000000000001</v>
      </c>
      <c r="CG7">
        <v>22.3</v>
      </c>
      <c r="CH7">
        <v>15.1</v>
      </c>
      <c r="CI7">
        <v>17.5</v>
      </c>
      <c r="CJ7">
        <v>15</v>
      </c>
      <c r="CK7">
        <v>16.600000000000001</v>
      </c>
      <c r="CL7">
        <v>18.600000000000001</v>
      </c>
      <c r="CM7">
        <v>19</v>
      </c>
      <c r="CN7">
        <v>16</v>
      </c>
      <c r="CO7">
        <v>14.8</v>
      </c>
      <c r="CP7">
        <v>18.2</v>
      </c>
      <c r="CQ7">
        <v>19.2</v>
      </c>
      <c r="CR7">
        <v>18.600000000000001</v>
      </c>
      <c r="CS7">
        <v>22.2</v>
      </c>
      <c r="CT7">
        <v>21.1</v>
      </c>
      <c r="CU7">
        <v>18.600000000000001</v>
      </c>
      <c r="CV7">
        <v>14.3</v>
      </c>
      <c r="CW7">
        <v>14.8</v>
      </c>
      <c r="CX7">
        <f t="shared" si="8"/>
        <v>320</v>
      </c>
      <c r="CY7">
        <f t="shared" si="9"/>
        <v>-8.9865177638682976</v>
      </c>
      <c r="CZ7">
        <v>1.7</v>
      </c>
      <c r="DA7">
        <v>1.9</v>
      </c>
      <c r="DB7">
        <v>1.6</v>
      </c>
      <c r="DC7">
        <v>1.8</v>
      </c>
      <c r="DD7">
        <v>1.7</v>
      </c>
      <c r="DE7">
        <v>1.8</v>
      </c>
      <c r="DF7">
        <v>1.7</v>
      </c>
      <c r="DG7">
        <v>1.5</v>
      </c>
      <c r="DH7">
        <v>1.7</v>
      </c>
      <c r="DI7">
        <v>1.6</v>
      </c>
      <c r="DJ7">
        <v>1.4</v>
      </c>
      <c r="DK7">
        <v>1.6</v>
      </c>
      <c r="DL7">
        <v>1.4</v>
      </c>
      <c r="DM7">
        <v>1.5</v>
      </c>
      <c r="DN7">
        <v>1.5</v>
      </c>
      <c r="DO7">
        <v>1.6</v>
      </c>
      <c r="DP7">
        <v>1.4</v>
      </c>
      <c r="DQ7">
        <v>1.3</v>
      </c>
      <c r="DR7">
        <f t="shared" si="10"/>
        <v>28.7</v>
      </c>
      <c r="DS7">
        <f t="shared" si="11"/>
        <v>-3.833029109698276</v>
      </c>
    </row>
    <row r="8" spans="1:123">
      <c r="A8" s="3">
        <v>2007</v>
      </c>
      <c r="B8" s="3">
        <v>906.25</v>
      </c>
      <c r="C8" s="3">
        <v>7</v>
      </c>
      <c r="D8">
        <v>19.2</v>
      </c>
      <c r="E8">
        <v>17.600000000000001</v>
      </c>
      <c r="F8">
        <v>17.7</v>
      </c>
      <c r="G8">
        <v>17.3</v>
      </c>
      <c r="H8">
        <v>16.100000000000001</v>
      </c>
      <c r="I8">
        <v>16.899999999999999</v>
      </c>
      <c r="J8">
        <v>17.5</v>
      </c>
      <c r="K8">
        <v>16.5</v>
      </c>
      <c r="L8">
        <v>16.600000000000001</v>
      </c>
      <c r="M8">
        <v>15.8</v>
      </c>
      <c r="N8">
        <v>15.9</v>
      </c>
      <c r="O8">
        <v>15.7</v>
      </c>
      <c r="P8">
        <v>15.6</v>
      </c>
      <c r="Q8">
        <v>13</v>
      </c>
      <c r="R8">
        <v>13.2</v>
      </c>
      <c r="S8">
        <v>12</v>
      </c>
      <c r="T8">
        <v>10.1</v>
      </c>
      <c r="U8">
        <v>11.3</v>
      </c>
      <c r="V8">
        <f t="shared" si="0"/>
        <v>278.00000000000006</v>
      </c>
      <c r="W8">
        <f t="shared" si="1"/>
        <v>-14.613366760470548</v>
      </c>
      <c r="X8">
        <v>11.2</v>
      </c>
      <c r="Y8">
        <v>10.9</v>
      </c>
      <c r="Z8">
        <v>10.4</v>
      </c>
      <c r="AA8">
        <v>9.6999999999999993</v>
      </c>
      <c r="AB8">
        <v>10.4</v>
      </c>
      <c r="AC8">
        <v>10.7</v>
      </c>
      <c r="AD8">
        <v>11.6</v>
      </c>
      <c r="AE8">
        <v>9.6999999999999993</v>
      </c>
      <c r="AF8">
        <v>10</v>
      </c>
      <c r="AG8">
        <v>10.199999999999999</v>
      </c>
      <c r="AH8">
        <v>8.1999999999999993</v>
      </c>
      <c r="AI8">
        <v>7</v>
      </c>
      <c r="AJ8">
        <v>7.9</v>
      </c>
      <c r="AK8">
        <v>5.5</v>
      </c>
      <c r="AL8">
        <v>3.1</v>
      </c>
      <c r="AM8">
        <v>1.6</v>
      </c>
      <c r="AN8">
        <v>1</v>
      </c>
      <c r="AO8">
        <v>1</v>
      </c>
      <c r="AP8">
        <f t="shared" si="2"/>
        <v>140.1</v>
      </c>
      <c r="AQ8">
        <f t="shared" si="3"/>
        <v>7.9572078690648826</v>
      </c>
      <c r="AR8">
        <v>84</v>
      </c>
      <c r="AS8">
        <v>89</v>
      </c>
      <c r="AT8">
        <v>85</v>
      </c>
      <c r="AU8">
        <v>86</v>
      </c>
      <c r="AV8">
        <v>92</v>
      </c>
      <c r="AW8">
        <v>92</v>
      </c>
      <c r="AX8">
        <v>91</v>
      </c>
      <c r="AY8">
        <v>89</v>
      </c>
      <c r="AZ8">
        <v>90</v>
      </c>
      <c r="BA8">
        <v>93</v>
      </c>
      <c r="BB8">
        <v>85</v>
      </c>
      <c r="BC8">
        <v>76</v>
      </c>
      <c r="BD8">
        <v>86</v>
      </c>
      <c r="BE8">
        <v>84</v>
      </c>
      <c r="BF8">
        <v>57</v>
      </c>
      <c r="BG8">
        <v>50</v>
      </c>
      <c r="BH8">
        <v>71</v>
      </c>
      <c r="BI8">
        <v>49</v>
      </c>
      <c r="BJ8">
        <f t="shared" si="4"/>
        <v>1449</v>
      </c>
      <c r="BK8">
        <f t="shared" si="5"/>
        <v>97.068238994759753</v>
      </c>
      <c r="BL8">
        <v>73.599999999999994</v>
      </c>
      <c r="BM8">
        <v>102.6</v>
      </c>
      <c r="BN8">
        <v>45.9</v>
      </c>
      <c r="BO8">
        <v>47.6</v>
      </c>
      <c r="BP8">
        <v>79.7</v>
      </c>
      <c r="BQ8">
        <v>160.30000000000001</v>
      </c>
      <c r="BR8">
        <v>83.2</v>
      </c>
      <c r="BS8">
        <v>81.599999999999994</v>
      </c>
      <c r="BT8">
        <v>42.5</v>
      </c>
      <c r="BU8">
        <v>70.7</v>
      </c>
      <c r="BV8">
        <v>66.099999999999994</v>
      </c>
      <c r="BW8">
        <v>4</v>
      </c>
      <c r="BX8">
        <v>9.6999999999999993</v>
      </c>
      <c r="BY8">
        <v>26</v>
      </c>
      <c r="BZ8">
        <v>0</v>
      </c>
      <c r="CA8">
        <v>0</v>
      </c>
      <c r="CB8">
        <v>4.5999999999999996</v>
      </c>
      <c r="CC8">
        <v>0</v>
      </c>
      <c r="CD8">
        <f t="shared" si="6"/>
        <v>898.10000000000014</v>
      </c>
      <c r="CE8">
        <f t="shared" si="7"/>
        <v>80.5855471117479</v>
      </c>
      <c r="CF8">
        <v>21.6</v>
      </c>
      <c r="CG8">
        <v>18.7</v>
      </c>
      <c r="CH8">
        <v>19.600000000000001</v>
      </c>
      <c r="CI8">
        <v>19.600000000000001</v>
      </c>
      <c r="CJ8">
        <v>15.2</v>
      </c>
      <c r="CK8">
        <v>16.100000000000001</v>
      </c>
      <c r="CL8">
        <v>17</v>
      </c>
      <c r="CM8">
        <v>18.7</v>
      </c>
      <c r="CN8">
        <v>16.399999999999999</v>
      </c>
      <c r="CO8">
        <v>17</v>
      </c>
      <c r="CP8">
        <v>18.2</v>
      </c>
      <c r="CQ8">
        <v>20.9</v>
      </c>
      <c r="CR8">
        <v>19.7</v>
      </c>
      <c r="CS8">
        <v>12.8</v>
      </c>
      <c r="CT8">
        <v>17.7</v>
      </c>
      <c r="CU8">
        <v>17.600000000000001</v>
      </c>
      <c r="CV8">
        <v>13.4</v>
      </c>
      <c r="CW8">
        <v>17.600000000000001</v>
      </c>
      <c r="CX8">
        <f t="shared" si="8"/>
        <v>317.8</v>
      </c>
      <c r="CY8">
        <f t="shared" si="9"/>
        <v>-9.3560341423106603</v>
      </c>
      <c r="CZ8">
        <v>2</v>
      </c>
      <c r="DA8">
        <v>1.7</v>
      </c>
      <c r="DB8">
        <v>1.8</v>
      </c>
      <c r="DC8">
        <v>1.9</v>
      </c>
      <c r="DD8">
        <v>1.8</v>
      </c>
      <c r="DE8">
        <v>1.8</v>
      </c>
      <c r="DF8">
        <v>1.7</v>
      </c>
      <c r="DG8">
        <v>1.7</v>
      </c>
      <c r="DH8">
        <v>1.7</v>
      </c>
      <c r="DI8">
        <v>1.5</v>
      </c>
      <c r="DJ8">
        <v>1.5</v>
      </c>
      <c r="DK8">
        <v>1.4</v>
      </c>
      <c r="DL8">
        <v>1.4</v>
      </c>
      <c r="DM8">
        <v>1.3</v>
      </c>
      <c r="DN8">
        <v>1.3</v>
      </c>
      <c r="DO8">
        <v>1.3</v>
      </c>
      <c r="DP8">
        <v>1.3</v>
      </c>
      <c r="DQ8">
        <v>1.4</v>
      </c>
      <c r="DR8">
        <f t="shared" si="10"/>
        <v>28.5</v>
      </c>
      <c r="DS8">
        <f t="shared" si="11"/>
        <v>-3.7016567081367135</v>
      </c>
    </row>
    <row r="9" spans="1:123">
      <c r="A9" s="3">
        <v>2008</v>
      </c>
      <c r="B9" s="3">
        <v>944.44444444444446</v>
      </c>
      <c r="C9" s="3">
        <v>8</v>
      </c>
      <c r="D9">
        <v>17</v>
      </c>
      <c r="E9">
        <v>16.7</v>
      </c>
      <c r="F9">
        <v>15.9</v>
      </c>
      <c r="G9">
        <v>16.3</v>
      </c>
      <c r="H9">
        <v>17.100000000000001</v>
      </c>
      <c r="I9">
        <v>16.600000000000001</v>
      </c>
      <c r="J9">
        <v>16.3</v>
      </c>
      <c r="K9">
        <v>15.6</v>
      </c>
      <c r="L9">
        <v>16.5</v>
      </c>
      <c r="M9">
        <v>15.4</v>
      </c>
      <c r="N9">
        <v>14.4</v>
      </c>
      <c r="O9">
        <v>15.3</v>
      </c>
      <c r="P9">
        <v>13.4</v>
      </c>
      <c r="Q9">
        <v>13.9</v>
      </c>
      <c r="R9">
        <v>14.4</v>
      </c>
      <c r="S9">
        <v>12.4</v>
      </c>
      <c r="T9">
        <v>10.7</v>
      </c>
      <c r="U9">
        <v>10.3</v>
      </c>
      <c r="V9">
        <f t="shared" si="0"/>
        <v>268.20000000000005</v>
      </c>
      <c r="W9">
        <f t="shared" si="1"/>
        <v>-14.293180097386982</v>
      </c>
      <c r="X9">
        <v>10.199999999999999</v>
      </c>
      <c r="Y9">
        <v>10.9</v>
      </c>
      <c r="Z9">
        <v>10.199999999999999</v>
      </c>
      <c r="AA9">
        <v>10.9</v>
      </c>
      <c r="AB9">
        <v>10.5</v>
      </c>
      <c r="AC9">
        <v>10.6</v>
      </c>
      <c r="AD9">
        <v>10.5</v>
      </c>
      <c r="AE9">
        <v>9.6999999999999993</v>
      </c>
      <c r="AF9">
        <v>10.5</v>
      </c>
      <c r="AG9">
        <v>7.9</v>
      </c>
      <c r="AH9">
        <v>6.5</v>
      </c>
      <c r="AI9">
        <v>7.2</v>
      </c>
      <c r="AJ9">
        <v>6.2</v>
      </c>
      <c r="AK9">
        <v>5.6</v>
      </c>
      <c r="AL9">
        <v>6.4</v>
      </c>
      <c r="AM9">
        <v>3.4</v>
      </c>
      <c r="AN9">
        <v>1.5</v>
      </c>
      <c r="AO9">
        <v>0.6</v>
      </c>
      <c r="AP9">
        <f t="shared" si="2"/>
        <v>139.30000000000001</v>
      </c>
      <c r="AQ9">
        <f t="shared" si="3"/>
        <v>4.6514150815907263</v>
      </c>
      <c r="AR9">
        <v>89</v>
      </c>
      <c r="AS9">
        <v>90</v>
      </c>
      <c r="AT9">
        <v>92</v>
      </c>
      <c r="AU9">
        <v>93</v>
      </c>
      <c r="AV9">
        <v>91</v>
      </c>
      <c r="AW9">
        <v>91</v>
      </c>
      <c r="AX9">
        <v>90</v>
      </c>
      <c r="AY9">
        <v>89</v>
      </c>
      <c r="AZ9">
        <v>91</v>
      </c>
      <c r="BA9">
        <v>85</v>
      </c>
      <c r="BB9">
        <v>81</v>
      </c>
      <c r="BC9">
        <v>81</v>
      </c>
      <c r="BD9">
        <v>88</v>
      </c>
      <c r="BE9">
        <v>77</v>
      </c>
      <c r="BF9">
        <v>83</v>
      </c>
      <c r="BG9">
        <v>72</v>
      </c>
      <c r="BH9">
        <v>65</v>
      </c>
      <c r="BI9">
        <v>65</v>
      </c>
      <c r="BJ9">
        <f t="shared" si="4"/>
        <v>1513</v>
      </c>
      <c r="BK9">
        <f t="shared" si="5"/>
        <v>93.93620848296959</v>
      </c>
      <c r="BL9">
        <v>54.1</v>
      </c>
      <c r="BM9">
        <v>58.6</v>
      </c>
      <c r="BN9">
        <v>49.2</v>
      </c>
      <c r="BO9">
        <v>120.7</v>
      </c>
      <c r="BP9">
        <v>35.200000000000003</v>
      </c>
      <c r="BQ9">
        <v>122.6</v>
      </c>
      <c r="BR9">
        <v>88.9</v>
      </c>
      <c r="BS9">
        <v>87.8</v>
      </c>
      <c r="BT9">
        <v>38.6</v>
      </c>
      <c r="BU9">
        <v>17</v>
      </c>
      <c r="BV9">
        <v>27.4</v>
      </c>
      <c r="BW9">
        <v>21</v>
      </c>
      <c r="BX9">
        <v>52.1</v>
      </c>
      <c r="BY9">
        <v>0.8</v>
      </c>
      <c r="BZ9">
        <v>13.4</v>
      </c>
      <c r="CA9">
        <v>4.3</v>
      </c>
      <c r="CB9">
        <v>0.2</v>
      </c>
      <c r="CC9">
        <v>0</v>
      </c>
      <c r="CD9">
        <f t="shared" si="6"/>
        <v>791.89999999999986</v>
      </c>
      <c r="CE9">
        <f t="shared" si="7"/>
        <v>47.562710990882543</v>
      </c>
      <c r="CF9">
        <v>15.6</v>
      </c>
      <c r="CG9">
        <v>17.3</v>
      </c>
      <c r="CH9">
        <v>17</v>
      </c>
      <c r="CI9">
        <v>14.7</v>
      </c>
      <c r="CJ9">
        <v>18.399999999999999</v>
      </c>
      <c r="CK9">
        <v>18.2</v>
      </c>
      <c r="CL9">
        <v>16.600000000000001</v>
      </c>
      <c r="CM9">
        <v>14.2</v>
      </c>
      <c r="CN9">
        <v>17.100000000000001</v>
      </c>
      <c r="CO9">
        <v>20.7</v>
      </c>
      <c r="CP9">
        <v>16.8</v>
      </c>
      <c r="CQ9">
        <v>19.899999999999999</v>
      </c>
      <c r="CR9">
        <v>11.7</v>
      </c>
      <c r="CS9">
        <v>19.399999999999999</v>
      </c>
      <c r="CT9">
        <v>16.899999999999999</v>
      </c>
      <c r="CU9">
        <v>17.7</v>
      </c>
      <c r="CV9">
        <v>16.399999999999999</v>
      </c>
      <c r="CW9">
        <v>15.9</v>
      </c>
      <c r="CX9">
        <f t="shared" si="8"/>
        <v>304.49999999999994</v>
      </c>
      <c r="CY9">
        <f t="shared" si="9"/>
        <v>-6.9411107416979405</v>
      </c>
      <c r="CZ9">
        <v>1.8</v>
      </c>
      <c r="DA9">
        <v>1.6</v>
      </c>
      <c r="DB9">
        <v>1.8</v>
      </c>
      <c r="DC9">
        <v>1.9</v>
      </c>
      <c r="DD9">
        <v>1.9</v>
      </c>
      <c r="DE9">
        <v>1.7</v>
      </c>
      <c r="DF9">
        <v>1.4</v>
      </c>
      <c r="DG9">
        <v>1.3</v>
      </c>
      <c r="DH9">
        <v>1.6</v>
      </c>
      <c r="DI9">
        <v>1.5</v>
      </c>
      <c r="DJ9">
        <v>1.5</v>
      </c>
      <c r="DK9">
        <v>1.4</v>
      </c>
      <c r="DL9">
        <v>1.4</v>
      </c>
      <c r="DM9">
        <v>1.4</v>
      </c>
      <c r="DN9">
        <v>1.4</v>
      </c>
      <c r="DO9">
        <v>1.4</v>
      </c>
      <c r="DP9">
        <v>1.3</v>
      </c>
      <c r="DQ9">
        <v>1.3</v>
      </c>
      <c r="DR9">
        <f t="shared" si="10"/>
        <v>27.599999999999994</v>
      </c>
      <c r="DS9">
        <f t="shared" si="11"/>
        <v>-3.8016585701248928</v>
      </c>
    </row>
    <row r="10" spans="1:123">
      <c r="A10" s="3">
        <v>2009</v>
      </c>
      <c r="B10" s="3">
        <v>1000</v>
      </c>
      <c r="C10" s="3">
        <v>9</v>
      </c>
      <c r="D10">
        <v>21.6</v>
      </c>
      <c r="E10">
        <v>19.3</v>
      </c>
      <c r="F10">
        <v>19</v>
      </c>
      <c r="G10">
        <v>19.399999999999999</v>
      </c>
      <c r="H10">
        <v>18.399999999999999</v>
      </c>
      <c r="I10">
        <v>18.100000000000001</v>
      </c>
      <c r="J10">
        <v>18.3</v>
      </c>
      <c r="K10">
        <v>16.2</v>
      </c>
      <c r="L10">
        <v>16.100000000000001</v>
      </c>
      <c r="M10">
        <v>16.5</v>
      </c>
      <c r="N10">
        <v>15.2</v>
      </c>
      <c r="O10">
        <v>14.7</v>
      </c>
      <c r="P10">
        <v>16.8</v>
      </c>
      <c r="Q10">
        <v>17.5</v>
      </c>
      <c r="R10">
        <v>14</v>
      </c>
      <c r="S10">
        <v>10.7</v>
      </c>
      <c r="T10">
        <v>10.6</v>
      </c>
      <c r="U10">
        <v>11.4</v>
      </c>
      <c r="V10">
        <f t="shared" si="0"/>
        <v>293.8</v>
      </c>
      <c r="W10">
        <f t="shared" si="1"/>
        <v>-16.163155572349918</v>
      </c>
      <c r="X10">
        <v>10.1</v>
      </c>
      <c r="Y10">
        <v>7.2</v>
      </c>
      <c r="Z10">
        <v>11.2</v>
      </c>
      <c r="AA10">
        <v>11.1</v>
      </c>
      <c r="AB10">
        <v>11.1</v>
      </c>
      <c r="AC10">
        <v>10.9</v>
      </c>
      <c r="AD10">
        <v>11</v>
      </c>
      <c r="AE10">
        <v>10.199999999999999</v>
      </c>
      <c r="AF10">
        <v>8.1999999999999993</v>
      </c>
      <c r="AG10">
        <v>9.9</v>
      </c>
      <c r="AH10">
        <v>6.9</v>
      </c>
      <c r="AI10">
        <v>6.9</v>
      </c>
      <c r="AJ10">
        <v>6.7</v>
      </c>
      <c r="AK10">
        <v>7.1</v>
      </c>
      <c r="AL10">
        <v>6.9</v>
      </c>
      <c r="AM10">
        <v>1.1000000000000001</v>
      </c>
      <c r="AN10">
        <v>-0.5</v>
      </c>
      <c r="AO10">
        <v>-0.2</v>
      </c>
      <c r="AP10">
        <f t="shared" si="2"/>
        <v>135.80000000000004</v>
      </c>
      <c r="AQ10">
        <f t="shared" si="3"/>
        <v>6.4556902480253768</v>
      </c>
      <c r="AR10">
        <v>55</v>
      </c>
      <c r="AS10">
        <v>63</v>
      </c>
      <c r="AT10">
        <v>83</v>
      </c>
      <c r="AU10">
        <v>83</v>
      </c>
      <c r="AV10">
        <v>88</v>
      </c>
      <c r="AW10">
        <v>88</v>
      </c>
      <c r="AX10">
        <v>88</v>
      </c>
      <c r="AY10">
        <v>89</v>
      </c>
      <c r="AZ10">
        <v>83</v>
      </c>
      <c r="BA10">
        <v>88</v>
      </c>
      <c r="BB10">
        <v>81</v>
      </c>
      <c r="BC10">
        <v>80</v>
      </c>
      <c r="BD10">
        <v>74</v>
      </c>
      <c r="BE10">
        <v>68</v>
      </c>
      <c r="BF10">
        <v>88</v>
      </c>
      <c r="BG10">
        <v>60</v>
      </c>
      <c r="BH10">
        <v>56</v>
      </c>
      <c r="BI10">
        <v>37</v>
      </c>
      <c r="BJ10">
        <f t="shared" si="4"/>
        <v>1352</v>
      </c>
      <c r="BK10">
        <f t="shared" si="5"/>
        <v>90.80084744289978</v>
      </c>
      <c r="BL10">
        <v>41.3</v>
      </c>
      <c r="BM10">
        <v>17.5</v>
      </c>
      <c r="BN10">
        <v>26.2</v>
      </c>
      <c r="BO10">
        <v>37.5</v>
      </c>
      <c r="BP10">
        <v>98.2</v>
      </c>
      <c r="BQ10">
        <v>12.4</v>
      </c>
      <c r="BR10">
        <v>76.2</v>
      </c>
      <c r="BS10">
        <v>60.9</v>
      </c>
      <c r="BT10">
        <v>19.5</v>
      </c>
      <c r="BU10">
        <v>35.299999999999997</v>
      </c>
      <c r="BV10">
        <v>51.4</v>
      </c>
      <c r="BW10">
        <v>52.6</v>
      </c>
      <c r="BX10">
        <v>9.1</v>
      </c>
      <c r="BY10">
        <v>25.1</v>
      </c>
      <c r="BZ10">
        <v>73.400000000000006</v>
      </c>
      <c r="CA10">
        <v>0</v>
      </c>
      <c r="CB10">
        <v>0</v>
      </c>
      <c r="CC10">
        <v>0</v>
      </c>
      <c r="CD10">
        <f t="shared" si="6"/>
        <v>636.6</v>
      </c>
      <c r="CE10">
        <f t="shared" si="7"/>
        <v>40.024480831094166</v>
      </c>
      <c r="CF10">
        <v>20.6</v>
      </c>
      <c r="CG10">
        <v>24.8</v>
      </c>
      <c r="CH10">
        <v>18.3</v>
      </c>
      <c r="CI10">
        <v>19.8</v>
      </c>
      <c r="CJ10">
        <v>18.3</v>
      </c>
      <c r="CK10">
        <v>21.5</v>
      </c>
      <c r="CL10">
        <v>20.8</v>
      </c>
      <c r="CM10">
        <v>13.9</v>
      </c>
      <c r="CN10">
        <v>21.9</v>
      </c>
      <c r="CO10">
        <v>18.399999999999999</v>
      </c>
      <c r="CP10">
        <v>13.1</v>
      </c>
      <c r="CQ10">
        <v>16.7</v>
      </c>
      <c r="CR10">
        <v>19.7</v>
      </c>
      <c r="CS10">
        <v>19.5</v>
      </c>
      <c r="CT10">
        <v>14.4</v>
      </c>
      <c r="CU10">
        <v>18.600000000000001</v>
      </c>
      <c r="CV10">
        <v>16.2</v>
      </c>
      <c r="CW10">
        <v>18.5</v>
      </c>
      <c r="CX10">
        <f t="shared" si="8"/>
        <v>334.99999999999994</v>
      </c>
      <c r="CY10">
        <f t="shared" si="9"/>
        <v>-7.3025666757018843</v>
      </c>
      <c r="CZ10">
        <v>2</v>
      </c>
      <c r="DA10">
        <v>1.9</v>
      </c>
      <c r="DB10">
        <v>1.8</v>
      </c>
      <c r="DC10">
        <v>1.9</v>
      </c>
      <c r="DD10">
        <v>2</v>
      </c>
      <c r="DE10">
        <v>1.9</v>
      </c>
      <c r="DF10">
        <v>1.9</v>
      </c>
      <c r="DG10">
        <v>1.4</v>
      </c>
      <c r="DH10">
        <v>1.5</v>
      </c>
      <c r="DI10">
        <v>1.5</v>
      </c>
      <c r="DJ10">
        <v>1.4</v>
      </c>
      <c r="DK10">
        <v>1.4</v>
      </c>
      <c r="DL10">
        <v>1.5</v>
      </c>
      <c r="DM10">
        <v>1.4</v>
      </c>
      <c r="DN10">
        <v>1.3</v>
      </c>
      <c r="DO10">
        <v>1.4</v>
      </c>
      <c r="DP10">
        <v>1.5</v>
      </c>
      <c r="DQ10">
        <v>1.3</v>
      </c>
      <c r="DR10">
        <f t="shared" si="10"/>
        <v>28.999999999999996</v>
      </c>
      <c r="DS10">
        <f t="shared" si="11"/>
        <v>-3.7659514755015842</v>
      </c>
    </row>
    <row r="11" spans="1:123">
      <c r="A11" s="3">
        <v>2010</v>
      </c>
      <c r="B11" s="3">
        <v>964.91228070175441</v>
      </c>
      <c r="C11" s="3">
        <v>10</v>
      </c>
      <c r="D11">
        <v>19</v>
      </c>
      <c r="E11">
        <v>17.899999999999999</v>
      </c>
      <c r="F11">
        <v>18.600000000000001</v>
      </c>
      <c r="G11">
        <v>16.899999999999999</v>
      </c>
      <c r="H11">
        <v>17.399999999999999</v>
      </c>
      <c r="I11">
        <v>16.600000000000001</v>
      </c>
      <c r="J11">
        <v>16.7</v>
      </c>
      <c r="K11">
        <v>16.100000000000001</v>
      </c>
      <c r="L11">
        <v>15.9</v>
      </c>
      <c r="M11">
        <v>16.2</v>
      </c>
      <c r="N11">
        <v>14.9</v>
      </c>
      <c r="O11">
        <v>14.6</v>
      </c>
      <c r="P11">
        <v>14.1</v>
      </c>
      <c r="Q11">
        <v>13.9</v>
      </c>
      <c r="R11">
        <v>12.6</v>
      </c>
      <c r="S11">
        <v>12.7</v>
      </c>
      <c r="T11">
        <v>13.2</v>
      </c>
      <c r="U11">
        <v>9.1999999999999993</v>
      </c>
      <c r="V11">
        <f t="shared" si="0"/>
        <v>276.5</v>
      </c>
      <c r="W11">
        <f t="shared" si="1"/>
        <v>-14.574397482106807</v>
      </c>
      <c r="X11">
        <v>8.6999999999999993</v>
      </c>
      <c r="Y11">
        <v>9.5</v>
      </c>
      <c r="Z11">
        <v>10.1</v>
      </c>
      <c r="AA11">
        <v>11</v>
      </c>
      <c r="AB11">
        <v>11</v>
      </c>
      <c r="AC11">
        <v>9.6999999999999993</v>
      </c>
      <c r="AD11">
        <v>10.5</v>
      </c>
      <c r="AE11">
        <v>10.1</v>
      </c>
      <c r="AF11">
        <v>10</v>
      </c>
      <c r="AG11">
        <v>10.9</v>
      </c>
      <c r="AH11">
        <v>9.6</v>
      </c>
      <c r="AI11">
        <v>8.4</v>
      </c>
      <c r="AJ11">
        <v>7.6</v>
      </c>
      <c r="AK11">
        <v>5.0999999999999996</v>
      </c>
      <c r="AL11">
        <v>4.9000000000000004</v>
      </c>
      <c r="AM11">
        <v>4.0999999999999996</v>
      </c>
      <c r="AN11">
        <v>5.6</v>
      </c>
      <c r="AO11">
        <v>-0.2</v>
      </c>
      <c r="AP11">
        <f t="shared" si="2"/>
        <v>146.6</v>
      </c>
      <c r="AQ11">
        <f t="shared" si="3"/>
        <v>8.3884578229274673</v>
      </c>
      <c r="AR11">
        <v>66</v>
      </c>
      <c r="AS11">
        <v>80</v>
      </c>
      <c r="AT11">
        <v>84</v>
      </c>
      <c r="AU11">
        <v>90</v>
      </c>
      <c r="AV11">
        <v>89</v>
      </c>
      <c r="AW11">
        <v>89</v>
      </c>
      <c r="AX11">
        <v>91</v>
      </c>
      <c r="AY11">
        <v>92</v>
      </c>
      <c r="AZ11">
        <v>92</v>
      </c>
      <c r="BA11">
        <v>94</v>
      </c>
      <c r="BB11">
        <v>94</v>
      </c>
      <c r="BC11">
        <v>91</v>
      </c>
      <c r="BD11">
        <v>92</v>
      </c>
      <c r="BE11">
        <v>68</v>
      </c>
      <c r="BF11">
        <v>76</v>
      </c>
      <c r="BG11">
        <v>75</v>
      </c>
      <c r="BH11">
        <v>80</v>
      </c>
      <c r="BI11">
        <v>59</v>
      </c>
      <c r="BJ11">
        <f t="shared" si="4"/>
        <v>1502</v>
      </c>
      <c r="BK11">
        <f t="shared" si="5"/>
        <v>94.641402023549446</v>
      </c>
      <c r="BL11">
        <v>24.3</v>
      </c>
      <c r="BM11">
        <v>72</v>
      </c>
      <c r="BN11">
        <v>36.1</v>
      </c>
      <c r="BO11">
        <v>94.9</v>
      </c>
      <c r="BP11">
        <v>48.4</v>
      </c>
      <c r="BQ11">
        <v>183.7</v>
      </c>
      <c r="BR11">
        <v>65.2</v>
      </c>
      <c r="BS11">
        <v>87</v>
      </c>
      <c r="BT11">
        <v>143.69999999999999</v>
      </c>
      <c r="BU11">
        <v>98.5</v>
      </c>
      <c r="BV11">
        <v>99.3</v>
      </c>
      <c r="BW11">
        <v>86.4</v>
      </c>
      <c r="BX11">
        <v>128.69999999999999</v>
      </c>
      <c r="BY11">
        <v>5</v>
      </c>
      <c r="BZ11">
        <v>3.1</v>
      </c>
      <c r="CA11">
        <v>0</v>
      </c>
      <c r="CB11">
        <v>2</v>
      </c>
      <c r="CC11">
        <v>5.9</v>
      </c>
      <c r="CD11">
        <f t="shared" si="6"/>
        <v>1184.2</v>
      </c>
      <c r="CE11">
        <f t="shared" si="7"/>
        <v>139.79130410158388</v>
      </c>
      <c r="CF11">
        <v>19.5</v>
      </c>
      <c r="CG11">
        <v>15.7</v>
      </c>
      <c r="CH11">
        <v>19.899999999999999</v>
      </c>
      <c r="CI11">
        <v>13.5</v>
      </c>
      <c r="CJ11">
        <v>17</v>
      </c>
      <c r="CK11">
        <v>16.2</v>
      </c>
      <c r="CL11">
        <v>15.7</v>
      </c>
      <c r="CM11">
        <v>15.9</v>
      </c>
      <c r="CN11">
        <v>14</v>
      </c>
      <c r="CO11">
        <v>17.8</v>
      </c>
      <c r="CP11">
        <v>13.1</v>
      </c>
      <c r="CQ11">
        <v>12.5</v>
      </c>
      <c r="CR11">
        <v>9.9</v>
      </c>
      <c r="CS11">
        <v>19.399999999999999</v>
      </c>
      <c r="CT11">
        <v>19.100000000000001</v>
      </c>
      <c r="CU11">
        <v>18.2</v>
      </c>
      <c r="CV11">
        <v>17.5</v>
      </c>
      <c r="CW11">
        <v>15.8</v>
      </c>
      <c r="CX11">
        <f t="shared" si="8"/>
        <v>290.70000000000005</v>
      </c>
      <c r="CY11">
        <f t="shared" si="9"/>
        <v>-5.4330268448238996</v>
      </c>
      <c r="CZ11">
        <v>2</v>
      </c>
      <c r="DA11">
        <v>1.5</v>
      </c>
      <c r="DB11">
        <v>1.8</v>
      </c>
      <c r="DC11">
        <v>1.6</v>
      </c>
      <c r="DD11">
        <v>1.7</v>
      </c>
      <c r="DE11">
        <v>1.6</v>
      </c>
      <c r="DF11">
        <v>1.7</v>
      </c>
      <c r="DG11">
        <v>1.3</v>
      </c>
      <c r="DH11">
        <v>1.4</v>
      </c>
      <c r="DI11">
        <v>1.5</v>
      </c>
      <c r="DJ11">
        <v>1.6</v>
      </c>
      <c r="DK11">
        <v>1.3</v>
      </c>
      <c r="DL11">
        <v>1.3</v>
      </c>
      <c r="DM11">
        <v>1.3</v>
      </c>
      <c r="DN11">
        <v>1.2</v>
      </c>
      <c r="DO11">
        <v>1.3</v>
      </c>
      <c r="DP11">
        <v>1.2</v>
      </c>
      <c r="DQ11">
        <v>1.3</v>
      </c>
      <c r="DR11">
        <f t="shared" si="10"/>
        <v>26.600000000000005</v>
      </c>
      <c r="DS11">
        <f t="shared" si="11"/>
        <v>-3.3241998523122716</v>
      </c>
    </row>
    <row r="12" spans="1:123">
      <c r="A12" s="3">
        <v>2011</v>
      </c>
      <c r="B12" s="3">
        <v>945.94594594594594</v>
      </c>
      <c r="C12" s="3">
        <v>11</v>
      </c>
      <c r="D12">
        <v>16.2</v>
      </c>
      <c r="E12">
        <v>16.7</v>
      </c>
      <c r="F12">
        <v>16</v>
      </c>
      <c r="G12">
        <v>16.5</v>
      </c>
      <c r="H12">
        <v>16.399999999999999</v>
      </c>
      <c r="I12">
        <v>17.3</v>
      </c>
      <c r="J12">
        <v>16.600000000000001</v>
      </c>
      <c r="K12">
        <v>15.2</v>
      </c>
      <c r="L12">
        <v>17.100000000000001</v>
      </c>
      <c r="M12">
        <v>16.100000000000001</v>
      </c>
      <c r="N12">
        <v>15.9</v>
      </c>
      <c r="O12">
        <v>15.2</v>
      </c>
      <c r="P12">
        <v>14.8</v>
      </c>
      <c r="Q12">
        <v>14.1</v>
      </c>
      <c r="R12">
        <v>14.3</v>
      </c>
      <c r="S12">
        <v>13.8</v>
      </c>
      <c r="T12">
        <v>10.8</v>
      </c>
      <c r="U12">
        <v>10.1</v>
      </c>
      <c r="V12">
        <f t="shared" si="0"/>
        <v>273.10000000000002</v>
      </c>
      <c r="W12">
        <f t="shared" si="1"/>
        <v>-14.35108380926529</v>
      </c>
      <c r="X12">
        <v>9.4</v>
      </c>
      <c r="Y12">
        <v>9.6999999999999993</v>
      </c>
      <c r="Z12">
        <v>10.4</v>
      </c>
      <c r="AA12">
        <v>10.6</v>
      </c>
      <c r="AB12">
        <v>10.6</v>
      </c>
      <c r="AC12">
        <v>10.9</v>
      </c>
      <c r="AD12">
        <v>10.199999999999999</v>
      </c>
      <c r="AE12">
        <v>9.3000000000000007</v>
      </c>
      <c r="AF12">
        <v>10.5</v>
      </c>
      <c r="AG12">
        <v>9.5</v>
      </c>
      <c r="AH12">
        <v>9.3000000000000007</v>
      </c>
      <c r="AI12">
        <v>9.6999999999999993</v>
      </c>
      <c r="AJ12">
        <v>6.1</v>
      </c>
      <c r="AK12">
        <v>5.2</v>
      </c>
      <c r="AL12">
        <v>5.4</v>
      </c>
      <c r="AM12">
        <v>4.7</v>
      </c>
      <c r="AN12">
        <v>1.6</v>
      </c>
      <c r="AO12">
        <v>0.4</v>
      </c>
      <c r="AP12">
        <f t="shared" si="2"/>
        <v>143.49999999999997</v>
      </c>
      <c r="AQ12">
        <f t="shared" si="3"/>
        <v>6.7988812751576297</v>
      </c>
      <c r="AR12">
        <v>91</v>
      </c>
      <c r="AS12">
        <v>87</v>
      </c>
      <c r="AT12">
        <v>92</v>
      </c>
      <c r="AU12">
        <v>91</v>
      </c>
      <c r="AV12">
        <v>92</v>
      </c>
      <c r="AW12">
        <v>91</v>
      </c>
      <c r="AX12">
        <v>90</v>
      </c>
      <c r="AY12">
        <v>91</v>
      </c>
      <c r="AZ12">
        <v>91</v>
      </c>
      <c r="BA12">
        <v>90</v>
      </c>
      <c r="BB12">
        <v>89</v>
      </c>
      <c r="BC12">
        <v>93</v>
      </c>
      <c r="BD12">
        <v>69</v>
      </c>
      <c r="BE12">
        <v>70</v>
      </c>
      <c r="BF12">
        <v>71</v>
      </c>
      <c r="BG12">
        <v>62</v>
      </c>
      <c r="BH12">
        <v>62</v>
      </c>
      <c r="BI12">
        <v>66</v>
      </c>
      <c r="BJ12">
        <f t="shared" si="4"/>
        <v>1488</v>
      </c>
      <c r="BK12">
        <f t="shared" si="5"/>
        <v>94.351475006078289</v>
      </c>
      <c r="BL12">
        <v>101.3</v>
      </c>
      <c r="BM12">
        <v>55.1</v>
      </c>
      <c r="BN12">
        <v>74.2</v>
      </c>
      <c r="BO12">
        <v>87.7</v>
      </c>
      <c r="BP12">
        <v>87.1</v>
      </c>
      <c r="BQ12">
        <v>71.400000000000006</v>
      </c>
      <c r="BR12">
        <v>18.7</v>
      </c>
      <c r="BS12">
        <v>179.6</v>
      </c>
      <c r="BT12">
        <v>54.1</v>
      </c>
      <c r="BU12">
        <v>28.2</v>
      </c>
      <c r="BV12">
        <v>52.8</v>
      </c>
      <c r="BW12">
        <v>110.7</v>
      </c>
      <c r="BX12">
        <v>0</v>
      </c>
      <c r="BY12">
        <v>3.6</v>
      </c>
      <c r="BZ12">
        <v>13.7</v>
      </c>
      <c r="CA12">
        <v>0.1</v>
      </c>
      <c r="CB12">
        <v>0</v>
      </c>
      <c r="CC12">
        <v>0</v>
      </c>
      <c r="CD12">
        <f t="shared" si="6"/>
        <v>938.30000000000007</v>
      </c>
      <c r="CE12">
        <f t="shared" si="7"/>
        <v>50.011722884050684</v>
      </c>
      <c r="CF12">
        <v>13.6</v>
      </c>
      <c r="CG12">
        <v>18.8</v>
      </c>
      <c r="CH12">
        <v>15.8</v>
      </c>
      <c r="CI12">
        <v>16.8</v>
      </c>
      <c r="CJ12">
        <v>13.9</v>
      </c>
      <c r="CK12">
        <v>17.8</v>
      </c>
      <c r="CL12">
        <v>16.899999999999999</v>
      </c>
      <c r="CM12">
        <v>11</v>
      </c>
      <c r="CN12">
        <v>17.600000000000001</v>
      </c>
      <c r="CO12">
        <v>19.3</v>
      </c>
      <c r="CP12">
        <v>17.600000000000001</v>
      </c>
      <c r="CQ12">
        <v>15.6</v>
      </c>
      <c r="CR12">
        <v>20.9</v>
      </c>
      <c r="CS12">
        <v>20.8</v>
      </c>
      <c r="CT12">
        <v>18.899999999999999</v>
      </c>
      <c r="CU12">
        <v>18.600000000000001</v>
      </c>
      <c r="CV12">
        <v>18.600000000000001</v>
      </c>
      <c r="CW12">
        <v>17.8</v>
      </c>
      <c r="CX12">
        <f t="shared" si="8"/>
        <v>310.30000000000007</v>
      </c>
      <c r="CY12">
        <f t="shared" si="9"/>
        <v>-7.3283666975355812</v>
      </c>
      <c r="CZ12">
        <v>1.7</v>
      </c>
      <c r="DA12">
        <v>1.6</v>
      </c>
      <c r="DB12">
        <v>1.6</v>
      </c>
      <c r="DC12">
        <v>1.7</v>
      </c>
      <c r="DD12">
        <v>1.6</v>
      </c>
      <c r="DE12">
        <v>1.6</v>
      </c>
      <c r="DF12">
        <v>1.7</v>
      </c>
      <c r="DG12">
        <v>1.6</v>
      </c>
      <c r="DH12">
        <v>1.5</v>
      </c>
      <c r="DI12">
        <v>1.6</v>
      </c>
      <c r="DJ12">
        <v>1.5</v>
      </c>
      <c r="DK12">
        <v>1.5</v>
      </c>
      <c r="DL12">
        <v>1.3</v>
      </c>
      <c r="DM12">
        <v>1.4</v>
      </c>
      <c r="DN12">
        <v>1.4</v>
      </c>
      <c r="DO12">
        <v>1.3</v>
      </c>
      <c r="DP12">
        <v>1.3</v>
      </c>
      <c r="DQ12">
        <v>1.3</v>
      </c>
      <c r="DR12">
        <f t="shared" si="10"/>
        <v>27.2</v>
      </c>
      <c r="DS12">
        <f t="shared" si="11"/>
        <v>-3.5265458870822703</v>
      </c>
    </row>
    <row r="13" spans="1:123">
      <c r="A13" s="3">
        <v>2012</v>
      </c>
      <c r="B13" s="3">
        <v>823.52941176470586</v>
      </c>
      <c r="C13" s="3">
        <v>12</v>
      </c>
      <c r="D13">
        <v>20.100000000000001</v>
      </c>
      <c r="E13">
        <v>18.600000000000001</v>
      </c>
      <c r="F13">
        <v>17.7</v>
      </c>
      <c r="G13">
        <v>18.7</v>
      </c>
      <c r="H13">
        <v>17.3</v>
      </c>
      <c r="I13">
        <v>16.7</v>
      </c>
      <c r="J13">
        <v>16</v>
      </c>
      <c r="K13">
        <v>16.399999999999999</v>
      </c>
      <c r="L13">
        <v>16</v>
      </c>
      <c r="M13">
        <v>14.8</v>
      </c>
      <c r="N13">
        <v>15.6</v>
      </c>
      <c r="O13">
        <v>15.4</v>
      </c>
      <c r="P13">
        <v>14.3</v>
      </c>
      <c r="Q13">
        <v>14.6</v>
      </c>
      <c r="R13">
        <v>13.1</v>
      </c>
      <c r="S13">
        <v>10.5</v>
      </c>
      <c r="T13">
        <v>9.4</v>
      </c>
      <c r="U13">
        <v>7.5</v>
      </c>
      <c r="V13">
        <f t="shared" si="0"/>
        <v>272.7</v>
      </c>
      <c r="W13">
        <f t="shared" si="1"/>
        <v>-14.433008438574156</v>
      </c>
      <c r="X13">
        <v>8.9</v>
      </c>
      <c r="Y13">
        <v>10.6</v>
      </c>
      <c r="Z13">
        <v>10.5</v>
      </c>
      <c r="AA13">
        <v>10.9</v>
      </c>
      <c r="AB13">
        <v>11.4</v>
      </c>
      <c r="AC13">
        <v>10.3</v>
      </c>
      <c r="AD13">
        <v>9.9</v>
      </c>
      <c r="AE13">
        <v>10.4</v>
      </c>
      <c r="AF13">
        <v>10.3</v>
      </c>
      <c r="AG13">
        <v>9.8000000000000007</v>
      </c>
      <c r="AH13">
        <v>9.1999999999999993</v>
      </c>
      <c r="AI13">
        <v>9.6999999999999993</v>
      </c>
      <c r="AJ13">
        <v>7.3</v>
      </c>
      <c r="AK13">
        <v>6.4</v>
      </c>
      <c r="AL13">
        <v>4.8</v>
      </c>
      <c r="AM13">
        <v>2.2000000000000002</v>
      </c>
      <c r="AN13">
        <v>1.1000000000000001</v>
      </c>
      <c r="AO13">
        <v>-0.3</v>
      </c>
      <c r="AP13">
        <f t="shared" si="2"/>
        <v>143.4</v>
      </c>
      <c r="AQ13">
        <f t="shared" si="3"/>
        <v>8.5942295215951159</v>
      </c>
      <c r="AR13">
        <v>58</v>
      </c>
      <c r="AS13">
        <v>84</v>
      </c>
      <c r="AT13">
        <v>88</v>
      </c>
      <c r="AU13">
        <v>85</v>
      </c>
      <c r="AV13">
        <v>92</v>
      </c>
      <c r="AW13">
        <v>92</v>
      </c>
      <c r="AX13">
        <v>92</v>
      </c>
      <c r="AY13">
        <v>93</v>
      </c>
      <c r="AZ13">
        <v>92</v>
      </c>
      <c r="BA13">
        <v>93</v>
      </c>
      <c r="BB13">
        <v>91</v>
      </c>
      <c r="BC13">
        <v>95</v>
      </c>
      <c r="BD13">
        <v>88</v>
      </c>
      <c r="BE13">
        <v>79</v>
      </c>
      <c r="BF13">
        <v>73</v>
      </c>
      <c r="BG13">
        <v>80</v>
      </c>
      <c r="BH13">
        <v>78</v>
      </c>
      <c r="BI13">
        <v>79</v>
      </c>
      <c r="BJ13">
        <f t="shared" si="4"/>
        <v>1532</v>
      </c>
      <c r="BK13">
        <f t="shared" si="5"/>
        <v>98.089034980419498</v>
      </c>
      <c r="BL13">
        <v>33.299999999999997</v>
      </c>
      <c r="BM13">
        <v>44.5</v>
      </c>
      <c r="BN13">
        <v>54.7</v>
      </c>
      <c r="BO13">
        <v>30.9</v>
      </c>
      <c r="BP13">
        <v>65.8</v>
      </c>
      <c r="BQ13">
        <v>105.9</v>
      </c>
      <c r="BR13">
        <v>57.1</v>
      </c>
      <c r="BS13">
        <v>135.30000000000001</v>
      </c>
      <c r="BT13">
        <v>79.7</v>
      </c>
      <c r="BU13">
        <v>26.5</v>
      </c>
      <c r="BV13">
        <v>28.8</v>
      </c>
      <c r="BW13">
        <v>71.8</v>
      </c>
      <c r="BX13">
        <v>83</v>
      </c>
      <c r="BY13">
        <v>2.7</v>
      </c>
      <c r="BZ13">
        <v>0</v>
      </c>
      <c r="CA13">
        <v>1.2</v>
      </c>
      <c r="CB13">
        <v>0</v>
      </c>
      <c r="CC13">
        <v>0.7</v>
      </c>
      <c r="CD13">
        <f t="shared" si="6"/>
        <v>821.90000000000009</v>
      </c>
      <c r="CE13">
        <f t="shared" si="7"/>
        <v>78.981404015080514</v>
      </c>
      <c r="CF13">
        <v>24.4</v>
      </c>
      <c r="CG13">
        <v>15.7</v>
      </c>
      <c r="CH13">
        <v>15.6</v>
      </c>
      <c r="CI13">
        <v>22.5</v>
      </c>
      <c r="CJ13">
        <v>15.9</v>
      </c>
      <c r="CK13">
        <v>13.1</v>
      </c>
      <c r="CL13">
        <v>18.5</v>
      </c>
      <c r="CM13">
        <v>17.399999999999999</v>
      </c>
      <c r="CN13">
        <v>14.5</v>
      </c>
      <c r="CO13">
        <v>17.2</v>
      </c>
      <c r="CP13">
        <v>17.399999999999999</v>
      </c>
      <c r="CQ13">
        <v>15.7</v>
      </c>
      <c r="CR13">
        <v>18.5</v>
      </c>
      <c r="CS13">
        <v>20.6</v>
      </c>
      <c r="CT13">
        <v>19.7</v>
      </c>
      <c r="CU13">
        <v>17.899999999999999</v>
      </c>
      <c r="CV13">
        <v>16.899999999999999</v>
      </c>
      <c r="CW13">
        <v>15.2</v>
      </c>
      <c r="CX13">
        <f t="shared" si="8"/>
        <v>316.69999999999993</v>
      </c>
      <c r="CY13">
        <f t="shared" si="9"/>
        <v>-6.557583898622438</v>
      </c>
      <c r="CZ13">
        <v>1.9</v>
      </c>
      <c r="DA13">
        <v>2</v>
      </c>
      <c r="DB13">
        <v>2</v>
      </c>
      <c r="DC13">
        <v>1.9</v>
      </c>
      <c r="DD13">
        <v>2</v>
      </c>
      <c r="DE13">
        <v>1.8</v>
      </c>
      <c r="DF13">
        <v>1.7</v>
      </c>
      <c r="DG13">
        <v>1.8</v>
      </c>
      <c r="DH13">
        <v>1.6</v>
      </c>
      <c r="DI13">
        <v>1.2</v>
      </c>
      <c r="DJ13">
        <v>1.6</v>
      </c>
      <c r="DK13">
        <v>2.1</v>
      </c>
      <c r="DL13">
        <v>1.5</v>
      </c>
      <c r="DM13">
        <v>1.3</v>
      </c>
      <c r="DN13">
        <v>1.4</v>
      </c>
      <c r="DO13">
        <v>1.4</v>
      </c>
      <c r="DP13">
        <v>1.3</v>
      </c>
      <c r="DQ13">
        <v>1.3</v>
      </c>
      <c r="DR13">
        <f t="shared" si="10"/>
        <v>29.800000000000004</v>
      </c>
      <c r="DS13">
        <f t="shared" si="11"/>
        <v>-3.9813086363317067</v>
      </c>
    </row>
    <row r="14" spans="1:123">
      <c r="A14" s="3">
        <v>2013</v>
      </c>
      <c r="B14" s="3">
        <v>823.52941176470586</v>
      </c>
      <c r="C14" s="3">
        <v>13</v>
      </c>
      <c r="D14">
        <v>16.899999999999999</v>
      </c>
      <c r="E14">
        <v>16.8</v>
      </c>
      <c r="F14">
        <v>17</v>
      </c>
      <c r="G14">
        <v>16.399999999999999</v>
      </c>
      <c r="H14">
        <v>17.3</v>
      </c>
      <c r="I14">
        <v>16.899999999999999</v>
      </c>
      <c r="J14">
        <v>14.5</v>
      </c>
      <c r="K14">
        <v>15.2</v>
      </c>
      <c r="L14">
        <v>16.100000000000001</v>
      </c>
      <c r="M14">
        <v>16</v>
      </c>
      <c r="N14">
        <v>14.3</v>
      </c>
      <c r="O14">
        <v>14.2</v>
      </c>
      <c r="P14">
        <v>15.6</v>
      </c>
      <c r="Q14">
        <v>15.1</v>
      </c>
      <c r="R14">
        <v>15.1</v>
      </c>
      <c r="S14">
        <v>13.7</v>
      </c>
      <c r="T14">
        <v>11.4</v>
      </c>
      <c r="U14">
        <v>10.6</v>
      </c>
      <c r="V14">
        <f t="shared" si="0"/>
        <v>273.09999999999997</v>
      </c>
      <c r="W14">
        <f t="shared" si="1"/>
        <v>-15.165068546673428</v>
      </c>
      <c r="X14">
        <v>10.7</v>
      </c>
      <c r="Y14">
        <v>10.9</v>
      </c>
      <c r="Z14">
        <v>10.7</v>
      </c>
      <c r="AA14">
        <v>11</v>
      </c>
      <c r="AB14">
        <v>11</v>
      </c>
      <c r="AC14">
        <v>11.2</v>
      </c>
      <c r="AD14">
        <v>10.5</v>
      </c>
      <c r="AE14">
        <v>10.1</v>
      </c>
      <c r="AF14">
        <v>10</v>
      </c>
      <c r="AG14">
        <v>10.1</v>
      </c>
      <c r="AH14">
        <v>8.1</v>
      </c>
      <c r="AI14">
        <v>7.5</v>
      </c>
      <c r="AJ14">
        <v>7.4</v>
      </c>
      <c r="AK14">
        <v>7.4</v>
      </c>
      <c r="AL14">
        <v>7.4</v>
      </c>
      <c r="AM14">
        <v>6.6</v>
      </c>
      <c r="AN14">
        <v>3.5</v>
      </c>
      <c r="AO14">
        <v>1.9</v>
      </c>
      <c r="AP14">
        <f t="shared" si="2"/>
        <v>156</v>
      </c>
      <c r="AQ14">
        <f t="shared" si="3"/>
        <v>4.1660077994638369</v>
      </c>
      <c r="AR14">
        <v>92</v>
      </c>
      <c r="AS14">
        <v>92</v>
      </c>
      <c r="AT14">
        <v>91</v>
      </c>
      <c r="AU14">
        <v>94</v>
      </c>
      <c r="AV14">
        <v>92</v>
      </c>
      <c r="AW14">
        <v>93</v>
      </c>
      <c r="AX14">
        <v>96</v>
      </c>
      <c r="AY14">
        <v>94</v>
      </c>
      <c r="AZ14">
        <v>92</v>
      </c>
      <c r="BA14">
        <v>93</v>
      </c>
      <c r="BB14">
        <v>92</v>
      </c>
      <c r="BC14">
        <v>90</v>
      </c>
      <c r="BD14">
        <v>84</v>
      </c>
      <c r="BE14">
        <v>86</v>
      </c>
      <c r="BF14">
        <v>85</v>
      </c>
      <c r="BG14">
        <v>81</v>
      </c>
      <c r="BH14">
        <v>73</v>
      </c>
      <c r="BI14">
        <v>70</v>
      </c>
      <c r="BJ14">
        <f t="shared" si="4"/>
        <v>1590</v>
      </c>
      <c r="BK14">
        <f t="shared" si="5"/>
        <v>91.293908281691472</v>
      </c>
      <c r="BL14">
        <v>72.400000000000006</v>
      </c>
      <c r="BM14">
        <v>94.6</v>
      </c>
      <c r="BN14">
        <v>34.200000000000003</v>
      </c>
      <c r="BO14">
        <v>124.4</v>
      </c>
      <c r="BP14">
        <v>54</v>
      </c>
      <c r="BQ14">
        <v>95.2</v>
      </c>
      <c r="BR14">
        <v>75.400000000000006</v>
      </c>
      <c r="BS14">
        <v>70.099999999999994</v>
      </c>
      <c r="BT14">
        <v>24.8</v>
      </c>
      <c r="BU14">
        <v>83</v>
      </c>
      <c r="BV14">
        <v>16.8</v>
      </c>
      <c r="BW14">
        <v>22.3</v>
      </c>
      <c r="BX14">
        <v>12.8</v>
      </c>
      <c r="BY14">
        <v>24.5</v>
      </c>
      <c r="BZ14">
        <v>11.8</v>
      </c>
      <c r="CA14">
        <v>5.6</v>
      </c>
      <c r="CB14">
        <v>1.4</v>
      </c>
      <c r="CC14">
        <v>0</v>
      </c>
      <c r="CD14">
        <f t="shared" si="6"/>
        <v>823.29999999999984</v>
      </c>
      <c r="CE14">
        <f t="shared" si="7"/>
        <v>48.256250304639586</v>
      </c>
      <c r="CF14">
        <v>17.899999999999999</v>
      </c>
      <c r="CG14">
        <v>14.9</v>
      </c>
      <c r="CH14">
        <v>20.399999999999999</v>
      </c>
      <c r="CI14">
        <v>16.5</v>
      </c>
      <c r="CJ14">
        <v>19.600000000000001</v>
      </c>
      <c r="CK14">
        <v>20.5</v>
      </c>
      <c r="CL14">
        <v>16.100000000000001</v>
      </c>
      <c r="CM14">
        <v>17.100000000000001</v>
      </c>
      <c r="CN14">
        <v>18.2</v>
      </c>
      <c r="CO14">
        <v>16.899999999999999</v>
      </c>
      <c r="CP14">
        <v>18.399999999999999</v>
      </c>
      <c r="CQ14">
        <v>18.899999999999999</v>
      </c>
      <c r="CR14">
        <v>20</v>
      </c>
      <c r="CS14">
        <v>15.9</v>
      </c>
      <c r="CT14">
        <v>15.8</v>
      </c>
      <c r="CU14">
        <v>15.6</v>
      </c>
      <c r="CV14">
        <v>17.100000000000001</v>
      </c>
      <c r="CW14">
        <v>17.399999999999999</v>
      </c>
      <c r="CX14">
        <f t="shared" si="8"/>
        <v>317.2</v>
      </c>
      <c r="CY14">
        <f t="shared" si="9"/>
        <v>-9.6490518764868582</v>
      </c>
      <c r="CZ14">
        <v>2.2000000000000002</v>
      </c>
      <c r="DA14">
        <v>1.7</v>
      </c>
      <c r="DB14">
        <v>1.8</v>
      </c>
      <c r="DC14">
        <v>2</v>
      </c>
      <c r="DD14">
        <v>2</v>
      </c>
      <c r="DE14">
        <v>1.8</v>
      </c>
      <c r="DF14">
        <v>1.4</v>
      </c>
      <c r="DG14">
        <v>1.8</v>
      </c>
      <c r="DH14">
        <v>1.7</v>
      </c>
      <c r="DI14">
        <v>1.7</v>
      </c>
      <c r="DJ14">
        <v>1.7</v>
      </c>
      <c r="DK14">
        <v>1.4</v>
      </c>
      <c r="DL14">
        <v>1.3</v>
      </c>
      <c r="DM14">
        <v>1.3</v>
      </c>
      <c r="DN14">
        <v>1.2</v>
      </c>
      <c r="DO14">
        <v>1.2</v>
      </c>
      <c r="DP14">
        <v>1.2</v>
      </c>
      <c r="DQ14">
        <v>1.2</v>
      </c>
      <c r="DR14">
        <f t="shared" si="10"/>
        <v>28.599999999999998</v>
      </c>
      <c r="DS14">
        <f t="shared" si="11"/>
        <v>-3.7756484329652342</v>
      </c>
    </row>
    <row r="15" spans="1:123">
      <c r="A15" s="3">
        <v>2014</v>
      </c>
      <c r="B15" s="3">
        <v>830.76923076923083</v>
      </c>
      <c r="C15" s="3">
        <v>14</v>
      </c>
      <c r="D15">
        <v>18.5</v>
      </c>
      <c r="E15">
        <v>19.2</v>
      </c>
      <c r="F15">
        <v>19.3</v>
      </c>
      <c r="G15">
        <v>16.600000000000001</v>
      </c>
      <c r="H15">
        <v>16.7</v>
      </c>
      <c r="I15">
        <v>17.3</v>
      </c>
      <c r="J15">
        <v>17.3</v>
      </c>
      <c r="K15">
        <v>16.7</v>
      </c>
      <c r="L15">
        <v>16.399999999999999</v>
      </c>
      <c r="M15">
        <v>15.5</v>
      </c>
      <c r="N15">
        <v>15.8</v>
      </c>
      <c r="O15">
        <v>15.2</v>
      </c>
      <c r="P15">
        <v>16.5</v>
      </c>
      <c r="Q15">
        <v>14</v>
      </c>
      <c r="R15">
        <v>13.6</v>
      </c>
      <c r="S15">
        <v>13.1</v>
      </c>
      <c r="T15">
        <v>11.5</v>
      </c>
      <c r="U15">
        <v>11.1</v>
      </c>
      <c r="V15">
        <f t="shared" si="0"/>
        <v>284.3</v>
      </c>
      <c r="W15">
        <f t="shared" si="1"/>
        <v>-16.168234111754305</v>
      </c>
      <c r="X15">
        <v>9.8000000000000007</v>
      </c>
      <c r="Y15">
        <v>10</v>
      </c>
      <c r="Z15">
        <v>11.1</v>
      </c>
      <c r="AA15">
        <v>10.8</v>
      </c>
      <c r="AB15">
        <v>10.9</v>
      </c>
      <c r="AC15">
        <v>11.2</v>
      </c>
      <c r="AD15">
        <v>11.2</v>
      </c>
      <c r="AE15">
        <v>9.6</v>
      </c>
      <c r="AF15">
        <v>8.9</v>
      </c>
      <c r="AG15">
        <v>9.1</v>
      </c>
      <c r="AH15">
        <v>9.1999999999999993</v>
      </c>
      <c r="AI15">
        <v>8.1</v>
      </c>
      <c r="AJ15">
        <v>8.1</v>
      </c>
      <c r="AK15">
        <v>6.5</v>
      </c>
      <c r="AL15">
        <v>6.5</v>
      </c>
      <c r="AM15">
        <v>3.5</v>
      </c>
      <c r="AN15">
        <v>1.1000000000000001</v>
      </c>
      <c r="AO15">
        <v>1.7</v>
      </c>
      <c r="AP15">
        <f t="shared" si="2"/>
        <v>147.29999999999998</v>
      </c>
      <c r="AQ15">
        <f t="shared" si="3"/>
        <v>6.2008022325885346</v>
      </c>
      <c r="AR15">
        <v>74</v>
      </c>
      <c r="AS15">
        <v>77</v>
      </c>
      <c r="AT15">
        <v>77</v>
      </c>
      <c r="AU15">
        <v>91</v>
      </c>
      <c r="AV15">
        <v>92</v>
      </c>
      <c r="AW15">
        <v>92</v>
      </c>
      <c r="AX15">
        <v>92</v>
      </c>
      <c r="AY15">
        <v>88</v>
      </c>
      <c r="AZ15">
        <v>85</v>
      </c>
      <c r="BA15">
        <v>89</v>
      </c>
      <c r="BB15">
        <v>87</v>
      </c>
      <c r="BC15">
        <v>88</v>
      </c>
      <c r="BD15">
        <v>84</v>
      </c>
      <c r="BE15">
        <v>85</v>
      </c>
      <c r="BF15">
        <v>86</v>
      </c>
      <c r="BG15">
        <v>64</v>
      </c>
      <c r="BH15">
        <v>71</v>
      </c>
      <c r="BI15">
        <v>79</v>
      </c>
      <c r="BJ15">
        <f t="shared" si="4"/>
        <v>1501</v>
      </c>
      <c r="BK15">
        <f t="shared" si="5"/>
        <v>97.216814608021593</v>
      </c>
      <c r="BL15">
        <v>10.4</v>
      </c>
      <c r="BM15">
        <v>32.200000000000003</v>
      </c>
      <c r="BN15">
        <v>60.8</v>
      </c>
      <c r="BO15">
        <v>101.9</v>
      </c>
      <c r="BP15">
        <v>56.9</v>
      </c>
      <c r="BQ15">
        <v>59.1</v>
      </c>
      <c r="BR15">
        <v>67.8</v>
      </c>
      <c r="BS15">
        <v>98.6</v>
      </c>
      <c r="BT15">
        <v>2.2999999999999998</v>
      </c>
      <c r="BU15">
        <v>17.3</v>
      </c>
      <c r="BV15">
        <v>27.2</v>
      </c>
      <c r="BW15">
        <v>16.399999999999999</v>
      </c>
      <c r="BX15">
        <v>1.5</v>
      </c>
      <c r="BY15">
        <v>23.6</v>
      </c>
      <c r="BZ15">
        <v>6.9</v>
      </c>
      <c r="CA15">
        <v>12.6</v>
      </c>
      <c r="CB15">
        <v>1.6</v>
      </c>
      <c r="CC15">
        <v>8.6999999999999993</v>
      </c>
      <c r="CD15">
        <f t="shared" si="6"/>
        <v>605.80000000000018</v>
      </c>
      <c r="CE15">
        <f t="shared" si="7"/>
        <v>33.332212093584069</v>
      </c>
      <c r="CF15">
        <v>19.899999999999999</v>
      </c>
      <c r="CG15">
        <v>19.899999999999999</v>
      </c>
      <c r="CH15">
        <v>20.399999999999999</v>
      </c>
      <c r="CI15">
        <v>12.3</v>
      </c>
      <c r="CJ15">
        <v>16</v>
      </c>
      <c r="CK15">
        <v>19</v>
      </c>
      <c r="CL15">
        <v>19.600000000000001</v>
      </c>
      <c r="CM15">
        <v>19.600000000000001</v>
      </c>
      <c r="CN15">
        <v>24.3</v>
      </c>
      <c r="CO15">
        <v>17.5</v>
      </c>
      <c r="CP15">
        <v>17.3</v>
      </c>
      <c r="CQ15">
        <v>18.399999999999999</v>
      </c>
      <c r="CR15">
        <v>22.7</v>
      </c>
      <c r="CS15">
        <v>19.100000000000001</v>
      </c>
      <c r="CT15">
        <v>17.399999999999999</v>
      </c>
      <c r="CU15">
        <v>18.600000000000001</v>
      </c>
      <c r="CV15">
        <v>14.6</v>
      </c>
      <c r="CW15">
        <v>14.5</v>
      </c>
      <c r="CX15">
        <f t="shared" si="8"/>
        <v>331.1</v>
      </c>
      <c r="CY15">
        <f t="shared" si="9"/>
        <v>-12.012861011013655</v>
      </c>
      <c r="CZ15">
        <v>2.4</v>
      </c>
      <c r="DA15">
        <v>2.2000000000000002</v>
      </c>
      <c r="DB15">
        <v>2</v>
      </c>
      <c r="DC15">
        <v>1.8</v>
      </c>
      <c r="DD15">
        <v>1.8</v>
      </c>
      <c r="DE15">
        <v>2</v>
      </c>
      <c r="DF15">
        <v>1.8</v>
      </c>
      <c r="DG15">
        <v>1.9</v>
      </c>
      <c r="DH15">
        <v>1.7</v>
      </c>
      <c r="DI15">
        <v>1.6</v>
      </c>
      <c r="DJ15">
        <v>1.5</v>
      </c>
      <c r="DK15">
        <v>1.5</v>
      </c>
      <c r="DL15">
        <v>1.6</v>
      </c>
      <c r="DM15">
        <v>1.6</v>
      </c>
      <c r="DN15">
        <v>1.4</v>
      </c>
      <c r="DO15">
        <v>1.4</v>
      </c>
      <c r="DP15">
        <v>1.5</v>
      </c>
      <c r="DQ15">
        <v>1.4</v>
      </c>
      <c r="DR15">
        <f t="shared" si="10"/>
        <v>31.1</v>
      </c>
      <c r="DS15">
        <f t="shared" si="11"/>
        <v>-3.9397442142444232</v>
      </c>
    </row>
    <row r="16" spans="1:123">
      <c r="A16" s="3">
        <v>2015</v>
      </c>
      <c r="B16" s="3">
        <v>812.5</v>
      </c>
      <c r="C16" s="3">
        <v>15</v>
      </c>
      <c r="D16">
        <v>17</v>
      </c>
      <c r="E16">
        <v>18.100000000000001</v>
      </c>
      <c r="F16">
        <v>17.3</v>
      </c>
      <c r="G16">
        <v>17.100000000000001</v>
      </c>
      <c r="H16">
        <v>17.7</v>
      </c>
      <c r="I16">
        <v>16.8</v>
      </c>
      <c r="J16">
        <v>16.399999999999999</v>
      </c>
      <c r="K16">
        <v>16.8</v>
      </c>
      <c r="L16">
        <v>16.5</v>
      </c>
      <c r="M16">
        <v>16.5</v>
      </c>
      <c r="N16">
        <v>16.2</v>
      </c>
      <c r="O16">
        <v>17.899999999999999</v>
      </c>
      <c r="P16">
        <v>17.3</v>
      </c>
      <c r="Q16">
        <v>16.3</v>
      </c>
      <c r="R16">
        <v>16.5</v>
      </c>
      <c r="S16">
        <v>15.2</v>
      </c>
      <c r="T16">
        <v>13.4</v>
      </c>
      <c r="U16">
        <v>11.7</v>
      </c>
      <c r="V16">
        <f t="shared" si="0"/>
        <v>294.7</v>
      </c>
      <c r="W16">
        <f t="shared" si="1"/>
        <v>-16.570329623519928</v>
      </c>
      <c r="X16">
        <v>8</v>
      </c>
      <c r="Y16">
        <v>10.4</v>
      </c>
      <c r="Z16">
        <v>10.4</v>
      </c>
      <c r="AA16">
        <v>11.1</v>
      </c>
      <c r="AB16">
        <v>10.8</v>
      </c>
      <c r="AC16">
        <v>10.5</v>
      </c>
      <c r="AD16">
        <v>11.5</v>
      </c>
      <c r="AE16">
        <v>10.8</v>
      </c>
      <c r="AF16">
        <v>9.6999999999999993</v>
      </c>
      <c r="AG16">
        <v>9.1</v>
      </c>
      <c r="AH16">
        <v>7.8</v>
      </c>
      <c r="AI16">
        <v>7.6</v>
      </c>
      <c r="AJ16">
        <v>7.6</v>
      </c>
      <c r="AK16">
        <v>5.5</v>
      </c>
      <c r="AL16">
        <v>5.6</v>
      </c>
      <c r="AM16">
        <v>5.8</v>
      </c>
      <c r="AN16">
        <v>3.7</v>
      </c>
      <c r="AO16">
        <v>0.6</v>
      </c>
      <c r="AP16">
        <f t="shared" si="2"/>
        <v>146.49999999999997</v>
      </c>
      <c r="AQ16">
        <f t="shared" si="3"/>
        <v>6.4790670728850088</v>
      </c>
      <c r="AR16">
        <v>77</v>
      </c>
      <c r="AS16">
        <v>86</v>
      </c>
      <c r="AT16">
        <v>89</v>
      </c>
      <c r="AU16">
        <v>91</v>
      </c>
      <c r="AV16">
        <v>89</v>
      </c>
      <c r="AW16">
        <v>90</v>
      </c>
      <c r="AX16">
        <v>94</v>
      </c>
      <c r="AY16">
        <v>92</v>
      </c>
      <c r="AZ16">
        <v>89</v>
      </c>
      <c r="BA16">
        <v>85</v>
      </c>
      <c r="BB16">
        <v>80</v>
      </c>
      <c r="BC16">
        <v>67</v>
      </c>
      <c r="BD16">
        <v>75</v>
      </c>
      <c r="BE16">
        <v>65</v>
      </c>
      <c r="BF16">
        <v>58</v>
      </c>
      <c r="BG16">
        <v>74</v>
      </c>
      <c r="BH16">
        <v>69</v>
      </c>
      <c r="BI16">
        <v>55</v>
      </c>
      <c r="BJ16">
        <f t="shared" si="4"/>
        <v>1425</v>
      </c>
      <c r="BK16">
        <f t="shared" si="5"/>
        <v>86.104933862978086</v>
      </c>
      <c r="BL16">
        <v>81.8</v>
      </c>
      <c r="BM16">
        <v>65.2</v>
      </c>
      <c r="BN16">
        <v>84.5</v>
      </c>
      <c r="BO16">
        <v>23.1</v>
      </c>
      <c r="BP16">
        <v>40.5</v>
      </c>
      <c r="BQ16">
        <v>34.299999999999997</v>
      </c>
      <c r="BR16">
        <v>59.9</v>
      </c>
      <c r="BS16">
        <v>47</v>
      </c>
      <c r="BT16">
        <v>58.6</v>
      </c>
      <c r="BU16">
        <v>16.8</v>
      </c>
      <c r="BV16">
        <v>1.3</v>
      </c>
      <c r="BW16">
        <v>3.7</v>
      </c>
      <c r="BX16">
        <v>22.1</v>
      </c>
      <c r="BY16">
        <v>0.1</v>
      </c>
      <c r="BZ16">
        <v>0</v>
      </c>
      <c r="CA16">
        <v>9.1</v>
      </c>
      <c r="CB16">
        <v>2.5</v>
      </c>
      <c r="CC16">
        <v>1.4</v>
      </c>
      <c r="CD16">
        <f t="shared" si="6"/>
        <v>551.90000000000009</v>
      </c>
      <c r="CE16">
        <f t="shared" si="7"/>
        <v>38.404184238273892</v>
      </c>
      <c r="CF16">
        <v>15.3</v>
      </c>
      <c r="CG16">
        <v>17.899999999999999</v>
      </c>
      <c r="CH16">
        <v>15.8</v>
      </c>
      <c r="CI16">
        <v>16.7</v>
      </c>
      <c r="CJ16">
        <v>20.9</v>
      </c>
      <c r="CK16">
        <v>17.600000000000001</v>
      </c>
      <c r="CL16">
        <v>17</v>
      </c>
      <c r="CM16">
        <v>18.3</v>
      </c>
      <c r="CN16">
        <v>20.5</v>
      </c>
      <c r="CO16">
        <v>23.7</v>
      </c>
      <c r="CP16">
        <v>21.9</v>
      </c>
      <c r="CQ16">
        <v>23.6</v>
      </c>
      <c r="CR16">
        <v>16.399999999999999</v>
      </c>
      <c r="CS16">
        <v>20.5</v>
      </c>
      <c r="CT16">
        <v>21.5</v>
      </c>
      <c r="CU16">
        <v>16.5</v>
      </c>
      <c r="CV16">
        <v>17.2</v>
      </c>
      <c r="CW16">
        <v>16.3</v>
      </c>
      <c r="CX16">
        <f t="shared" si="8"/>
        <v>337.6</v>
      </c>
      <c r="CY16">
        <f t="shared" si="9"/>
        <v>-9.9803732572510953</v>
      </c>
      <c r="CZ16">
        <v>1.9</v>
      </c>
      <c r="DA16">
        <v>1.9</v>
      </c>
      <c r="DB16">
        <v>1.8</v>
      </c>
      <c r="DC16">
        <v>1.7</v>
      </c>
      <c r="DD16">
        <v>1.8</v>
      </c>
      <c r="DE16">
        <v>2</v>
      </c>
      <c r="DF16">
        <v>1.6</v>
      </c>
      <c r="DG16">
        <v>2.1</v>
      </c>
      <c r="DH16">
        <v>1.7</v>
      </c>
      <c r="DI16">
        <v>1.5</v>
      </c>
      <c r="DJ16">
        <v>1.6</v>
      </c>
      <c r="DK16">
        <v>1.6</v>
      </c>
      <c r="DL16">
        <v>1.5</v>
      </c>
      <c r="DM16">
        <v>1.5</v>
      </c>
      <c r="DN16">
        <v>1.5</v>
      </c>
      <c r="DO16">
        <v>1.5</v>
      </c>
      <c r="DP16">
        <v>1.5</v>
      </c>
      <c r="DQ16">
        <v>1.5</v>
      </c>
      <c r="DR16">
        <f t="shared" si="10"/>
        <v>30.200000000000003</v>
      </c>
      <c r="DS16">
        <f t="shared" si="11"/>
        <v>-3.938073168674685</v>
      </c>
    </row>
    <row r="17" spans="1:123">
      <c r="A17" s="3">
        <v>2016</v>
      </c>
      <c r="B17" s="3">
        <v>516.12903225806451</v>
      </c>
      <c r="C17" s="3">
        <v>16</v>
      </c>
      <c r="D17">
        <v>20.399999999999999</v>
      </c>
      <c r="E17">
        <v>18.2</v>
      </c>
      <c r="F17">
        <v>18.5</v>
      </c>
      <c r="G17">
        <v>17</v>
      </c>
      <c r="H17">
        <v>16.2</v>
      </c>
      <c r="I17">
        <v>16.399999999999999</v>
      </c>
      <c r="J17">
        <v>16.5</v>
      </c>
      <c r="K17">
        <v>16.3</v>
      </c>
      <c r="L17">
        <v>17</v>
      </c>
      <c r="M17">
        <v>15.8</v>
      </c>
      <c r="N17">
        <v>17.5</v>
      </c>
      <c r="O17">
        <v>17.100000000000001</v>
      </c>
      <c r="P17">
        <v>16.5</v>
      </c>
      <c r="Q17">
        <v>16.3</v>
      </c>
      <c r="R17">
        <v>17.100000000000001</v>
      </c>
      <c r="S17">
        <v>14.8</v>
      </c>
      <c r="T17">
        <v>14.7</v>
      </c>
      <c r="U17">
        <v>13.8</v>
      </c>
      <c r="V17">
        <f t="shared" si="0"/>
        <v>300.10000000000002</v>
      </c>
      <c r="W17">
        <f t="shared" si="1"/>
        <v>-18.407271070353527</v>
      </c>
      <c r="X17">
        <v>11.8</v>
      </c>
      <c r="Y17">
        <v>11.3</v>
      </c>
      <c r="Z17">
        <v>11.6</v>
      </c>
      <c r="AA17">
        <v>10.6</v>
      </c>
      <c r="AB17">
        <v>10.7</v>
      </c>
      <c r="AC17">
        <v>10.4</v>
      </c>
      <c r="AD17">
        <v>10.3</v>
      </c>
      <c r="AE17">
        <v>10.8</v>
      </c>
      <c r="AF17">
        <v>10.4</v>
      </c>
      <c r="AG17">
        <v>9.3000000000000007</v>
      </c>
      <c r="AH17">
        <v>8.9</v>
      </c>
      <c r="AI17">
        <v>8.8000000000000007</v>
      </c>
      <c r="AJ17">
        <v>8</v>
      </c>
      <c r="AK17">
        <v>7.1</v>
      </c>
      <c r="AL17">
        <v>7.7</v>
      </c>
      <c r="AM17">
        <v>3.9</v>
      </c>
      <c r="AN17">
        <v>3.8</v>
      </c>
      <c r="AO17">
        <v>1.5</v>
      </c>
      <c r="AP17">
        <f t="shared" si="2"/>
        <v>156.9</v>
      </c>
      <c r="AQ17">
        <f t="shared" si="3"/>
        <v>4.6837781068142768</v>
      </c>
      <c r="AR17">
        <v>80</v>
      </c>
      <c r="AS17">
        <v>87</v>
      </c>
      <c r="AT17">
        <v>87</v>
      </c>
      <c r="AU17">
        <v>90</v>
      </c>
      <c r="AV17">
        <v>92</v>
      </c>
      <c r="AW17">
        <v>90</v>
      </c>
      <c r="AX17">
        <v>91</v>
      </c>
      <c r="AY17">
        <v>91</v>
      </c>
      <c r="AZ17">
        <v>88</v>
      </c>
      <c r="BA17">
        <v>89</v>
      </c>
      <c r="BB17">
        <v>80</v>
      </c>
      <c r="BC17">
        <v>80</v>
      </c>
      <c r="BD17">
        <v>81</v>
      </c>
      <c r="BE17">
        <v>83</v>
      </c>
      <c r="BF17">
        <v>76</v>
      </c>
      <c r="BG17">
        <v>64</v>
      </c>
      <c r="BH17">
        <v>55</v>
      </c>
      <c r="BI17">
        <v>42</v>
      </c>
      <c r="BJ17">
        <f t="shared" si="4"/>
        <v>1446</v>
      </c>
      <c r="BK17">
        <f t="shared" si="5"/>
        <v>92.389496689481078</v>
      </c>
      <c r="BL17">
        <v>12.2</v>
      </c>
      <c r="BM17">
        <v>46.6</v>
      </c>
      <c r="BN17">
        <v>27.1</v>
      </c>
      <c r="BO17">
        <v>117.2</v>
      </c>
      <c r="BP17">
        <v>101.4</v>
      </c>
      <c r="BQ17">
        <v>48</v>
      </c>
      <c r="BR17">
        <v>58.2</v>
      </c>
      <c r="BS17">
        <v>22.6</v>
      </c>
      <c r="BT17">
        <v>13.6</v>
      </c>
      <c r="BU17">
        <v>11.3</v>
      </c>
      <c r="BV17">
        <v>3.2</v>
      </c>
      <c r="BW17">
        <v>17.399999999999999</v>
      </c>
      <c r="BX17">
        <v>6.4</v>
      </c>
      <c r="BY17">
        <v>2.6</v>
      </c>
      <c r="BZ17">
        <v>2.1</v>
      </c>
      <c r="CA17">
        <v>1.1000000000000001</v>
      </c>
      <c r="CB17">
        <v>0</v>
      </c>
      <c r="CC17">
        <v>0</v>
      </c>
      <c r="CD17">
        <f t="shared" si="6"/>
        <v>491.00000000000006</v>
      </c>
      <c r="CE17">
        <f t="shared" si="7"/>
        <v>-5.8469097652976165</v>
      </c>
      <c r="CF17">
        <v>21.1</v>
      </c>
      <c r="CG17">
        <v>18.600000000000001</v>
      </c>
      <c r="CH17">
        <v>18.3</v>
      </c>
      <c r="CI17">
        <v>14.6</v>
      </c>
      <c r="CJ17">
        <v>16.3</v>
      </c>
      <c r="CK17">
        <v>17.8</v>
      </c>
      <c r="CL17">
        <v>15.6</v>
      </c>
      <c r="CM17">
        <v>15.4</v>
      </c>
      <c r="CN17">
        <v>20.9</v>
      </c>
      <c r="CO17">
        <v>16.899999999999999</v>
      </c>
      <c r="CP17">
        <v>23.8</v>
      </c>
      <c r="CQ17">
        <v>19.3</v>
      </c>
      <c r="CR17">
        <v>19.100000000000001</v>
      </c>
      <c r="CS17">
        <v>20.100000000000001</v>
      </c>
      <c r="CT17">
        <v>16.8</v>
      </c>
      <c r="CU17">
        <v>19.2</v>
      </c>
      <c r="CV17">
        <v>19.2</v>
      </c>
      <c r="CW17">
        <v>19.7</v>
      </c>
      <c r="CX17">
        <f t="shared" si="8"/>
        <v>332.7</v>
      </c>
      <c r="CY17">
        <f t="shared" si="9"/>
        <v>-11.131247634861397</v>
      </c>
      <c r="CZ17">
        <v>2.2999999999999998</v>
      </c>
      <c r="DA17">
        <v>2.2999999999999998</v>
      </c>
      <c r="DB17">
        <v>2</v>
      </c>
      <c r="DC17">
        <v>1.9</v>
      </c>
      <c r="DD17">
        <v>1.9</v>
      </c>
      <c r="DE17">
        <v>1.8</v>
      </c>
      <c r="DF17">
        <v>1.9</v>
      </c>
      <c r="DG17">
        <v>1.9</v>
      </c>
      <c r="DH17">
        <v>1.7</v>
      </c>
      <c r="DI17">
        <v>1.5</v>
      </c>
      <c r="DJ17">
        <v>1.5</v>
      </c>
      <c r="DK17">
        <v>1.3</v>
      </c>
      <c r="DL17">
        <v>1.6</v>
      </c>
      <c r="DM17">
        <v>1.6</v>
      </c>
      <c r="DN17">
        <v>1.4</v>
      </c>
      <c r="DO17">
        <v>1.5</v>
      </c>
      <c r="DP17">
        <v>1.6</v>
      </c>
      <c r="DQ17">
        <v>1.5</v>
      </c>
      <c r="DR17">
        <f t="shared" si="10"/>
        <v>31.200000000000003</v>
      </c>
      <c r="DS17">
        <f t="shared" si="11"/>
        <v>-4.0699041144317452</v>
      </c>
    </row>
    <row r="18" spans="1:123">
      <c r="A18" s="3">
        <v>2017</v>
      </c>
      <c r="B18" s="3"/>
      <c r="C18" s="3">
        <v>17</v>
      </c>
      <c r="D18">
        <v>17.899999999999999</v>
      </c>
      <c r="E18">
        <v>18</v>
      </c>
      <c r="F18">
        <v>16.7</v>
      </c>
      <c r="G18">
        <v>17.100000000000001</v>
      </c>
      <c r="H18">
        <v>17</v>
      </c>
      <c r="I18">
        <v>17.2</v>
      </c>
      <c r="J18">
        <v>17.899999999999999</v>
      </c>
      <c r="K18">
        <v>18.5</v>
      </c>
      <c r="L18">
        <v>17</v>
      </c>
      <c r="M18">
        <v>16</v>
      </c>
      <c r="N18">
        <v>16.2</v>
      </c>
      <c r="O18">
        <v>17</v>
      </c>
      <c r="P18">
        <v>16.600000000000001</v>
      </c>
      <c r="Q18">
        <v>16.100000000000001</v>
      </c>
      <c r="R18">
        <v>16.8</v>
      </c>
      <c r="S18">
        <v>15</v>
      </c>
      <c r="T18">
        <v>15.3</v>
      </c>
      <c r="U18">
        <v>11.7</v>
      </c>
      <c r="V18">
        <f t="shared" si="0"/>
        <v>298</v>
      </c>
      <c r="W18">
        <f t="shared" si="1"/>
        <v>-16.863939168615154</v>
      </c>
      <c r="X18">
        <v>10.7</v>
      </c>
      <c r="Y18">
        <v>10.9</v>
      </c>
      <c r="Z18">
        <v>10.7</v>
      </c>
      <c r="AA18">
        <v>10.5</v>
      </c>
      <c r="AB18">
        <v>10.7</v>
      </c>
      <c r="AC18">
        <v>11.6</v>
      </c>
      <c r="AD18">
        <v>11.8</v>
      </c>
      <c r="AE18">
        <v>10.5</v>
      </c>
      <c r="AF18">
        <v>9.9</v>
      </c>
      <c r="AG18">
        <v>9.8000000000000007</v>
      </c>
      <c r="AH18">
        <v>8.9</v>
      </c>
      <c r="AI18">
        <v>7.7</v>
      </c>
      <c r="AJ18">
        <v>8.1999999999999993</v>
      </c>
      <c r="AK18">
        <v>7.4</v>
      </c>
      <c r="AL18">
        <v>6.3</v>
      </c>
      <c r="AM18">
        <v>4.2</v>
      </c>
      <c r="AN18">
        <v>4</v>
      </c>
      <c r="AO18">
        <v>0.3</v>
      </c>
      <c r="AP18">
        <f t="shared" si="2"/>
        <v>154.10000000000002</v>
      </c>
      <c r="AQ18">
        <f t="shared" si="3"/>
        <v>6.5124279600350237</v>
      </c>
      <c r="AR18">
        <v>88</v>
      </c>
      <c r="AS18">
        <v>88</v>
      </c>
      <c r="AT18">
        <v>92</v>
      </c>
      <c r="AU18">
        <v>90</v>
      </c>
      <c r="AV18">
        <v>90</v>
      </c>
      <c r="AW18">
        <v>91</v>
      </c>
      <c r="AX18">
        <v>91</v>
      </c>
      <c r="AY18">
        <v>83</v>
      </c>
      <c r="AZ18">
        <v>88</v>
      </c>
      <c r="BA18">
        <v>89</v>
      </c>
      <c r="BB18">
        <v>87</v>
      </c>
      <c r="BC18">
        <v>72</v>
      </c>
      <c r="BD18">
        <v>77</v>
      </c>
      <c r="BE18">
        <v>79</v>
      </c>
      <c r="BF18">
        <v>62</v>
      </c>
      <c r="BG18">
        <v>57</v>
      </c>
      <c r="BH18">
        <v>55</v>
      </c>
      <c r="BI18">
        <v>57</v>
      </c>
      <c r="BJ18">
        <f t="shared" si="4"/>
        <v>1436</v>
      </c>
      <c r="BK18">
        <f t="shared" si="5"/>
        <v>96.61485801050199</v>
      </c>
      <c r="BL18">
        <v>69.2</v>
      </c>
      <c r="BM18">
        <v>64.400000000000006</v>
      </c>
      <c r="BN18">
        <v>64.5</v>
      </c>
      <c r="BO18">
        <v>30.4</v>
      </c>
      <c r="BP18">
        <v>15.1</v>
      </c>
      <c r="BQ18">
        <v>55.1</v>
      </c>
      <c r="BR18">
        <v>25.5</v>
      </c>
      <c r="BS18">
        <v>11</v>
      </c>
      <c r="BT18">
        <v>28.4</v>
      </c>
      <c r="BU18">
        <v>89.9</v>
      </c>
      <c r="BV18">
        <v>2.1</v>
      </c>
      <c r="BW18">
        <v>0.2</v>
      </c>
      <c r="BX18">
        <v>98.1</v>
      </c>
      <c r="BY18">
        <v>6</v>
      </c>
      <c r="BZ18">
        <v>0</v>
      </c>
      <c r="CA18">
        <v>0</v>
      </c>
      <c r="CB18">
        <v>0</v>
      </c>
      <c r="CC18">
        <v>0</v>
      </c>
      <c r="CD18">
        <f t="shared" si="6"/>
        <v>559.9</v>
      </c>
      <c r="CE18">
        <f t="shared" si="7"/>
        <v>64.784148329578855</v>
      </c>
      <c r="CF18">
        <v>16.600000000000001</v>
      </c>
      <c r="CG18">
        <v>15</v>
      </c>
      <c r="CH18">
        <v>15.4</v>
      </c>
      <c r="CI18">
        <v>16.5</v>
      </c>
      <c r="CJ18">
        <v>16.8</v>
      </c>
      <c r="CK18">
        <v>14.4</v>
      </c>
      <c r="CL18">
        <v>17.399999999999999</v>
      </c>
      <c r="CM18">
        <v>21.5</v>
      </c>
      <c r="CN18">
        <v>16</v>
      </c>
      <c r="CO18">
        <v>14.2</v>
      </c>
      <c r="CP18">
        <v>19.7</v>
      </c>
      <c r="CQ18">
        <v>20.7</v>
      </c>
      <c r="CR18">
        <v>15.1</v>
      </c>
      <c r="CS18">
        <v>18.8</v>
      </c>
      <c r="CT18">
        <v>21</v>
      </c>
      <c r="CU18">
        <v>20.399999999999999</v>
      </c>
      <c r="CV18">
        <v>19.3</v>
      </c>
      <c r="CW18">
        <v>17.2</v>
      </c>
      <c r="CX18">
        <f t="shared" si="8"/>
        <v>315.99999999999994</v>
      </c>
      <c r="CY18">
        <f t="shared" si="9"/>
        <v>-9.0222867282077228</v>
      </c>
      <c r="CZ18">
        <v>2</v>
      </c>
      <c r="DA18">
        <v>1.9</v>
      </c>
      <c r="DB18">
        <v>2</v>
      </c>
      <c r="DC18">
        <v>1.9</v>
      </c>
      <c r="DD18">
        <v>1.8</v>
      </c>
      <c r="DE18">
        <v>1.9</v>
      </c>
      <c r="DF18">
        <v>1.9</v>
      </c>
      <c r="DG18">
        <v>1.7</v>
      </c>
      <c r="DH18">
        <v>1.7</v>
      </c>
      <c r="DI18">
        <v>1.6</v>
      </c>
      <c r="DJ18">
        <v>1.6</v>
      </c>
      <c r="DK18">
        <v>1.5</v>
      </c>
      <c r="DL18">
        <v>1.4</v>
      </c>
      <c r="DM18">
        <v>1.3</v>
      </c>
      <c r="DN18">
        <v>1.4</v>
      </c>
      <c r="DO18">
        <v>1.4</v>
      </c>
      <c r="DP18">
        <v>1.4</v>
      </c>
      <c r="DQ18">
        <v>1.5</v>
      </c>
      <c r="DR18">
        <f t="shared" si="10"/>
        <v>29.9</v>
      </c>
      <c r="DS18">
        <f t="shared" si="11"/>
        <v>-3.7815996083184933</v>
      </c>
    </row>
    <row r="19" spans="1:123">
      <c r="A19" s="3">
        <v>2018</v>
      </c>
      <c r="B19" s="3"/>
      <c r="C19" s="3">
        <v>18</v>
      </c>
      <c r="D19">
        <v>19.3</v>
      </c>
      <c r="E19">
        <v>19.5</v>
      </c>
      <c r="F19">
        <v>17.899999999999999</v>
      </c>
      <c r="G19">
        <v>16.899999999999999</v>
      </c>
      <c r="H19">
        <v>16.8</v>
      </c>
      <c r="I19">
        <v>17.2</v>
      </c>
      <c r="J19">
        <v>16.600000000000001</v>
      </c>
      <c r="K19">
        <v>16.899999999999999</v>
      </c>
      <c r="L19">
        <v>16.3</v>
      </c>
      <c r="M19">
        <v>16.399999999999999</v>
      </c>
      <c r="N19">
        <v>16.3</v>
      </c>
      <c r="O19">
        <v>16.100000000000001</v>
      </c>
      <c r="P19">
        <v>15.2</v>
      </c>
      <c r="Q19">
        <v>14.7</v>
      </c>
      <c r="R19">
        <v>12.5</v>
      </c>
      <c r="S19">
        <v>12.1</v>
      </c>
      <c r="T19">
        <v>10.9</v>
      </c>
      <c r="U19">
        <v>9.6</v>
      </c>
      <c r="V19">
        <f t="shared" si="0"/>
        <v>281.2</v>
      </c>
      <c r="W19">
        <f t="shared" si="1"/>
        <v>-14.470019119302794</v>
      </c>
      <c r="X19">
        <v>10.4</v>
      </c>
      <c r="Y19">
        <v>10</v>
      </c>
      <c r="Z19">
        <v>11.4</v>
      </c>
      <c r="AA19">
        <v>11.3</v>
      </c>
      <c r="AB19">
        <v>10.6</v>
      </c>
      <c r="AC19">
        <v>11</v>
      </c>
      <c r="AD19">
        <v>11.4</v>
      </c>
      <c r="AE19">
        <v>10.8</v>
      </c>
      <c r="AF19">
        <v>11.1</v>
      </c>
      <c r="AG19">
        <v>11.1</v>
      </c>
      <c r="AH19">
        <v>10.4</v>
      </c>
      <c r="AI19">
        <v>8.3000000000000007</v>
      </c>
      <c r="AJ19">
        <v>6.9</v>
      </c>
      <c r="AK19">
        <v>6.2</v>
      </c>
      <c r="AL19">
        <v>3.4</v>
      </c>
      <c r="AM19">
        <v>1.7</v>
      </c>
      <c r="AN19">
        <v>0</v>
      </c>
      <c r="AO19">
        <v>-1</v>
      </c>
      <c r="AP19">
        <f t="shared" si="2"/>
        <v>144.99999999999997</v>
      </c>
      <c r="AQ19">
        <f t="shared" si="3"/>
        <v>9.1684843531557121</v>
      </c>
      <c r="AR19">
        <v>79</v>
      </c>
      <c r="AS19">
        <v>77</v>
      </c>
      <c r="AT19">
        <v>89</v>
      </c>
      <c r="AU19">
        <v>90</v>
      </c>
      <c r="AV19">
        <v>90</v>
      </c>
      <c r="AW19">
        <v>92</v>
      </c>
      <c r="AX19">
        <v>93</v>
      </c>
      <c r="AY19">
        <v>92</v>
      </c>
      <c r="AZ19">
        <v>93</v>
      </c>
      <c r="BA19">
        <v>92</v>
      </c>
      <c r="BB19">
        <v>89</v>
      </c>
      <c r="BC19">
        <v>83</v>
      </c>
      <c r="BD19">
        <v>78</v>
      </c>
      <c r="BE19">
        <v>80</v>
      </c>
      <c r="BF19">
        <v>70</v>
      </c>
      <c r="BG19">
        <v>63</v>
      </c>
      <c r="BH19">
        <v>56</v>
      </c>
      <c r="BI19">
        <v>60</v>
      </c>
      <c r="BJ19">
        <f t="shared" si="4"/>
        <v>1466</v>
      </c>
      <c r="BK19">
        <f t="shared" si="5"/>
        <v>96.632507632144211</v>
      </c>
      <c r="BL19">
        <v>34.299999999999997</v>
      </c>
      <c r="BM19">
        <v>12.6</v>
      </c>
      <c r="BN19">
        <v>52</v>
      </c>
      <c r="BO19">
        <v>21</v>
      </c>
      <c r="BP19">
        <v>84.7</v>
      </c>
      <c r="BQ19">
        <v>52.5</v>
      </c>
      <c r="BR19">
        <v>59</v>
      </c>
      <c r="BS19">
        <v>20.5</v>
      </c>
      <c r="BT19">
        <v>64.599999999999994</v>
      </c>
      <c r="BU19">
        <v>30.5</v>
      </c>
      <c r="BV19">
        <v>12.5</v>
      </c>
      <c r="BW19">
        <v>11.1</v>
      </c>
      <c r="BX19">
        <v>39.4</v>
      </c>
      <c r="BY19">
        <v>27.9</v>
      </c>
      <c r="BZ19">
        <v>0</v>
      </c>
      <c r="CA19">
        <v>6.2</v>
      </c>
      <c r="CB19">
        <v>0</v>
      </c>
      <c r="CC19">
        <v>0.1</v>
      </c>
      <c r="CD19">
        <f t="shared" si="6"/>
        <v>528.90000000000009</v>
      </c>
      <c r="CE19">
        <f t="shared" si="7"/>
        <v>28.432364034978317</v>
      </c>
      <c r="CF19">
        <v>21</v>
      </c>
      <c r="CG19">
        <v>20.2</v>
      </c>
      <c r="CH19">
        <v>17.8</v>
      </c>
      <c r="CI19">
        <v>18.2</v>
      </c>
      <c r="CJ19">
        <v>13.2</v>
      </c>
      <c r="CK19">
        <v>13.2</v>
      </c>
      <c r="CL19">
        <v>13.8</v>
      </c>
      <c r="CM19">
        <v>16.100000000000001</v>
      </c>
      <c r="CN19">
        <v>13.9</v>
      </c>
      <c r="CO19">
        <v>15.9</v>
      </c>
      <c r="CP19">
        <v>16.8</v>
      </c>
      <c r="CQ19">
        <v>18.899999999999999</v>
      </c>
      <c r="CR19">
        <v>17.399999999999999</v>
      </c>
      <c r="CS19">
        <v>16.5</v>
      </c>
      <c r="CT19">
        <v>18.3</v>
      </c>
      <c r="CU19">
        <v>17.399999999999999</v>
      </c>
      <c r="CV19">
        <v>17</v>
      </c>
      <c r="CW19">
        <v>16.600000000000001</v>
      </c>
      <c r="CX19">
        <f t="shared" si="8"/>
        <v>302.20000000000005</v>
      </c>
      <c r="CY19">
        <f t="shared" si="9"/>
        <v>-8.4821969201989411</v>
      </c>
      <c r="CZ19">
        <v>2.1</v>
      </c>
      <c r="DA19">
        <v>2</v>
      </c>
      <c r="DB19">
        <v>1.8</v>
      </c>
      <c r="DC19">
        <v>1.7</v>
      </c>
      <c r="DD19">
        <v>1.8</v>
      </c>
      <c r="DE19">
        <v>2</v>
      </c>
      <c r="DF19">
        <v>1.7</v>
      </c>
      <c r="DG19">
        <v>1.7</v>
      </c>
      <c r="DH19">
        <v>1.7</v>
      </c>
      <c r="DI19">
        <v>1.6</v>
      </c>
      <c r="DJ19">
        <v>1.3</v>
      </c>
      <c r="DK19">
        <v>1.6</v>
      </c>
      <c r="DL19">
        <v>1.5</v>
      </c>
      <c r="DM19">
        <v>1.4</v>
      </c>
      <c r="DN19">
        <v>1.4</v>
      </c>
      <c r="DO19">
        <v>1.4</v>
      </c>
      <c r="DP19">
        <v>1.4</v>
      </c>
      <c r="DQ19">
        <v>1.4</v>
      </c>
      <c r="DR19">
        <f t="shared" si="10"/>
        <v>29.499999999999996</v>
      </c>
      <c r="DS19">
        <f t="shared" si="11"/>
        <v>-3.7445051070930937</v>
      </c>
    </row>
    <row r="20" spans="1:123">
      <c r="A20" s="3">
        <v>2019</v>
      </c>
      <c r="B20" s="3"/>
      <c r="C20" s="3">
        <v>19</v>
      </c>
      <c r="D20">
        <v>19.600000000000001</v>
      </c>
      <c r="E20">
        <v>19.7</v>
      </c>
      <c r="F20">
        <v>17.8</v>
      </c>
      <c r="G20">
        <v>17.8</v>
      </c>
      <c r="H20">
        <v>18.899999999999999</v>
      </c>
      <c r="I20">
        <v>17.600000000000001</v>
      </c>
      <c r="J20">
        <v>18.3</v>
      </c>
      <c r="K20">
        <v>16.5</v>
      </c>
      <c r="L20">
        <v>17</v>
      </c>
      <c r="M20">
        <v>17.7</v>
      </c>
      <c r="N20">
        <v>18.2</v>
      </c>
      <c r="O20">
        <v>18.100000000000001</v>
      </c>
      <c r="P20">
        <v>16.100000000000001</v>
      </c>
      <c r="Q20">
        <v>14.7</v>
      </c>
      <c r="R20">
        <v>13.6</v>
      </c>
      <c r="S20">
        <v>13.1</v>
      </c>
      <c r="T20">
        <v>12.6</v>
      </c>
      <c r="U20">
        <v>12.6</v>
      </c>
      <c r="V20">
        <f t="shared" si="0"/>
        <v>299.90000000000003</v>
      </c>
      <c r="W20">
        <f t="shared" si="1"/>
        <v>-15.340380805960898</v>
      </c>
      <c r="X20">
        <v>9.1</v>
      </c>
      <c r="Y20">
        <v>10.7</v>
      </c>
      <c r="Z20">
        <v>10.199999999999999</v>
      </c>
      <c r="AA20">
        <v>9.5</v>
      </c>
      <c r="AB20">
        <v>10.9</v>
      </c>
      <c r="AC20">
        <v>11</v>
      </c>
      <c r="AD20">
        <v>11.4</v>
      </c>
      <c r="AE20">
        <v>10.7</v>
      </c>
      <c r="AF20">
        <v>9.8000000000000007</v>
      </c>
      <c r="AG20">
        <v>11.1</v>
      </c>
      <c r="AH20">
        <v>10.8</v>
      </c>
      <c r="AI20">
        <v>9.8000000000000007</v>
      </c>
      <c r="AJ20">
        <v>7</v>
      </c>
      <c r="AK20">
        <v>7.1</v>
      </c>
      <c r="AL20">
        <v>5.2</v>
      </c>
      <c r="AM20">
        <v>3.3</v>
      </c>
      <c r="AN20">
        <v>2.2000000000000002</v>
      </c>
      <c r="AO20">
        <v>0</v>
      </c>
      <c r="AP20">
        <f t="shared" si="2"/>
        <v>149.79999999999998</v>
      </c>
      <c r="AQ20">
        <f t="shared" si="3"/>
        <v>8.9300150712345143</v>
      </c>
      <c r="AR20">
        <v>68</v>
      </c>
      <c r="AS20">
        <v>79</v>
      </c>
      <c r="AT20">
        <v>88</v>
      </c>
      <c r="AU20">
        <v>84</v>
      </c>
      <c r="AV20">
        <v>85</v>
      </c>
      <c r="AW20">
        <v>89</v>
      </c>
      <c r="AX20">
        <v>88</v>
      </c>
      <c r="AY20">
        <v>90</v>
      </c>
      <c r="AZ20">
        <v>85</v>
      </c>
      <c r="BA20">
        <v>87</v>
      </c>
      <c r="BB20">
        <v>86</v>
      </c>
      <c r="BC20">
        <v>82</v>
      </c>
      <c r="BD20">
        <v>77</v>
      </c>
      <c r="BE20">
        <v>88</v>
      </c>
      <c r="BF20">
        <v>75</v>
      </c>
      <c r="BG20">
        <v>68</v>
      </c>
      <c r="BH20">
        <v>61</v>
      </c>
      <c r="BI20">
        <v>49</v>
      </c>
      <c r="BJ20">
        <f t="shared" si="4"/>
        <v>1429</v>
      </c>
      <c r="BK20">
        <f t="shared" si="5"/>
        <v>88.884799607008389</v>
      </c>
      <c r="BL20">
        <v>15.7</v>
      </c>
      <c r="BM20">
        <v>40.1</v>
      </c>
      <c r="BN20">
        <v>51.8</v>
      </c>
      <c r="BO20">
        <v>16.899999999999999</v>
      </c>
      <c r="BP20">
        <v>36.9</v>
      </c>
      <c r="BQ20">
        <v>28.4</v>
      </c>
      <c r="BR20">
        <v>39.799999999999997</v>
      </c>
      <c r="BS20">
        <v>73.900000000000006</v>
      </c>
      <c r="BT20">
        <v>17.899999999999999</v>
      </c>
      <c r="BU20">
        <v>16.8</v>
      </c>
      <c r="BV20">
        <v>5.4</v>
      </c>
      <c r="BW20">
        <v>9.3000000000000007</v>
      </c>
      <c r="BX20">
        <v>12.1</v>
      </c>
      <c r="BY20">
        <v>80.2</v>
      </c>
      <c r="BZ20">
        <v>3.7</v>
      </c>
      <c r="CA20">
        <v>0.1</v>
      </c>
      <c r="CB20">
        <v>0.1</v>
      </c>
      <c r="CC20">
        <v>0</v>
      </c>
      <c r="CD20">
        <f t="shared" si="6"/>
        <v>449.1</v>
      </c>
      <c r="CE20">
        <f t="shared" si="7"/>
        <v>37.060504026564558</v>
      </c>
      <c r="CF20">
        <v>23.1</v>
      </c>
      <c r="CG20">
        <v>16.2</v>
      </c>
      <c r="CH20">
        <v>15</v>
      </c>
      <c r="CI20">
        <v>16.5</v>
      </c>
      <c r="CJ20">
        <v>17.7</v>
      </c>
      <c r="CK20">
        <v>16.7</v>
      </c>
      <c r="CL20">
        <v>16.2</v>
      </c>
      <c r="CM20">
        <v>14.7</v>
      </c>
      <c r="CN20">
        <v>18.399999999999999</v>
      </c>
      <c r="CO20">
        <v>18.600000000000001</v>
      </c>
      <c r="CP20">
        <v>19</v>
      </c>
      <c r="CQ20">
        <v>19.5</v>
      </c>
      <c r="CR20">
        <v>17.5</v>
      </c>
      <c r="CS20">
        <v>13.8</v>
      </c>
      <c r="CT20">
        <v>14</v>
      </c>
      <c r="CU20">
        <v>17.8</v>
      </c>
      <c r="CV20">
        <v>16.2</v>
      </c>
      <c r="CW20">
        <v>18.100000000000001</v>
      </c>
      <c r="CX20">
        <f t="shared" si="8"/>
        <v>309</v>
      </c>
      <c r="CY20">
        <f t="shared" si="9"/>
        <v>-8.4889722177021021</v>
      </c>
      <c r="CZ20">
        <v>2.1</v>
      </c>
      <c r="DA20">
        <v>2.1</v>
      </c>
      <c r="DB20">
        <v>2.2999999999999998</v>
      </c>
      <c r="DC20">
        <v>1.9</v>
      </c>
      <c r="DD20">
        <v>1.8</v>
      </c>
      <c r="DE20">
        <v>1.8</v>
      </c>
      <c r="DF20">
        <v>1.8</v>
      </c>
      <c r="DG20">
        <v>1.6</v>
      </c>
      <c r="DH20">
        <v>1.5</v>
      </c>
      <c r="DI20">
        <v>1.5</v>
      </c>
      <c r="DJ20">
        <v>1.5</v>
      </c>
      <c r="DK20">
        <v>1.5</v>
      </c>
      <c r="DL20">
        <v>1.4</v>
      </c>
      <c r="DM20">
        <v>1.4</v>
      </c>
      <c r="DN20">
        <v>1.3</v>
      </c>
      <c r="DO20">
        <v>1.5</v>
      </c>
      <c r="DP20">
        <v>1.4</v>
      </c>
      <c r="DQ20">
        <v>1.6</v>
      </c>
      <c r="DR20">
        <f t="shared" si="10"/>
        <v>30</v>
      </c>
      <c r="DS20">
        <f t="shared" si="11"/>
        <v>-3.8739008883071704</v>
      </c>
    </row>
    <row r="21" spans="1:123">
      <c r="A21" s="3">
        <v>2020</v>
      </c>
      <c r="B21" s="3"/>
      <c r="C21" s="3">
        <v>20</v>
      </c>
      <c r="D21">
        <v>19</v>
      </c>
      <c r="E21">
        <v>18</v>
      </c>
      <c r="F21">
        <v>18.3</v>
      </c>
      <c r="G21">
        <v>18.600000000000001</v>
      </c>
      <c r="H21">
        <v>18.3</v>
      </c>
      <c r="I21">
        <v>17.8</v>
      </c>
      <c r="J21">
        <v>18.600000000000001</v>
      </c>
      <c r="K21">
        <v>16.899999999999999</v>
      </c>
      <c r="L21">
        <v>16.899999999999999</v>
      </c>
      <c r="M21">
        <v>17.600000000000001</v>
      </c>
      <c r="N21">
        <v>17.5</v>
      </c>
      <c r="O21">
        <v>18.7</v>
      </c>
      <c r="P21">
        <v>19</v>
      </c>
      <c r="Q21">
        <v>16.8</v>
      </c>
      <c r="R21">
        <v>17.399999999999999</v>
      </c>
      <c r="S21">
        <v>17.5</v>
      </c>
      <c r="T21">
        <v>16.399999999999999</v>
      </c>
      <c r="U21">
        <v>12.7</v>
      </c>
      <c r="V21">
        <f t="shared" si="0"/>
        <v>315.99999999999994</v>
      </c>
      <c r="W21">
        <f t="shared" si="1"/>
        <v>-17.773546602952536</v>
      </c>
      <c r="X21">
        <v>9.5</v>
      </c>
      <c r="Y21">
        <v>10</v>
      </c>
      <c r="Z21">
        <v>10.6</v>
      </c>
      <c r="AA21">
        <v>10.4</v>
      </c>
      <c r="AB21">
        <v>10.6</v>
      </c>
      <c r="AC21">
        <v>11</v>
      </c>
      <c r="AD21">
        <v>11.9</v>
      </c>
      <c r="AE21">
        <v>11.5</v>
      </c>
      <c r="AF21">
        <v>10.3</v>
      </c>
      <c r="AG21">
        <v>10.1</v>
      </c>
      <c r="AH21">
        <v>10.199999999999999</v>
      </c>
      <c r="AI21">
        <v>8</v>
      </c>
      <c r="AJ21">
        <v>7.8</v>
      </c>
      <c r="AK21">
        <v>5.7</v>
      </c>
      <c r="AL21">
        <v>5.7</v>
      </c>
      <c r="AM21">
        <v>5.7</v>
      </c>
      <c r="AN21">
        <v>4.7</v>
      </c>
      <c r="AO21">
        <v>1.2</v>
      </c>
      <c r="AP21">
        <f t="shared" si="2"/>
        <v>154.89999999999995</v>
      </c>
      <c r="AQ21">
        <f t="shared" si="3"/>
        <v>6.884245628721847</v>
      </c>
      <c r="AR21">
        <v>77</v>
      </c>
      <c r="AS21">
        <v>83</v>
      </c>
      <c r="AT21">
        <v>86</v>
      </c>
      <c r="AU21">
        <v>84</v>
      </c>
      <c r="AV21">
        <v>86</v>
      </c>
      <c r="AW21">
        <v>89</v>
      </c>
      <c r="AX21">
        <v>90</v>
      </c>
      <c r="AY21">
        <v>92</v>
      </c>
      <c r="AZ21">
        <v>90</v>
      </c>
      <c r="BA21">
        <v>87</v>
      </c>
      <c r="BB21">
        <v>83</v>
      </c>
      <c r="BC21">
        <v>63</v>
      </c>
      <c r="BD21">
        <v>67</v>
      </c>
      <c r="BE21">
        <v>56</v>
      </c>
      <c r="BF21">
        <v>53</v>
      </c>
      <c r="BG21">
        <v>40</v>
      </c>
      <c r="BH21">
        <v>38</v>
      </c>
      <c r="BI21">
        <v>44</v>
      </c>
      <c r="BJ21">
        <f t="shared" si="4"/>
        <v>1308</v>
      </c>
      <c r="BK21">
        <f t="shared" si="5"/>
        <v>99.172714253450181</v>
      </c>
      <c r="BL21">
        <v>11.5</v>
      </c>
      <c r="BM21">
        <v>70.5</v>
      </c>
      <c r="BN21">
        <v>17.399999999999999</v>
      </c>
      <c r="BO21">
        <v>23.9</v>
      </c>
      <c r="BP21">
        <v>35.9</v>
      </c>
      <c r="BQ21">
        <v>62.9</v>
      </c>
      <c r="BR21">
        <v>32.1</v>
      </c>
      <c r="BS21">
        <v>51.2</v>
      </c>
      <c r="BT21">
        <v>43.5</v>
      </c>
      <c r="BU21">
        <v>8.3000000000000007</v>
      </c>
      <c r="BV21">
        <v>4.8</v>
      </c>
      <c r="BW21">
        <v>3.6</v>
      </c>
      <c r="BX21">
        <v>1.3</v>
      </c>
      <c r="BY21">
        <v>1.2</v>
      </c>
      <c r="BZ21">
        <v>0</v>
      </c>
      <c r="CA21">
        <v>0</v>
      </c>
      <c r="CB21">
        <v>0</v>
      </c>
      <c r="CC21">
        <v>0</v>
      </c>
      <c r="CD21">
        <f t="shared" si="6"/>
        <v>368.10000000000008</v>
      </c>
      <c r="CE21">
        <f t="shared" si="7"/>
        <v>32.048408444212157</v>
      </c>
      <c r="CF21">
        <v>23</v>
      </c>
      <c r="CG21">
        <v>18.2</v>
      </c>
      <c r="CH21">
        <v>20.8</v>
      </c>
      <c r="CI21">
        <v>16.399999999999999</v>
      </c>
      <c r="CJ21">
        <v>17.8</v>
      </c>
      <c r="CK21">
        <v>19</v>
      </c>
      <c r="CL21">
        <v>18.2</v>
      </c>
      <c r="CM21">
        <v>16.2</v>
      </c>
      <c r="CN21">
        <v>17.2</v>
      </c>
      <c r="CO21">
        <v>19.100000000000001</v>
      </c>
      <c r="CP21">
        <v>17.8</v>
      </c>
      <c r="CQ21">
        <v>19.899999999999999</v>
      </c>
      <c r="CR21">
        <v>21.1</v>
      </c>
      <c r="CS21">
        <v>21</v>
      </c>
      <c r="CT21">
        <v>22.3</v>
      </c>
      <c r="CU21">
        <v>21.6</v>
      </c>
      <c r="CV21">
        <v>21</v>
      </c>
      <c r="CW21">
        <v>18.5</v>
      </c>
      <c r="CX21">
        <f t="shared" si="8"/>
        <v>349.1</v>
      </c>
      <c r="CY21">
        <f t="shared" si="9"/>
        <v>-8.6028897298145957</v>
      </c>
      <c r="CZ21">
        <v>1.8</v>
      </c>
      <c r="DA21">
        <v>1.6</v>
      </c>
      <c r="DB21">
        <v>1.9</v>
      </c>
      <c r="DC21">
        <v>1.9</v>
      </c>
      <c r="DD21">
        <v>1.8</v>
      </c>
      <c r="DE21">
        <v>1.7</v>
      </c>
      <c r="DF21">
        <v>1.8</v>
      </c>
      <c r="DG21">
        <v>1.8</v>
      </c>
      <c r="DH21">
        <v>1.6</v>
      </c>
      <c r="DI21">
        <v>1.6</v>
      </c>
      <c r="DJ21">
        <v>1.5</v>
      </c>
      <c r="DK21">
        <v>1.4</v>
      </c>
      <c r="DL21">
        <v>1.5</v>
      </c>
      <c r="DM21">
        <v>1.4</v>
      </c>
      <c r="DN21">
        <v>1.5</v>
      </c>
      <c r="DO21">
        <v>1.4</v>
      </c>
      <c r="DP21">
        <v>1.4</v>
      </c>
      <c r="DQ21">
        <v>1.5</v>
      </c>
      <c r="DR21">
        <f t="shared" si="10"/>
        <v>29.099999999999998</v>
      </c>
      <c r="DS21">
        <f t="shared" si="11"/>
        <v>-3.800390209114997</v>
      </c>
    </row>
    <row r="22" spans="1:123">
      <c r="A22" s="3" t="s">
        <v>111</v>
      </c>
      <c r="D22" s="3">
        <f>CORREL(D2:D17,$B$2:$B$17)</f>
        <v>4.068388873956038E-2</v>
      </c>
      <c r="E22" s="3">
        <f t="shared" ref="E22:BP22" si="12">CORREL(E2:E17,$B$2:$B$17)</f>
        <v>-0.22518120634168262</v>
      </c>
      <c r="F22" s="3">
        <f t="shared" si="12"/>
        <v>-0.38180983284180675</v>
      </c>
      <c r="G22" s="3">
        <f t="shared" si="12"/>
        <v>-9.9403175277507264E-2</v>
      </c>
      <c r="H22" s="3">
        <f t="shared" si="12"/>
        <v>6.006233222422791E-2</v>
      </c>
      <c r="I22" s="3">
        <f t="shared" si="12"/>
        <v>-3.9430847124472555E-2</v>
      </c>
      <c r="J22" s="3">
        <f t="shared" si="12"/>
        <v>-5.0619143419634825E-2</v>
      </c>
      <c r="K22" s="3">
        <f t="shared" si="12"/>
        <v>1.9512371920174534E-2</v>
      </c>
      <c r="L22" s="3">
        <f t="shared" si="12"/>
        <v>0.168010264497054</v>
      </c>
      <c r="M22" s="3">
        <f t="shared" si="12"/>
        <v>0.44811266066072053</v>
      </c>
      <c r="N22" s="3">
        <f t="shared" si="12"/>
        <v>-0.168131860340796</v>
      </c>
      <c r="O22" s="3">
        <f t="shared" si="12"/>
        <v>0.10519684264100551</v>
      </c>
      <c r="P22" s="3">
        <f t="shared" si="12"/>
        <v>9.7335775959008941E-2</v>
      </c>
      <c r="Q22" s="3">
        <f t="shared" si="12"/>
        <v>-0.17206120814375275</v>
      </c>
      <c r="R22" s="3">
        <f t="shared" si="12"/>
        <v>-0.4135989057757401</v>
      </c>
      <c r="S22" s="3">
        <f t="shared" si="12"/>
        <v>-0.15318747000316418</v>
      </c>
      <c r="T22" s="3">
        <f t="shared" si="12"/>
        <v>-6.2822144891996418E-2</v>
      </c>
      <c r="U22" s="3">
        <f t="shared" si="12"/>
        <v>-0.25550162803910215</v>
      </c>
      <c r="X22" s="3">
        <f t="shared" si="12"/>
        <v>-0.35601308029472595</v>
      </c>
      <c r="Y22" s="3">
        <f t="shared" si="12"/>
        <v>-0.15583738602274907</v>
      </c>
      <c r="Z22" s="3">
        <f t="shared" si="12"/>
        <v>-0.30842847786995659</v>
      </c>
      <c r="AA22" s="3">
        <f t="shared" si="12"/>
        <v>-0.109865149890675</v>
      </c>
      <c r="AB22" s="3">
        <f t="shared" si="12"/>
        <v>0.30698057773278337</v>
      </c>
      <c r="AC22" s="3">
        <f t="shared" si="12"/>
        <v>4.3040005372178537E-2</v>
      </c>
      <c r="AD22" s="3">
        <f t="shared" si="12"/>
        <v>0.31941720429257603</v>
      </c>
      <c r="AE22" s="3">
        <f t="shared" si="12"/>
        <v>-3.5727713085661493E-2</v>
      </c>
      <c r="AF22" s="3">
        <f t="shared" si="12"/>
        <v>0.22836603567879643</v>
      </c>
      <c r="AG22" s="3">
        <f t="shared" si="12"/>
        <v>0.3822843691731681</v>
      </c>
      <c r="AH22" s="3">
        <f t="shared" si="12"/>
        <v>0.1229072256066735</v>
      </c>
      <c r="AI22" s="3">
        <f t="shared" si="12"/>
        <v>0.32181732702254312</v>
      </c>
      <c r="AJ22" s="3">
        <f t="shared" si="12"/>
        <v>0.46270355697971333</v>
      </c>
      <c r="AK22" s="3">
        <f t="shared" si="12"/>
        <v>-5.6464485274240042E-2</v>
      </c>
      <c r="AL22" s="3">
        <f t="shared" si="12"/>
        <v>-0.34080063817998973</v>
      </c>
      <c r="AM22" s="3">
        <f t="shared" si="12"/>
        <v>-0.30195480614188513</v>
      </c>
      <c r="AN22" s="3">
        <f t="shared" si="12"/>
        <v>-3.8035812799670506E-2</v>
      </c>
      <c r="AO22" s="3">
        <f t="shared" si="12"/>
        <v>-0.30595623059891242</v>
      </c>
      <c r="AR22" s="3">
        <f t="shared" si="12"/>
        <v>-0.20558579172208183</v>
      </c>
      <c r="AS22" s="3">
        <f t="shared" si="12"/>
        <v>9.9406070871774777E-2</v>
      </c>
      <c r="AT22" s="3">
        <f t="shared" si="12"/>
        <v>0.26252065348448694</v>
      </c>
      <c r="AU22" s="3">
        <f t="shared" si="12"/>
        <v>0.14633175893184744</v>
      </c>
      <c r="AV22" s="3">
        <f t="shared" si="12"/>
        <v>0.1309651977644655</v>
      </c>
      <c r="AW22" s="3">
        <f t="shared" si="12"/>
        <v>0.23833402729031913</v>
      </c>
      <c r="AX22" s="3">
        <f t="shared" si="12"/>
        <v>0.23641558000111287</v>
      </c>
      <c r="AY22" s="3">
        <f t="shared" si="12"/>
        <v>-2.3714690027646628E-2</v>
      </c>
      <c r="AZ22" s="3">
        <f t="shared" si="12"/>
        <v>-8.915755554760213E-2</v>
      </c>
      <c r="BA22" s="3">
        <f t="shared" si="12"/>
        <v>8.9676294310686536E-2</v>
      </c>
      <c r="BB22" s="3">
        <f t="shared" si="12"/>
        <v>9.9902090439426841E-2</v>
      </c>
      <c r="BC22" s="3">
        <f t="shared" si="12"/>
        <v>0.13821494581231361</v>
      </c>
      <c r="BD22" s="3">
        <f t="shared" si="12"/>
        <v>0.38869832126475751</v>
      </c>
      <c r="BE22" s="3">
        <f t="shared" si="12"/>
        <v>-8.4097358276066875E-2</v>
      </c>
      <c r="BF22" s="3">
        <f t="shared" si="12"/>
        <v>-1.1919571286648271E-2</v>
      </c>
      <c r="BG22" s="3">
        <f t="shared" si="12"/>
        <v>-0.4230014913244019</v>
      </c>
      <c r="BH22" s="3">
        <f t="shared" si="12"/>
        <v>-0.22174017813753194</v>
      </c>
      <c r="BI22" s="3">
        <f t="shared" si="12"/>
        <v>0.18592276750761205</v>
      </c>
      <c r="BL22" s="3">
        <f t="shared" si="12"/>
        <v>-0.17297315438649455</v>
      </c>
      <c r="BM22" s="3">
        <f t="shared" si="12"/>
        <v>0.25178722116262259</v>
      </c>
      <c r="BN22" s="3">
        <f t="shared" si="12"/>
        <v>0.14352739524844263</v>
      </c>
      <c r="BO22" s="3">
        <f t="shared" si="12"/>
        <v>-0.18874847918286122</v>
      </c>
      <c r="BP22" s="3">
        <f t="shared" si="12"/>
        <v>-0.19174867347655744</v>
      </c>
      <c r="BQ22" s="3">
        <f t="shared" ref="BQ22:DQ22" si="13">CORREL(BQ2:BQ17,$B$2:$B$17)</f>
        <v>5.6103766207953466E-2</v>
      </c>
      <c r="BR22" s="3">
        <f t="shared" si="13"/>
        <v>0.11990446291863086</v>
      </c>
      <c r="BS22" s="3">
        <f t="shared" si="13"/>
        <v>0.15890896783028324</v>
      </c>
      <c r="BT22" s="3">
        <f t="shared" si="13"/>
        <v>0.11728972767265849</v>
      </c>
      <c r="BU22" s="3">
        <f t="shared" si="13"/>
        <v>0.29628567384922672</v>
      </c>
      <c r="BV22" s="3">
        <f t="shared" si="13"/>
        <v>0.3220983917592421</v>
      </c>
      <c r="BW22" s="3">
        <f t="shared" si="13"/>
        <v>7.092739467442781E-2</v>
      </c>
      <c r="BX22" s="3">
        <f t="shared" si="13"/>
        <v>0.21640857281931972</v>
      </c>
      <c r="BY22" s="3">
        <f t="shared" si="13"/>
        <v>2.172865076864346E-2</v>
      </c>
      <c r="BZ22" s="3">
        <f t="shared" si="13"/>
        <v>0.13422375136472398</v>
      </c>
      <c r="CA22" s="3">
        <f t="shared" si="13"/>
        <v>9.9642645757326235E-3</v>
      </c>
      <c r="CB22" s="3">
        <f t="shared" si="13"/>
        <v>0.66406589046324838</v>
      </c>
      <c r="CC22" s="3">
        <f t="shared" si="13"/>
        <v>0.35126514706214457</v>
      </c>
      <c r="CF22" s="3">
        <f t="shared" si="13"/>
        <v>-1.6342377806993783E-2</v>
      </c>
      <c r="CG22" s="3">
        <f t="shared" si="13"/>
        <v>-8.4554597624936431E-2</v>
      </c>
      <c r="CH22" s="3">
        <f t="shared" si="13"/>
        <v>-8.1182154581917645E-2</v>
      </c>
      <c r="CI22" s="3">
        <f t="shared" si="13"/>
        <v>0.29701720868562093</v>
      </c>
      <c r="CJ22" s="3">
        <f t="shared" si="13"/>
        <v>0.12129598800582969</v>
      </c>
      <c r="CK22" s="3">
        <f t="shared" si="13"/>
        <v>0.10654724963484039</v>
      </c>
      <c r="CL22" s="3">
        <f t="shared" si="13"/>
        <v>-4.0366446223651126E-2</v>
      </c>
      <c r="CM22" s="3">
        <f t="shared" si="13"/>
        <v>-0.29859486311158345</v>
      </c>
      <c r="CN22" s="3">
        <f t="shared" si="13"/>
        <v>-6.8476973916330688E-2</v>
      </c>
      <c r="CO22" s="3">
        <f t="shared" si="13"/>
        <v>-1.2856687450610376E-2</v>
      </c>
      <c r="CP22" s="3">
        <f t="shared" si="13"/>
        <v>-0.16645595409015576</v>
      </c>
      <c r="CQ22" s="3">
        <f t="shared" si="13"/>
        <v>-0.16713894827997514</v>
      </c>
      <c r="CR22" s="3">
        <f t="shared" si="13"/>
        <v>-0.20836909934166428</v>
      </c>
      <c r="CS22" s="3">
        <f t="shared" si="13"/>
        <v>-8.2035990404849185E-2</v>
      </c>
      <c r="CT22" s="3">
        <f t="shared" si="13"/>
        <v>0.13438212125254914</v>
      </c>
      <c r="CU22" s="3">
        <f t="shared" si="13"/>
        <v>0.31440505362620702</v>
      </c>
      <c r="CV22" s="3">
        <f t="shared" si="13"/>
        <v>-5.9007067543596643E-2</v>
      </c>
      <c r="CW22" s="3">
        <f t="shared" si="13"/>
        <v>-0.17293002759434811</v>
      </c>
      <c r="CZ22" s="3">
        <f t="shared" si="13"/>
        <v>6.5752530008317239E-2</v>
      </c>
      <c r="DA22" s="3">
        <f t="shared" si="13"/>
        <v>-0.16532532060809776</v>
      </c>
      <c r="DB22" s="3">
        <f t="shared" si="13"/>
        <v>-6.7383138679228044E-2</v>
      </c>
      <c r="DC22" s="3">
        <f t="shared" si="13"/>
        <v>-0.51446876024245281</v>
      </c>
      <c r="DD22" s="3">
        <f t="shared" si="13"/>
        <v>-0.30967132844453249</v>
      </c>
      <c r="DE22" s="3">
        <f t="shared" si="13"/>
        <v>6.9434428331063766E-2</v>
      </c>
      <c r="DF22" s="3">
        <f t="shared" si="13"/>
        <v>0.21116429743064632</v>
      </c>
      <c r="DG22" s="3">
        <f t="shared" si="13"/>
        <v>-7.7640456399617863E-2</v>
      </c>
      <c r="DH22" s="3">
        <f t="shared" si="13"/>
        <v>-0.24383846376679721</v>
      </c>
      <c r="DI22" s="3">
        <f t="shared" si="13"/>
        <v>8.5611737188326598E-2</v>
      </c>
      <c r="DJ22" s="3">
        <f t="shared" si="13"/>
        <v>-6.5459288450901557E-2</v>
      </c>
      <c r="DK22" s="3">
        <f t="shared" si="13"/>
        <v>-0.16668207029159912</v>
      </c>
      <c r="DL22" s="3">
        <f t="shared" si="13"/>
        <v>-6.8710016364815329E-2</v>
      </c>
      <c r="DM22" s="3">
        <f t="shared" si="13"/>
        <v>-0.48653966595590498</v>
      </c>
      <c r="DN22" s="3">
        <f t="shared" si="13"/>
        <v>-0.11281657814811047</v>
      </c>
      <c r="DO22" s="3">
        <f t="shared" si="13"/>
        <v>-0.1615463354672276</v>
      </c>
      <c r="DP22" s="3">
        <f t="shared" si="13"/>
        <v>-0.21962051246572589</v>
      </c>
      <c r="DQ22" s="3">
        <f t="shared" si="13"/>
        <v>-0.18526205880025642</v>
      </c>
    </row>
    <row r="24" spans="1:123">
      <c r="D24" s="3" t="s">
        <v>124</v>
      </c>
      <c r="E24" s="3" t="s">
        <v>124</v>
      </c>
      <c r="F24" s="3" t="s">
        <v>124</v>
      </c>
      <c r="G24" s="3" t="s">
        <v>124</v>
      </c>
      <c r="H24" s="3" t="s">
        <v>124</v>
      </c>
      <c r="I24" s="3" t="s">
        <v>124</v>
      </c>
      <c r="J24" s="3" t="s">
        <v>124</v>
      </c>
      <c r="K24" s="3" t="s">
        <v>124</v>
      </c>
      <c r="L24" s="3" t="s">
        <v>124</v>
      </c>
      <c r="M24" s="3" t="s">
        <v>124</v>
      </c>
      <c r="N24" s="3" t="s">
        <v>124</v>
      </c>
      <c r="O24" s="3" t="s">
        <v>124</v>
      </c>
      <c r="P24" s="3" t="s">
        <v>124</v>
      </c>
      <c r="Q24" s="3" t="s">
        <v>124</v>
      </c>
      <c r="R24" s="3" t="s">
        <v>124</v>
      </c>
      <c r="S24" s="3" t="s">
        <v>124</v>
      </c>
      <c r="T24" s="3" t="s">
        <v>124</v>
      </c>
      <c r="U24" s="3" t="s">
        <v>124</v>
      </c>
      <c r="V24" s="3" t="s">
        <v>125</v>
      </c>
      <c r="W24" s="3" t="s">
        <v>126</v>
      </c>
      <c r="X24" s="3" t="s">
        <v>127</v>
      </c>
      <c r="Y24" s="3" t="s">
        <v>127</v>
      </c>
      <c r="Z24" s="3" t="s">
        <v>127</v>
      </c>
      <c r="AA24" s="3" t="s">
        <v>127</v>
      </c>
      <c r="AB24" s="3" t="s">
        <v>127</v>
      </c>
      <c r="AC24" s="3" t="s">
        <v>127</v>
      </c>
      <c r="AD24" s="3" t="s">
        <v>127</v>
      </c>
      <c r="AE24" s="3" t="s">
        <v>127</v>
      </c>
      <c r="AF24" s="3" t="s">
        <v>127</v>
      </c>
      <c r="AG24" s="3" t="s">
        <v>127</v>
      </c>
      <c r="AH24" s="3" t="s">
        <v>127</v>
      </c>
      <c r="AI24" s="3" t="s">
        <v>127</v>
      </c>
      <c r="AJ24" s="3" t="s">
        <v>127</v>
      </c>
      <c r="AK24" s="3" t="s">
        <v>127</v>
      </c>
      <c r="AL24" s="3" t="s">
        <v>127</v>
      </c>
      <c r="AM24" s="3" t="s">
        <v>127</v>
      </c>
      <c r="AN24" s="3" t="s">
        <v>127</v>
      </c>
      <c r="AO24" s="3" t="s">
        <v>127</v>
      </c>
      <c r="AP24" s="3" t="s">
        <v>128</v>
      </c>
      <c r="AQ24" s="3" t="s">
        <v>129</v>
      </c>
      <c r="AR24" s="3" t="s">
        <v>130</v>
      </c>
      <c r="AS24" s="3" t="s">
        <v>130</v>
      </c>
      <c r="AT24" s="3" t="s">
        <v>130</v>
      </c>
      <c r="AU24" s="3" t="s">
        <v>130</v>
      </c>
      <c r="AV24" s="3" t="s">
        <v>130</v>
      </c>
      <c r="AW24" s="3" t="s">
        <v>130</v>
      </c>
      <c r="AX24" s="3" t="s">
        <v>130</v>
      </c>
      <c r="AY24" s="3" t="s">
        <v>130</v>
      </c>
      <c r="AZ24" s="3" t="s">
        <v>130</v>
      </c>
      <c r="BA24" s="3" t="s">
        <v>130</v>
      </c>
      <c r="BB24" s="3" t="s">
        <v>130</v>
      </c>
      <c r="BC24" s="3" t="s">
        <v>130</v>
      </c>
      <c r="BD24" s="3" t="s">
        <v>130</v>
      </c>
      <c r="BE24" s="3" t="s">
        <v>130</v>
      </c>
      <c r="BF24" s="3" t="s">
        <v>130</v>
      </c>
      <c r="BG24" s="3" t="s">
        <v>130</v>
      </c>
      <c r="BH24" s="3" t="s">
        <v>130</v>
      </c>
      <c r="BI24" s="3" t="s">
        <v>130</v>
      </c>
      <c r="BJ24" s="3" t="s">
        <v>131</v>
      </c>
      <c r="BK24" s="3" t="s">
        <v>132</v>
      </c>
      <c r="BL24" s="3" t="s">
        <v>133</v>
      </c>
      <c r="BM24" s="3" t="s">
        <v>133</v>
      </c>
      <c r="BN24" s="3" t="s">
        <v>133</v>
      </c>
      <c r="BO24" s="3" t="s">
        <v>133</v>
      </c>
      <c r="BP24" s="3" t="s">
        <v>133</v>
      </c>
      <c r="BQ24" s="3" t="s">
        <v>133</v>
      </c>
      <c r="BR24" s="3" t="s">
        <v>133</v>
      </c>
      <c r="BS24" s="3" t="s">
        <v>133</v>
      </c>
      <c r="BT24" s="3" t="s">
        <v>133</v>
      </c>
      <c r="BU24" s="3" t="s">
        <v>133</v>
      </c>
      <c r="BV24" s="3" t="s">
        <v>133</v>
      </c>
      <c r="BW24" s="3" t="s">
        <v>133</v>
      </c>
      <c r="BX24" s="3" t="s">
        <v>133</v>
      </c>
      <c r="BY24" s="3" t="s">
        <v>133</v>
      </c>
      <c r="BZ24" s="3" t="s">
        <v>133</v>
      </c>
      <c r="CA24" s="3" t="s">
        <v>133</v>
      </c>
      <c r="CB24" s="3" t="s">
        <v>133</v>
      </c>
      <c r="CC24" s="3" t="s">
        <v>133</v>
      </c>
      <c r="CD24" s="3" t="s">
        <v>134</v>
      </c>
      <c r="CE24" s="3" t="s">
        <v>135</v>
      </c>
      <c r="CF24" s="3" t="s">
        <v>136</v>
      </c>
      <c r="CG24" s="3" t="s">
        <v>136</v>
      </c>
      <c r="CH24" s="3" t="s">
        <v>136</v>
      </c>
      <c r="CI24" s="3" t="s">
        <v>136</v>
      </c>
      <c r="CJ24" s="3" t="s">
        <v>136</v>
      </c>
      <c r="CK24" s="3" t="s">
        <v>136</v>
      </c>
      <c r="CL24" s="3" t="s">
        <v>136</v>
      </c>
      <c r="CM24" s="3" t="s">
        <v>136</v>
      </c>
      <c r="CN24" s="3" t="s">
        <v>136</v>
      </c>
      <c r="CO24" s="3" t="s">
        <v>136</v>
      </c>
      <c r="CP24" s="3" t="s">
        <v>136</v>
      </c>
      <c r="CQ24" s="3" t="s">
        <v>136</v>
      </c>
      <c r="CR24" s="3" t="s">
        <v>136</v>
      </c>
      <c r="CS24" s="3" t="s">
        <v>136</v>
      </c>
      <c r="CT24" s="3" t="s">
        <v>136</v>
      </c>
      <c r="CU24" s="3" t="s">
        <v>136</v>
      </c>
      <c r="CV24" s="3" t="s">
        <v>136</v>
      </c>
      <c r="CW24" s="3" t="s">
        <v>136</v>
      </c>
      <c r="CX24" s="3" t="s">
        <v>137</v>
      </c>
      <c r="CY24" s="3" t="s">
        <v>138</v>
      </c>
    </row>
    <row r="25" spans="1:123">
      <c r="D25">
        <f>D2*X2</f>
        <v>195.52</v>
      </c>
      <c r="E25">
        <f>E2*Y2</f>
        <v>190.08000000000004</v>
      </c>
      <c r="F25">
        <f>F2*Z2</f>
        <v>181.65</v>
      </c>
      <c r="G25">
        <f>G2*AA2</f>
        <v>195.49</v>
      </c>
      <c r="H25">
        <f>H2*AB2</f>
        <v>201.25</v>
      </c>
      <c r="I25">
        <f>I2*AC2</f>
        <v>176.46</v>
      </c>
      <c r="J25">
        <f>J2*AD2</f>
        <v>166</v>
      </c>
      <c r="K25">
        <f>K2*AE2</f>
        <v>190.3</v>
      </c>
      <c r="L25">
        <f>L2*AF2</f>
        <v>149.52000000000001</v>
      </c>
      <c r="M25">
        <f>M2*AG2</f>
        <v>136.92000000000002</v>
      </c>
      <c r="N25">
        <f>N2*AH2</f>
        <v>114.7</v>
      </c>
      <c r="O25">
        <f>O2*AI2</f>
        <v>90.89</v>
      </c>
      <c r="P25">
        <f>P2*AJ2</f>
        <v>72.5</v>
      </c>
      <c r="Q25">
        <f>Q2*AK2</f>
        <v>76.5</v>
      </c>
      <c r="R25">
        <f>R2*AL2</f>
        <v>83.44</v>
      </c>
      <c r="S25">
        <f>S2*AM2</f>
        <v>36.14</v>
      </c>
      <c r="T25">
        <f>T2*AN2</f>
        <v>26.4</v>
      </c>
      <c r="U25">
        <f>U2*AO2</f>
        <v>30.360000000000003</v>
      </c>
      <c r="V25">
        <f>SUM(D25:U25)</f>
        <v>2314.1200000000003</v>
      </c>
      <c r="W25">
        <f>SUMPRODUCT(D25:U25,$D$45:$U$45)</f>
        <v>-17.609396535211427</v>
      </c>
      <c r="X25">
        <f>D2*AR2</f>
        <v>1579.2</v>
      </c>
      <c r="Y25">
        <f>E2*AS2</f>
        <v>1496.0000000000002</v>
      </c>
      <c r="Z25">
        <f>F2*AT2</f>
        <v>1522.4</v>
      </c>
      <c r="AA25">
        <f>G2*AU2</f>
        <v>1574.3</v>
      </c>
      <c r="AB25">
        <f>H2*AV2</f>
        <v>1610</v>
      </c>
      <c r="AC25">
        <f>I2*AW2</f>
        <v>1505.1000000000001</v>
      </c>
      <c r="AD25">
        <f>J2*AX2</f>
        <v>1494.0000000000002</v>
      </c>
      <c r="AE25">
        <f>K2*AY2</f>
        <v>1574.3</v>
      </c>
      <c r="AF25">
        <f>L2*AZ2</f>
        <v>1444.8</v>
      </c>
      <c r="AG25">
        <f>M2*BA2</f>
        <v>1369.2</v>
      </c>
      <c r="AH25">
        <f>N2*BB2</f>
        <v>1271</v>
      </c>
      <c r="AI25">
        <f>BC2*O2</f>
        <v>1117.5</v>
      </c>
      <c r="AJ25">
        <f>P2*BD2</f>
        <v>957</v>
      </c>
      <c r="AK25">
        <f>BE2*Q2</f>
        <v>960</v>
      </c>
      <c r="AL25">
        <f>R2*BF2</f>
        <v>1013.2</v>
      </c>
      <c r="AM25">
        <f>BG2*S2</f>
        <v>750.6</v>
      </c>
      <c r="AN25">
        <f>T2*BH2</f>
        <v>646.79999999999995</v>
      </c>
      <c r="AO25">
        <f>BI2*U2</f>
        <v>634.80000000000007</v>
      </c>
      <c r="AP25">
        <f>SUM(X25:AO25)</f>
        <v>22520.199999999997</v>
      </c>
      <c r="AQ25">
        <f>SUMPRODUCT(X25:AO25,$X$45:$AO$45)</f>
        <v>1298.2420804666933</v>
      </c>
      <c r="AR25">
        <f>D2*BL2</f>
        <v>1391.2</v>
      </c>
      <c r="AS25">
        <f>BM2*E2</f>
        <v>932.80000000000007</v>
      </c>
      <c r="AT25">
        <f>F2*BN2</f>
        <v>1747.3000000000002</v>
      </c>
      <c r="AU25">
        <f>BO2*G2</f>
        <v>1328.64</v>
      </c>
      <c r="AV25">
        <f>H2*BP2</f>
        <v>1606.5</v>
      </c>
      <c r="AW25">
        <f>BQ2*I2</f>
        <v>493.05</v>
      </c>
      <c r="AX25">
        <f>J2*BR2</f>
        <v>478.08000000000004</v>
      </c>
      <c r="AY25">
        <f>K2*BS2</f>
        <v>1432.44</v>
      </c>
      <c r="AZ25">
        <f>BT2*L2</f>
        <v>302.40000000000003</v>
      </c>
      <c r="BA25">
        <f>M2*BU2</f>
        <v>1105.1400000000001</v>
      </c>
      <c r="BB25">
        <f>BV2*N2</f>
        <v>353.40000000000003</v>
      </c>
      <c r="BC25">
        <f>BW2*O2</f>
        <v>98.34</v>
      </c>
      <c r="BD25">
        <f>P2*BX2</f>
        <v>0</v>
      </c>
      <c r="BE25">
        <f>BY2*Q2</f>
        <v>166.5</v>
      </c>
      <c r="BF25">
        <f>BZ2*R2</f>
        <v>31.290000000000003</v>
      </c>
      <c r="BG25">
        <f>S2*CA2</f>
        <v>0</v>
      </c>
      <c r="BH25">
        <f>CB2*T2</f>
        <v>0</v>
      </c>
      <c r="BI25">
        <f>CC2*U2</f>
        <v>0</v>
      </c>
      <c r="BJ25">
        <f>SUM(AR25:BI25)</f>
        <v>11467.08</v>
      </c>
      <c r="BK25">
        <f>SUMPRODUCT(AR25:BI25,$AR$45:$BI$45)</f>
        <v>436.63629324902115</v>
      </c>
      <c r="BL25">
        <f>D2*CF2</f>
        <v>366.6</v>
      </c>
      <c r="BM25">
        <f>CG2*E2</f>
        <v>401.28000000000003</v>
      </c>
      <c r="BN25">
        <f>F2*CH2</f>
        <v>297.56</v>
      </c>
      <c r="BO25">
        <f>CI2*G2</f>
        <v>288.91000000000003</v>
      </c>
      <c r="BP25">
        <f>H2*CJ2</f>
        <v>343</v>
      </c>
      <c r="BQ25">
        <f>CK2*I2</f>
        <v>326.96999999999997</v>
      </c>
      <c r="BR25">
        <f>J2*CL2</f>
        <v>335.32</v>
      </c>
      <c r="BS25">
        <f>CM2*K2</f>
        <v>304.48</v>
      </c>
      <c r="BT25">
        <f>CN2*L2</f>
        <v>315.84000000000003</v>
      </c>
      <c r="BU25">
        <f>CO2*M2</f>
        <v>343.93000000000006</v>
      </c>
      <c r="BV25">
        <f>CP2*N2</f>
        <v>328.59999999999997</v>
      </c>
      <c r="BW25">
        <f>CQ2*O2</f>
        <v>302.47000000000003</v>
      </c>
      <c r="BX25">
        <f>P2*CR2</f>
        <v>343.65</v>
      </c>
      <c r="BY25">
        <f>CS2*Q2</f>
        <v>313.5</v>
      </c>
      <c r="BZ25">
        <f>R2*CT2</f>
        <v>298</v>
      </c>
      <c r="CA25">
        <f>CU2*S2</f>
        <v>282.17</v>
      </c>
      <c r="CB25">
        <f>T2*CV2</f>
        <v>258.72000000000003</v>
      </c>
      <c r="CC25">
        <f>CW2*U2</f>
        <v>260.82</v>
      </c>
      <c r="CD25">
        <f>SUM(BL25:CC25)</f>
        <v>5711.82</v>
      </c>
      <c r="CE25">
        <f>SUMPRODUCT(BL25:CC25,$BL$45:$CC$45)</f>
        <v>-371.57306722448487</v>
      </c>
      <c r="CF25">
        <f>CZ2*D2</f>
        <v>30.080000000000002</v>
      </c>
      <c r="CG25">
        <f>E2*DA2</f>
        <v>29.92</v>
      </c>
      <c r="CH25">
        <f>DB2*F2</f>
        <v>31.14</v>
      </c>
      <c r="CI25">
        <f>G2*DC2</f>
        <v>32.869999999999997</v>
      </c>
      <c r="CJ25">
        <f>DD2*H2</f>
        <v>33.25</v>
      </c>
      <c r="CK25">
        <f>DE2*I2</f>
        <v>27.680000000000003</v>
      </c>
      <c r="CL25">
        <f>DF2*J2</f>
        <v>26.560000000000002</v>
      </c>
      <c r="CM25">
        <f>DG2*K2</f>
        <v>29.41</v>
      </c>
      <c r="CN25">
        <f>DH2*L2</f>
        <v>25.200000000000003</v>
      </c>
      <c r="CO25">
        <f>DI2*M2</f>
        <v>24.450000000000003</v>
      </c>
      <c r="CP25">
        <f>DJ2*N2</f>
        <v>23.25</v>
      </c>
      <c r="CQ25">
        <f>DK2*O2</f>
        <v>22.35</v>
      </c>
      <c r="CR25">
        <f>DL2*P2</f>
        <v>20.299999999999997</v>
      </c>
      <c r="CS25">
        <f>DM2*Q2</f>
        <v>21</v>
      </c>
      <c r="CT25">
        <f>DN2*R2</f>
        <v>19.37</v>
      </c>
      <c r="CU25">
        <f>DO2*S2</f>
        <v>19.46</v>
      </c>
      <c r="CV25">
        <f>DP2*T2</f>
        <v>19.799999999999997</v>
      </c>
      <c r="CW25">
        <f>DQ2*U2</f>
        <v>19.32</v>
      </c>
      <c r="CX25">
        <f>SUM(CF25:CW25)</f>
        <v>455.41</v>
      </c>
      <c r="CY25">
        <f>SUMPRODUCT(CF25:CW25,$CF$45:$CW$45)</f>
        <v>-60.783309772692434</v>
      </c>
    </row>
    <row r="26" spans="1:123">
      <c r="D26">
        <f t="shared" ref="D26:D44" si="14">D3*X3</f>
        <v>204.37</v>
      </c>
      <c r="E26">
        <f t="shared" ref="E26:E44" si="15">E3*Y3</f>
        <v>192.51000000000002</v>
      </c>
      <c r="F26">
        <f t="shared" ref="F26:F44" si="16">F3*Z3</f>
        <v>190.43999999999997</v>
      </c>
      <c r="G26">
        <f t="shared" ref="G26:G44" si="17">G3*AA3</f>
        <v>210</v>
      </c>
      <c r="H26">
        <f t="shared" ref="H26:H44" si="18">H3*AB3</f>
        <v>185.28</v>
      </c>
      <c r="I26">
        <f t="shared" ref="I26:I44" si="19">I3*AC3</f>
        <v>189</v>
      </c>
      <c r="J26">
        <f t="shared" ref="J26:J44" si="20">J3*AD3</f>
        <v>201.3</v>
      </c>
      <c r="K26">
        <f t="shared" ref="K26:K44" si="21">K3*AE3</f>
        <v>163.35</v>
      </c>
      <c r="L26">
        <f t="shared" ref="L26:L44" si="22">L3*AF3</f>
        <v>159.39000000000001</v>
      </c>
      <c r="M26">
        <f t="shared" ref="M26:M44" si="23">M3*AG3</f>
        <v>149.46</v>
      </c>
      <c r="N26">
        <f t="shared" ref="N26:N44" si="24">N3*AH3</f>
        <v>108.04</v>
      </c>
      <c r="O26">
        <f t="shared" ref="O26:O44" si="25">O3*AI3</f>
        <v>97.98</v>
      </c>
      <c r="P26">
        <f t="shared" ref="P26:P44" si="26">P3*AJ3</f>
        <v>81.78</v>
      </c>
      <c r="Q26">
        <f t="shared" ref="Q26:Q44" si="27">Q3*AK3</f>
        <v>67.680000000000007</v>
      </c>
      <c r="R26">
        <f t="shared" ref="R26:R44" si="28">R3*AL3</f>
        <v>68.850000000000009</v>
      </c>
      <c r="S26">
        <f t="shared" ref="S26:S44" si="29">S3*AM3</f>
        <v>45.88</v>
      </c>
      <c r="T26">
        <f t="shared" ref="T26:T44" si="30">T3*AN3</f>
        <v>22.799999999999997</v>
      </c>
      <c r="U26">
        <f t="shared" ref="U26:U44" si="31">U3*AO3</f>
        <v>-9.0400000000000009</v>
      </c>
      <c r="V26">
        <f t="shared" ref="V26:V44" si="32">SUM(D26:U26)</f>
        <v>2329.0700000000002</v>
      </c>
      <c r="W26">
        <f t="shared" ref="W26:W44" si="33">SUMPRODUCT(D26:U26,$D$45:$U$45)</f>
        <v>8.0926185833926461</v>
      </c>
      <c r="X26">
        <f t="shared" ref="X26:X44" si="34">D3*AR3</f>
        <v>1470.7</v>
      </c>
      <c r="Y26">
        <f t="shared" ref="Y26:Y44" si="35">E3*AS3</f>
        <v>1221.3</v>
      </c>
      <c r="Z26">
        <f t="shared" ref="Z26:Z44" si="36">F3*AT3</f>
        <v>1117.8</v>
      </c>
      <c r="AA26">
        <f t="shared" ref="AA26:AA44" si="37">G3*AU3</f>
        <v>1360</v>
      </c>
      <c r="AB26">
        <f t="shared" ref="AB26:AB44" si="38">H3*AV3</f>
        <v>1370.3</v>
      </c>
      <c r="AC26">
        <f t="shared" ref="AC26:AC44" si="39">I3*AW3</f>
        <v>1455.3</v>
      </c>
      <c r="AD26">
        <f t="shared" ref="AD26:AD44" si="40">J3*AX3</f>
        <v>1592.1000000000001</v>
      </c>
      <c r="AE26">
        <f t="shared" ref="AE26:AE44" si="41">K3*AY3</f>
        <v>1435.5</v>
      </c>
      <c r="AF26">
        <f t="shared" ref="AF26:AF44" si="42">L3*AZ3</f>
        <v>1449.0000000000002</v>
      </c>
      <c r="AG26">
        <f t="shared" ref="AG26:AG44" si="43">M3*BA3</f>
        <v>1399.2</v>
      </c>
      <c r="AH26">
        <f t="shared" ref="AH26:AH44" si="44">N3*BB3</f>
        <v>1287.6000000000001</v>
      </c>
      <c r="AI26">
        <f t="shared" ref="AI26:AI44" si="45">BC3*O3</f>
        <v>1228.2</v>
      </c>
      <c r="AJ26">
        <f t="shared" ref="AJ26:AJ44" si="46">P3*BD3</f>
        <v>1057.5</v>
      </c>
      <c r="AK26">
        <f t="shared" ref="AK26:AK44" si="47">BE3*Q3</f>
        <v>878.4</v>
      </c>
      <c r="AL26">
        <f t="shared" ref="AL26:AL44" si="48">R3*BF3</f>
        <v>780.30000000000007</v>
      </c>
      <c r="AM26">
        <f t="shared" ref="AM26:AM44" si="49">BG3*S3</f>
        <v>892.80000000000007</v>
      </c>
      <c r="AN26">
        <f t="shared" ref="AN26:AN44" si="50">T3*BH3</f>
        <v>792</v>
      </c>
      <c r="AO26">
        <f t="shared" ref="AO26:AO44" si="51">BI3*U3</f>
        <v>531.1</v>
      </c>
      <c r="AP26">
        <f t="shared" ref="AP26:AP43" si="52">SUM(X26:AO26)</f>
        <v>21319.1</v>
      </c>
      <c r="AQ26">
        <f t="shared" ref="AQ26:AQ44" si="53">SUMPRODUCT(X26:AO26,$X$45:$AO$45)</f>
        <v>1229.6046923009299</v>
      </c>
      <c r="AR26">
        <f t="shared" ref="AR26:AR44" si="54">D3*BL3</f>
        <v>366.72</v>
      </c>
      <c r="AS26">
        <f t="shared" ref="AS26:AS44" si="55">BM3*E3</f>
        <v>163.53</v>
      </c>
      <c r="AT26">
        <f t="shared" ref="AT26:AT44" si="56">F3*BN3</f>
        <v>418.14</v>
      </c>
      <c r="AU26">
        <f t="shared" ref="AU26:AU44" si="57">BO3*G3</f>
        <v>410</v>
      </c>
      <c r="AV26">
        <f t="shared" ref="AV26:AV44" si="58">H3*BP3</f>
        <v>81.06</v>
      </c>
      <c r="AW26">
        <f t="shared" ref="AW26:AW44" si="59">BQ3*I3</f>
        <v>1266.3</v>
      </c>
      <c r="AX26">
        <f t="shared" ref="AX26:AX44" si="60">J3*BR3</f>
        <v>1495.1100000000001</v>
      </c>
      <c r="AY26">
        <f t="shared" ref="AY26:AY44" si="61">K3*BS3</f>
        <v>694.65</v>
      </c>
      <c r="AZ26">
        <f t="shared" ref="AZ26:AZ44" si="62">BT3*L3</f>
        <v>656.88</v>
      </c>
      <c r="BA26">
        <f t="shared" ref="BA26:BA44" si="63">M3*BU3</f>
        <v>228.96</v>
      </c>
      <c r="BB26">
        <f t="shared" ref="BB26:BB44" si="64">BV3*N3</f>
        <v>1070.04</v>
      </c>
      <c r="BC26">
        <f t="shared" ref="BC26:BC44" si="65">BW3*O3</f>
        <v>649.98</v>
      </c>
      <c r="BD26">
        <f t="shared" ref="BD26:BD44" si="66">P3*BX3</f>
        <v>80.37</v>
      </c>
      <c r="BE26">
        <f t="shared" ref="BE26:BE44" si="67">BY3*Q3</f>
        <v>2.8800000000000003</v>
      </c>
      <c r="BF26">
        <f t="shared" ref="BF26:BF44" si="68">BZ3*R3</f>
        <v>0</v>
      </c>
      <c r="BG26">
        <f t="shared" ref="BG26:BG44" si="69">S3*CA3</f>
        <v>90.52</v>
      </c>
      <c r="BH26">
        <f t="shared" ref="BH26:BH44" si="70">CB3*T3</f>
        <v>0</v>
      </c>
      <c r="BI26">
        <f t="shared" ref="BI26:BI44" si="71">CC3*U3</f>
        <v>0</v>
      </c>
      <c r="BJ26">
        <f t="shared" ref="BJ26:BJ44" si="72">SUM(AR26:BI26)</f>
        <v>7675.1400000000012</v>
      </c>
      <c r="BK26">
        <f t="shared" ref="BK26:BK44" si="73">SUMPRODUCT(AR26:BI26,$AR$45:$BI$45)</f>
        <v>836.61681875924671</v>
      </c>
      <c r="BL26">
        <f t="shared" ref="BL26:BL44" si="74">D3*CF3</f>
        <v>425.93000000000006</v>
      </c>
      <c r="BM26">
        <f t="shared" ref="BM26:BM44" si="75">CG3*E3</f>
        <v>428.48999999999995</v>
      </c>
      <c r="BN26">
        <f t="shared" ref="BN26:BN44" si="76">F3*CH3</f>
        <v>428.48999999999995</v>
      </c>
      <c r="BO26">
        <f t="shared" ref="BO26:BO44" si="77">CI3*G3</f>
        <v>360</v>
      </c>
      <c r="BP26">
        <f t="shared" ref="BP26:BP44" si="78">H3*CJ3</f>
        <v>411.09000000000003</v>
      </c>
      <c r="BQ26">
        <f t="shared" ref="BQ26:BQ44" si="79">CK3*I3</f>
        <v>349.65</v>
      </c>
      <c r="BR26">
        <f t="shared" ref="BR26:BR44" si="80">J3*CL3</f>
        <v>296.45999999999998</v>
      </c>
      <c r="BS26">
        <f t="shared" ref="BS26:BS44" si="81">CM3*K3</f>
        <v>278.84999999999997</v>
      </c>
      <c r="BT26">
        <f t="shared" ref="BT26:BT44" si="82">CN3*L3</f>
        <v>252.77</v>
      </c>
      <c r="BU26">
        <f t="shared" ref="BU26:BU44" si="83">CO3*M3</f>
        <v>244.86</v>
      </c>
      <c r="BV26">
        <f t="shared" ref="BV26:BV44" si="84">CP3*N3</f>
        <v>148</v>
      </c>
      <c r="BW26">
        <f t="shared" ref="BW26:BW44" si="85">CQ3*O3</f>
        <v>143.52000000000001</v>
      </c>
      <c r="BX26">
        <f t="shared" ref="BX26:BX44" si="86">P3*CR3</f>
        <v>239.7</v>
      </c>
      <c r="BY26">
        <f t="shared" ref="BY26:BY44" si="87">CS3*Q3</f>
        <v>280.8</v>
      </c>
      <c r="BZ26">
        <f t="shared" ref="BZ26:BZ44" si="88">R3*CT3</f>
        <v>289.17</v>
      </c>
      <c r="CA26">
        <f t="shared" ref="CA26:CA44" si="89">CU3*S3</f>
        <v>184.76000000000002</v>
      </c>
      <c r="CB26">
        <f t="shared" ref="CB26:CB44" si="90">T3*CV3</f>
        <v>201.60000000000002</v>
      </c>
      <c r="CC26">
        <f t="shared" ref="CC26:CC44" si="91">CW3*U3</f>
        <v>203.4</v>
      </c>
      <c r="CD26">
        <f t="shared" ref="CD26:CD44" si="92">SUM(BL26:CC26)</f>
        <v>5167.54</v>
      </c>
      <c r="CE26">
        <f t="shared" ref="CE26:CE44" si="93">SUMPRODUCT(BL26:CC26,$BL$45:$CC$45)</f>
        <v>-294.23419415626699</v>
      </c>
      <c r="CF26">
        <f t="shared" ref="CF26:CF44" si="94">CZ3*D3</f>
        <v>36.29</v>
      </c>
      <c r="CG26">
        <f t="shared" ref="CG26:CG44" si="95">E3*DA3</f>
        <v>41.4</v>
      </c>
      <c r="CH26">
        <f t="shared" ref="CH26:CH44" si="96">DB3*F3</f>
        <v>37.26</v>
      </c>
      <c r="CI26">
        <f t="shared" ref="CI26:CI44" si="97">G3*DC3</f>
        <v>40</v>
      </c>
      <c r="CJ26">
        <f t="shared" ref="CJ26:CJ44" si="98">DD3*H3</f>
        <v>42.460000000000008</v>
      </c>
      <c r="CK26">
        <f t="shared" ref="CK26:CK44" si="99">DE3*I3</f>
        <v>35.909999999999997</v>
      </c>
      <c r="CL26">
        <f t="shared" ref="CL26:CL44" si="100">DF3*J3</f>
        <v>29.28</v>
      </c>
      <c r="CM26">
        <f t="shared" ref="CM26:CM44" si="101">DG3*K3</f>
        <v>24.75</v>
      </c>
      <c r="CN26">
        <f t="shared" ref="CN26:CN44" si="102">DH3*L3</f>
        <v>27.37</v>
      </c>
      <c r="CO26">
        <f t="shared" ref="CO26:CO44" si="103">DI3*M3</f>
        <v>23.85</v>
      </c>
      <c r="CP26">
        <f t="shared" ref="CP26:CP44" si="104">DJ3*N3</f>
        <v>20.72</v>
      </c>
      <c r="CQ26">
        <f t="shared" ref="CQ26:CQ44" si="105">DK3*O3</f>
        <v>20.700000000000003</v>
      </c>
      <c r="CR26">
        <f t="shared" ref="CR26:CR44" si="106">DL3*P3</f>
        <v>19.739999999999998</v>
      </c>
      <c r="CS26">
        <f t="shared" ref="CS26:CS44" si="107">DM3*Q3</f>
        <v>21.6</v>
      </c>
      <c r="CT26">
        <f t="shared" ref="CT26:CT44" si="108">DN3*R3</f>
        <v>22.950000000000003</v>
      </c>
      <c r="CU26">
        <f t="shared" ref="CU26:CU44" si="109">DO3*S3</f>
        <v>17.36</v>
      </c>
      <c r="CV26">
        <f t="shared" ref="CV26:CV44" si="110">DP3*T3</f>
        <v>18</v>
      </c>
      <c r="CW26">
        <f t="shared" ref="CW26:CW44" si="111">DQ3*U3</f>
        <v>16.950000000000003</v>
      </c>
      <c r="CX26">
        <f t="shared" ref="CX26:CX44" si="112">SUM(CF26:CW26)</f>
        <v>496.59000000000009</v>
      </c>
      <c r="CY26">
        <f t="shared" ref="CY26:CY44" si="113">SUMPRODUCT(CF26:CW26,$CF$45:$CW$45)</f>
        <v>-68.089488314939501</v>
      </c>
    </row>
    <row r="27" spans="1:123">
      <c r="D27">
        <f t="shared" si="14"/>
        <v>183.35</v>
      </c>
      <c r="E27">
        <f t="shared" si="15"/>
        <v>181</v>
      </c>
      <c r="F27">
        <f t="shared" si="16"/>
        <v>161.02000000000001</v>
      </c>
      <c r="G27">
        <f t="shared" si="17"/>
        <v>187.25</v>
      </c>
      <c r="H27">
        <f t="shared" si="18"/>
        <v>200.47999999999996</v>
      </c>
      <c r="I27">
        <f t="shared" si="19"/>
        <v>185.5</v>
      </c>
      <c r="J27">
        <f t="shared" si="20"/>
        <v>183.7</v>
      </c>
      <c r="K27">
        <f t="shared" si="21"/>
        <v>182.97</v>
      </c>
      <c r="L27">
        <f t="shared" si="22"/>
        <v>176.8</v>
      </c>
      <c r="M27">
        <f t="shared" si="23"/>
        <v>178.88</v>
      </c>
      <c r="N27">
        <f t="shared" si="24"/>
        <v>147.58000000000001</v>
      </c>
      <c r="O27">
        <f t="shared" si="25"/>
        <v>141.95999999999998</v>
      </c>
      <c r="P27">
        <f t="shared" si="26"/>
        <v>143.78</v>
      </c>
      <c r="Q27">
        <f t="shared" si="27"/>
        <v>66.64</v>
      </c>
      <c r="R27">
        <f t="shared" si="28"/>
        <v>47.26</v>
      </c>
      <c r="S27">
        <f t="shared" si="29"/>
        <v>25.46</v>
      </c>
      <c r="T27">
        <f t="shared" si="30"/>
        <v>29.669999999999998</v>
      </c>
      <c r="U27">
        <f t="shared" si="31"/>
        <v>1.1500000000000001</v>
      </c>
      <c r="V27">
        <f t="shared" si="32"/>
        <v>2424.4500000000003</v>
      </c>
      <c r="W27">
        <f t="shared" si="33"/>
        <v>101.87144316847312</v>
      </c>
      <c r="X27">
        <f t="shared" si="34"/>
        <v>1447.5</v>
      </c>
      <c r="Y27">
        <f t="shared" si="35"/>
        <v>1484.2</v>
      </c>
      <c r="Z27">
        <f t="shared" si="36"/>
        <v>1460.8000000000002</v>
      </c>
      <c r="AA27">
        <f t="shared" si="37"/>
        <v>1557.5</v>
      </c>
      <c r="AB27">
        <f t="shared" si="38"/>
        <v>1575.1999999999998</v>
      </c>
      <c r="AC27">
        <f t="shared" si="39"/>
        <v>1557.5</v>
      </c>
      <c r="AD27">
        <f t="shared" si="40"/>
        <v>1519.7</v>
      </c>
      <c r="AE27">
        <f t="shared" si="41"/>
        <v>1521.9</v>
      </c>
      <c r="AF27">
        <f t="shared" si="42"/>
        <v>1479</v>
      </c>
      <c r="AG27">
        <f t="shared" si="43"/>
        <v>1530.8</v>
      </c>
      <c r="AH27">
        <f t="shared" si="44"/>
        <v>1413</v>
      </c>
      <c r="AI27">
        <f t="shared" si="45"/>
        <v>1372.8</v>
      </c>
      <c r="AJ27">
        <f t="shared" si="46"/>
        <v>1406.2</v>
      </c>
      <c r="AK27">
        <f t="shared" si="47"/>
        <v>884</v>
      </c>
      <c r="AL27">
        <f t="shared" si="48"/>
        <v>778.4</v>
      </c>
      <c r="AM27">
        <f t="shared" si="49"/>
        <v>589.6</v>
      </c>
      <c r="AN27">
        <f t="shared" si="50"/>
        <v>593.4</v>
      </c>
      <c r="AO27">
        <f t="shared" si="51"/>
        <v>667</v>
      </c>
      <c r="AP27">
        <f t="shared" si="52"/>
        <v>22838.5</v>
      </c>
      <c r="AQ27">
        <f t="shared" si="53"/>
        <v>1790.5124874926396</v>
      </c>
      <c r="AR27">
        <f t="shared" si="54"/>
        <v>337.75</v>
      </c>
      <c r="AS27">
        <f t="shared" si="55"/>
        <v>1019.03</v>
      </c>
      <c r="AT27">
        <f t="shared" si="56"/>
        <v>1381.1200000000001</v>
      </c>
      <c r="AU27">
        <f t="shared" si="57"/>
        <v>777</v>
      </c>
      <c r="AV27">
        <f t="shared" si="58"/>
        <v>434.96999999999997</v>
      </c>
      <c r="AW27">
        <f t="shared" si="59"/>
        <v>1064</v>
      </c>
      <c r="AX27">
        <f t="shared" si="60"/>
        <v>778.22</v>
      </c>
      <c r="AY27">
        <f t="shared" si="61"/>
        <v>1024.29</v>
      </c>
      <c r="AZ27">
        <f t="shared" si="62"/>
        <v>776.90000000000009</v>
      </c>
      <c r="BA27">
        <f t="shared" si="63"/>
        <v>1050.92</v>
      </c>
      <c r="BB27">
        <f t="shared" si="64"/>
        <v>1031.49</v>
      </c>
      <c r="BC27">
        <f t="shared" si="65"/>
        <v>361.91999999999996</v>
      </c>
      <c r="BD27">
        <f t="shared" si="66"/>
        <v>718.9</v>
      </c>
      <c r="BE27">
        <f t="shared" si="67"/>
        <v>225.76000000000002</v>
      </c>
      <c r="BF27">
        <f t="shared" si="68"/>
        <v>0</v>
      </c>
      <c r="BG27">
        <f t="shared" si="69"/>
        <v>0</v>
      </c>
      <c r="BH27">
        <f t="shared" si="70"/>
        <v>219.3</v>
      </c>
      <c r="BI27">
        <f t="shared" si="71"/>
        <v>51.75</v>
      </c>
      <c r="BJ27">
        <f t="shared" si="72"/>
        <v>11253.32</v>
      </c>
      <c r="BK27">
        <f t="shared" si="73"/>
        <v>1556.5916825322545</v>
      </c>
      <c r="BL27">
        <f t="shared" si="74"/>
        <v>395.65000000000003</v>
      </c>
      <c r="BM27">
        <f t="shared" si="75"/>
        <v>342.09</v>
      </c>
      <c r="BN27">
        <f t="shared" si="76"/>
        <v>267.26000000000005</v>
      </c>
      <c r="BO27">
        <f t="shared" si="77"/>
        <v>353.5</v>
      </c>
      <c r="BP27">
        <f t="shared" si="78"/>
        <v>366.95</v>
      </c>
      <c r="BQ27">
        <f t="shared" si="79"/>
        <v>320.25</v>
      </c>
      <c r="BR27">
        <f t="shared" si="80"/>
        <v>305.61</v>
      </c>
      <c r="BS27">
        <f t="shared" si="81"/>
        <v>256.5</v>
      </c>
      <c r="BT27">
        <f t="shared" si="82"/>
        <v>312.79999999999995</v>
      </c>
      <c r="BU27">
        <f t="shared" si="83"/>
        <v>294.12</v>
      </c>
      <c r="BV27">
        <f t="shared" si="84"/>
        <v>241.78</v>
      </c>
      <c r="BW27">
        <f t="shared" si="85"/>
        <v>210.6</v>
      </c>
      <c r="BX27">
        <f t="shared" si="86"/>
        <v>270.18</v>
      </c>
      <c r="BY27">
        <f t="shared" si="87"/>
        <v>251.6</v>
      </c>
      <c r="BZ27">
        <f t="shared" si="88"/>
        <v>301.63</v>
      </c>
      <c r="CA27">
        <f t="shared" si="89"/>
        <v>292.12</v>
      </c>
      <c r="CB27">
        <f t="shared" si="90"/>
        <v>227.04000000000002</v>
      </c>
      <c r="CC27">
        <f t="shared" si="91"/>
        <v>196.65</v>
      </c>
      <c r="CD27">
        <f t="shared" si="92"/>
        <v>5206.329999999999</v>
      </c>
      <c r="CE27">
        <f t="shared" si="93"/>
        <v>-262.27664309327031</v>
      </c>
      <c r="CF27">
        <f t="shared" si="94"/>
        <v>38.6</v>
      </c>
      <c r="CG27">
        <f t="shared" si="95"/>
        <v>34.39</v>
      </c>
      <c r="CH27">
        <f t="shared" si="96"/>
        <v>29.880000000000003</v>
      </c>
      <c r="CI27">
        <f t="shared" si="97"/>
        <v>28</v>
      </c>
      <c r="CJ27">
        <f t="shared" si="98"/>
        <v>32.22</v>
      </c>
      <c r="CK27">
        <f t="shared" si="99"/>
        <v>33.25</v>
      </c>
      <c r="CL27">
        <f t="shared" si="100"/>
        <v>30.06</v>
      </c>
      <c r="CM27">
        <f t="shared" si="101"/>
        <v>29.07</v>
      </c>
      <c r="CN27">
        <f t="shared" si="102"/>
        <v>27.200000000000003</v>
      </c>
      <c r="CO27">
        <f t="shared" si="103"/>
        <v>27.52</v>
      </c>
      <c r="CP27">
        <f t="shared" si="104"/>
        <v>21.979999999999997</v>
      </c>
      <c r="CQ27">
        <f t="shared" si="105"/>
        <v>20.28</v>
      </c>
      <c r="CR27">
        <f t="shared" si="106"/>
        <v>22.12</v>
      </c>
      <c r="CS27">
        <f t="shared" si="107"/>
        <v>17.68</v>
      </c>
      <c r="CT27">
        <f t="shared" si="108"/>
        <v>19.46</v>
      </c>
      <c r="CU27">
        <f t="shared" si="109"/>
        <v>18.759999999999998</v>
      </c>
      <c r="CV27">
        <f t="shared" si="110"/>
        <v>18.059999999999999</v>
      </c>
      <c r="CW27">
        <f t="shared" si="111"/>
        <v>16.099999999999998</v>
      </c>
      <c r="CX27">
        <f t="shared" si="112"/>
        <v>464.63000000000005</v>
      </c>
      <c r="CY27">
        <f t="shared" si="113"/>
        <v>-54.612531661674069</v>
      </c>
    </row>
    <row r="28" spans="1:123">
      <c r="D28">
        <f t="shared" si="14"/>
        <v>146.77999999999997</v>
      </c>
      <c r="E28">
        <f t="shared" si="15"/>
        <v>195.10999999999999</v>
      </c>
      <c r="F28">
        <f t="shared" si="16"/>
        <v>155.31</v>
      </c>
      <c r="G28">
        <f t="shared" si="17"/>
        <v>131.19999999999999</v>
      </c>
      <c r="H28">
        <f t="shared" si="18"/>
        <v>171.35999999999999</v>
      </c>
      <c r="I28">
        <f t="shared" si="19"/>
        <v>172.2</v>
      </c>
      <c r="J28">
        <f t="shared" si="20"/>
        <v>162.35999999999999</v>
      </c>
      <c r="K28">
        <f t="shared" si="21"/>
        <v>168.48</v>
      </c>
      <c r="L28">
        <f t="shared" si="22"/>
        <v>150.66</v>
      </c>
      <c r="M28">
        <f t="shared" si="23"/>
        <v>123.58</v>
      </c>
      <c r="N28">
        <f t="shared" si="24"/>
        <v>133.97999999999999</v>
      </c>
      <c r="O28">
        <f t="shared" si="25"/>
        <v>133.51</v>
      </c>
      <c r="P28">
        <f t="shared" si="26"/>
        <v>96.850000000000009</v>
      </c>
      <c r="Q28">
        <f t="shared" si="27"/>
        <v>107.52000000000001</v>
      </c>
      <c r="R28">
        <f t="shared" si="28"/>
        <v>87.6</v>
      </c>
      <c r="S28">
        <f t="shared" si="29"/>
        <v>20.52</v>
      </c>
      <c r="T28">
        <f t="shared" si="30"/>
        <v>0</v>
      </c>
      <c r="U28">
        <f t="shared" si="31"/>
        <v>-12.61</v>
      </c>
      <c r="V28">
        <f t="shared" si="32"/>
        <v>2144.41</v>
      </c>
      <c r="W28">
        <f t="shared" si="33"/>
        <v>35.898063843375404</v>
      </c>
      <c r="X28">
        <f t="shared" si="34"/>
        <v>1253</v>
      </c>
      <c r="Y28">
        <f t="shared" si="35"/>
        <v>1557.3</v>
      </c>
      <c r="Z28">
        <f t="shared" si="36"/>
        <v>1452.8999999999999</v>
      </c>
      <c r="AA28">
        <f t="shared" si="37"/>
        <v>1312</v>
      </c>
      <c r="AB28">
        <f t="shared" si="38"/>
        <v>1478.4</v>
      </c>
      <c r="AC28">
        <f t="shared" si="39"/>
        <v>1508.8</v>
      </c>
      <c r="AD28">
        <f t="shared" si="40"/>
        <v>1492.3999999999999</v>
      </c>
      <c r="AE28">
        <f t="shared" si="41"/>
        <v>1490.3999999999999</v>
      </c>
      <c r="AF28">
        <f t="shared" si="42"/>
        <v>1377</v>
      </c>
      <c r="AG28">
        <f t="shared" si="43"/>
        <v>1152.3</v>
      </c>
      <c r="AH28">
        <f t="shared" si="44"/>
        <v>1078.8</v>
      </c>
      <c r="AI28">
        <f t="shared" si="45"/>
        <v>1368.8999999999999</v>
      </c>
      <c r="AJ28">
        <f t="shared" si="46"/>
        <v>1162.2</v>
      </c>
      <c r="AK28">
        <f t="shared" si="47"/>
        <v>974.40000000000009</v>
      </c>
      <c r="AL28">
        <f t="shared" si="48"/>
        <v>1124.2</v>
      </c>
      <c r="AM28">
        <f t="shared" si="49"/>
        <v>729.6</v>
      </c>
      <c r="AN28">
        <f t="shared" si="50"/>
        <v>591.6</v>
      </c>
      <c r="AO28">
        <f t="shared" si="51"/>
        <v>572.29999999999995</v>
      </c>
      <c r="AP28">
        <f t="shared" si="52"/>
        <v>21676.499999999996</v>
      </c>
      <c r="AQ28">
        <f t="shared" si="53"/>
        <v>1378.3012641670305</v>
      </c>
      <c r="AR28">
        <f t="shared" si="54"/>
        <v>3.58</v>
      </c>
      <c r="AS28">
        <f t="shared" si="55"/>
        <v>1763.1499999999999</v>
      </c>
      <c r="AT28">
        <f t="shared" si="56"/>
        <v>738.14</v>
      </c>
      <c r="AU28">
        <f t="shared" si="57"/>
        <v>557.59999999999991</v>
      </c>
      <c r="AV28">
        <f t="shared" si="58"/>
        <v>1664.8799999999999</v>
      </c>
      <c r="AW28">
        <f t="shared" si="59"/>
        <v>642.88</v>
      </c>
      <c r="AX28">
        <f t="shared" si="60"/>
        <v>1243.1199999999999</v>
      </c>
      <c r="AY28">
        <f t="shared" si="61"/>
        <v>678.78</v>
      </c>
      <c r="AZ28">
        <f t="shared" si="62"/>
        <v>928.25999999999988</v>
      </c>
      <c r="BA28">
        <f t="shared" si="63"/>
        <v>90.18</v>
      </c>
      <c r="BB28">
        <f t="shared" si="64"/>
        <v>0</v>
      </c>
      <c r="BC28">
        <f t="shared" si="65"/>
        <v>496.85999999999996</v>
      </c>
      <c r="BD28">
        <f t="shared" si="66"/>
        <v>183.27</v>
      </c>
      <c r="BE28">
        <f t="shared" si="67"/>
        <v>3.3600000000000003</v>
      </c>
      <c r="BF28">
        <f t="shared" si="68"/>
        <v>115.34</v>
      </c>
      <c r="BG28">
        <f t="shared" si="69"/>
        <v>345.42</v>
      </c>
      <c r="BH28">
        <f t="shared" si="70"/>
        <v>0</v>
      </c>
      <c r="BI28">
        <f t="shared" si="71"/>
        <v>1.94</v>
      </c>
      <c r="BJ28">
        <f t="shared" si="72"/>
        <v>9456.760000000002</v>
      </c>
      <c r="BK28">
        <f t="shared" si="73"/>
        <v>639.48668482788651</v>
      </c>
      <c r="BL28">
        <f t="shared" si="74"/>
        <v>420.65</v>
      </c>
      <c r="BM28">
        <f t="shared" si="75"/>
        <v>315.04000000000002</v>
      </c>
      <c r="BN28">
        <f t="shared" si="76"/>
        <v>352.37</v>
      </c>
      <c r="BO28">
        <f t="shared" si="77"/>
        <v>385.4</v>
      </c>
      <c r="BP28">
        <f t="shared" si="78"/>
        <v>262.08</v>
      </c>
      <c r="BQ28">
        <f t="shared" si="79"/>
        <v>329.64</v>
      </c>
      <c r="BR28">
        <f t="shared" si="80"/>
        <v>254.2</v>
      </c>
      <c r="BS28">
        <f t="shared" si="81"/>
        <v>299.7</v>
      </c>
      <c r="BT28">
        <f t="shared" si="82"/>
        <v>217.07999999999998</v>
      </c>
      <c r="BU28">
        <f t="shared" si="83"/>
        <v>392.45</v>
      </c>
      <c r="BV28">
        <f t="shared" si="84"/>
        <v>434.99999999999994</v>
      </c>
      <c r="BW28">
        <f t="shared" si="85"/>
        <v>261.95</v>
      </c>
      <c r="BX28">
        <f t="shared" si="86"/>
        <v>235.42000000000002</v>
      </c>
      <c r="BY28">
        <f t="shared" si="87"/>
        <v>320.88000000000005</v>
      </c>
      <c r="BZ28">
        <f t="shared" si="88"/>
        <v>217.54</v>
      </c>
      <c r="CA28">
        <f t="shared" si="89"/>
        <v>133.38</v>
      </c>
      <c r="CB28">
        <f t="shared" si="90"/>
        <v>194.88</v>
      </c>
      <c r="CC28">
        <f t="shared" si="91"/>
        <v>142.58999999999997</v>
      </c>
      <c r="CD28">
        <f t="shared" si="92"/>
        <v>5170.2499999999991</v>
      </c>
      <c r="CE28">
        <f t="shared" si="93"/>
        <v>-317.00012232288975</v>
      </c>
      <c r="CF28">
        <f t="shared" si="94"/>
        <v>32.22</v>
      </c>
      <c r="CG28">
        <f t="shared" si="95"/>
        <v>34.01</v>
      </c>
      <c r="CH28">
        <f t="shared" si="96"/>
        <v>30.06</v>
      </c>
      <c r="CI28">
        <f t="shared" si="97"/>
        <v>29.52</v>
      </c>
      <c r="CJ28">
        <f t="shared" si="98"/>
        <v>28.56</v>
      </c>
      <c r="CK28">
        <f t="shared" si="99"/>
        <v>27.879999999999995</v>
      </c>
      <c r="CL28">
        <f t="shared" si="100"/>
        <v>27.879999999999995</v>
      </c>
      <c r="CM28">
        <f t="shared" si="101"/>
        <v>24.299999999999997</v>
      </c>
      <c r="CN28">
        <f t="shared" si="102"/>
        <v>21.06</v>
      </c>
      <c r="CO28">
        <f t="shared" si="103"/>
        <v>23.38</v>
      </c>
      <c r="CP28">
        <f t="shared" si="104"/>
        <v>26.099999999999998</v>
      </c>
      <c r="CQ28">
        <f t="shared" si="105"/>
        <v>23.659999999999997</v>
      </c>
      <c r="CR28">
        <f t="shared" si="106"/>
        <v>22.35</v>
      </c>
      <c r="CS28">
        <f t="shared" si="107"/>
        <v>23.52</v>
      </c>
      <c r="CT28">
        <f t="shared" si="108"/>
        <v>21.9</v>
      </c>
      <c r="CU28">
        <f t="shared" si="109"/>
        <v>15.959999999999999</v>
      </c>
      <c r="CV28">
        <f t="shared" si="110"/>
        <v>16.239999999999998</v>
      </c>
      <c r="CW28">
        <f t="shared" si="111"/>
        <v>13.579999999999998</v>
      </c>
      <c r="CX28">
        <f t="shared" si="112"/>
        <v>442.17999999999995</v>
      </c>
      <c r="CY28">
        <f t="shared" si="113"/>
        <v>-57.715971721121917</v>
      </c>
    </row>
    <row r="29" spans="1:123">
      <c r="D29">
        <f t="shared" si="14"/>
        <v>201.4</v>
      </c>
      <c r="E29">
        <f t="shared" si="15"/>
        <v>160.89000000000001</v>
      </c>
      <c r="F29">
        <f t="shared" si="16"/>
        <v>185.5</v>
      </c>
      <c r="G29">
        <f t="shared" si="17"/>
        <v>173.04000000000002</v>
      </c>
      <c r="H29">
        <f t="shared" si="18"/>
        <v>185.10999999999999</v>
      </c>
      <c r="I29">
        <f t="shared" si="19"/>
        <v>209.33</v>
      </c>
      <c r="J29">
        <f t="shared" si="20"/>
        <v>152.72</v>
      </c>
      <c r="K29">
        <f t="shared" si="21"/>
        <v>178.08</v>
      </c>
      <c r="L29">
        <f t="shared" si="22"/>
        <v>141.81</v>
      </c>
      <c r="M29">
        <f t="shared" si="23"/>
        <v>138.61000000000001</v>
      </c>
      <c r="N29">
        <f t="shared" si="24"/>
        <v>179.22</v>
      </c>
      <c r="O29">
        <f t="shared" si="25"/>
        <v>121.36</v>
      </c>
      <c r="P29">
        <f t="shared" si="26"/>
        <v>123.93</v>
      </c>
      <c r="Q29">
        <f t="shared" si="27"/>
        <v>77.72</v>
      </c>
      <c r="R29">
        <f t="shared" si="28"/>
        <v>70.5</v>
      </c>
      <c r="S29">
        <f t="shared" si="29"/>
        <v>34.51</v>
      </c>
      <c r="T29">
        <f t="shared" si="30"/>
        <v>4.5600000000000005</v>
      </c>
      <c r="U29">
        <f t="shared" si="31"/>
        <v>24.8</v>
      </c>
      <c r="V29">
        <f t="shared" si="32"/>
        <v>2363.0899999999997</v>
      </c>
      <c r="W29">
        <f t="shared" si="33"/>
        <v>21.751321366286106</v>
      </c>
      <c r="X29">
        <f t="shared" si="34"/>
        <v>1520</v>
      </c>
      <c r="Y29">
        <f t="shared" si="35"/>
        <v>1453.2</v>
      </c>
      <c r="Z29">
        <f t="shared" si="36"/>
        <v>1557.5</v>
      </c>
      <c r="AA29">
        <f t="shared" si="37"/>
        <v>1495.2</v>
      </c>
      <c r="AB29">
        <f t="shared" si="38"/>
        <v>1557</v>
      </c>
      <c r="AC29">
        <f t="shared" si="39"/>
        <v>1591.6000000000001</v>
      </c>
      <c r="AD29">
        <f t="shared" si="40"/>
        <v>1444.2</v>
      </c>
      <c r="AE29">
        <f t="shared" si="41"/>
        <v>1512</v>
      </c>
      <c r="AF29">
        <f t="shared" si="42"/>
        <v>1385.5</v>
      </c>
      <c r="AG29">
        <f t="shared" si="43"/>
        <v>1369.3999999999999</v>
      </c>
      <c r="AH29">
        <f t="shared" si="44"/>
        <v>1531.1999999999998</v>
      </c>
      <c r="AI29">
        <f t="shared" si="45"/>
        <v>1258</v>
      </c>
      <c r="AJ29">
        <f t="shared" si="46"/>
        <v>1269.9000000000001</v>
      </c>
      <c r="AK29">
        <f t="shared" si="47"/>
        <v>1072</v>
      </c>
      <c r="AL29">
        <f t="shared" si="48"/>
        <v>987</v>
      </c>
      <c r="AM29">
        <f t="shared" si="49"/>
        <v>856.80000000000007</v>
      </c>
      <c r="AN29">
        <f t="shared" si="50"/>
        <v>604.20000000000005</v>
      </c>
      <c r="AO29">
        <f t="shared" si="51"/>
        <v>595.20000000000005</v>
      </c>
      <c r="AP29">
        <f t="shared" si="52"/>
        <v>23059.9</v>
      </c>
      <c r="AQ29">
        <f t="shared" si="53"/>
        <v>1411.2259750651649</v>
      </c>
      <c r="AR29">
        <f t="shared" si="54"/>
        <v>894.9</v>
      </c>
      <c r="AS29">
        <f t="shared" si="55"/>
        <v>889.22</v>
      </c>
      <c r="AT29">
        <f t="shared" si="56"/>
        <v>1433.25</v>
      </c>
      <c r="AU29">
        <f t="shared" si="57"/>
        <v>1506.96</v>
      </c>
      <c r="AV29">
        <f t="shared" si="58"/>
        <v>667.78000000000009</v>
      </c>
      <c r="AW29">
        <f t="shared" si="59"/>
        <v>1247.33</v>
      </c>
      <c r="AX29">
        <f t="shared" si="60"/>
        <v>96.28</v>
      </c>
      <c r="AY29">
        <f t="shared" si="61"/>
        <v>1075.2</v>
      </c>
      <c r="AZ29">
        <f t="shared" si="62"/>
        <v>1364.3100000000002</v>
      </c>
      <c r="BA29">
        <f t="shared" si="63"/>
        <v>192.04999999999998</v>
      </c>
      <c r="BB29">
        <f t="shared" si="64"/>
        <v>466.32</v>
      </c>
      <c r="BC29">
        <f t="shared" si="65"/>
        <v>750.36000000000013</v>
      </c>
      <c r="BD29">
        <f t="shared" si="66"/>
        <v>928.71</v>
      </c>
      <c r="BE29">
        <f t="shared" si="67"/>
        <v>758.44</v>
      </c>
      <c r="BF29">
        <f t="shared" si="68"/>
        <v>0</v>
      </c>
      <c r="BG29">
        <f t="shared" si="69"/>
        <v>13.090000000000002</v>
      </c>
      <c r="BH29">
        <f t="shared" si="70"/>
        <v>13.68</v>
      </c>
      <c r="BI29">
        <f t="shared" si="71"/>
        <v>0</v>
      </c>
      <c r="BJ29">
        <f t="shared" si="72"/>
        <v>12297.88</v>
      </c>
      <c r="BK29">
        <f t="shared" si="73"/>
        <v>730.65268117595792</v>
      </c>
      <c r="BL29">
        <f t="shared" si="74"/>
        <v>378.09999999999997</v>
      </c>
      <c r="BM29">
        <f t="shared" si="75"/>
        <v>256.04000000000002</v>
      </c>
      <c r="BN29">
        <f t="shared" si="76"/>
        <v>269.5</v>
      </c>
      <c r="BO29">
        <f t="shared" si="77"/>
        <v>283.92</v>
      </c>
      <c r="BP29">
        <f t="shared" si="78"/>
        <v>302.75</v>
      </c>
      <c r="BQ29">
        <f t="shared" si="79"/>
        <v>295.83000000000004</v>
      </c>
      <c r="BR29">
        <f t="shared" si="80"/>
        <v>348.6</v>
      </c>
      <c r="BS29">
        <f t="shared" si="81"/>
        <v>283.92</v>
      </c>
      <c r="BT29">
        <f t="shared" si="82"/>
        <v>342.3</v>
      </c>
      <c r="BU29">
        <f t="shared" si="83"/>
        <v>379.09</v>
      </c>
      <c r="BV29">
        <f t="shared" si="84"/>
        <v>321.89999999999998</v>
      </c>
      <c r="BW29">
        <f t="shared" si="85"/>
        <v>186.48</v>
      </c>
      <c r="BX29">
        <f t="shared" si="86"/>
        <v>252.45000000000002</v>
      </c>
      <c r="BY29">
        <f t="shared" si="87"/>
        <v>184.92000000000002</v>
      </c>
      <c r="BZ29">
        <f t="shared" si="88"/>
        <v>256.62</v>
      </c>
      <c r="CA29">
        <f t="shared" si="89"/>
        <v>197.54000000000002</v>
      </c>
      <c r="CB29">
        <f t="shared" si="90"/>
        <v>202.92000000000002</v>
      </c>
      <c r="CC29">
        <f t="shared" si="91"/>
        <v>214.52</v>
      </c>
      <c r="CD29">
        <f t="shared" si="92"/>
        <v>4957.4000000000005</v>
      </c>
      <c r="CE29">
        <f t="shared" si="93"/>
        <v>-285.70535376631409</v>
      </c>
      <c r="CF29">
        <f t="shared" si="94"/>
        <v>38</v>
      </c>
      <c r="CG29">
        <f t="shared" si="95"/>
        <v>31.14</v>
      </c>
      <c r="CH29">
        <f t="shared" si="96"/>
        <v>31.5</v>
      </c>
      <c r="CI29">
        <f t="shared" si="97"/>
        <v>28.56</v>
      </c>
      <c r="CJ29">
        <f t="shared" si="98"/>
        <v>32.869999999999997</v>
      </c>
      <c r="CK29">
        <f t="shared" si="99"/>
        <v>32.869999999999997</v>
      </c>
      <c r="CL29">
        <f t="shared" si="100"/>
        <v>26.560000000000002</v>
      </c>
      <c r="CM29">
        <f t="shared" si="101"/>
        <v>26.880000000000003</v>
      </c>
      <c r="CN29">
        <f t="shared" si="102"/>
        <v>26.080000000000002</v>
      </c>
      <c r="CO29">
        <f t="shared" si="103"/>
        <v>26.72</v>
      </c>
      <c r="CP29">
        <f t="shared" si="104"/>
        <v>24.359999999999996</v>
      </c>
      <c r="CQ29">
        <f t="shared" si="105"/>
        <v>17.760000000000002</v>
      </c>
      <c r="CR29">
        <f t="shared" si="106"/>
        <v>19.89</v>
      </c>
      <c r="CS29">
        <f t="shared" si="107"/>
        <v>18.759999999999998</v>
      </c>
      <c r="CT29">
        <f t="shared" si="108"/>
        <v>19.739999999999998</v>
      </c>
      <c r="CU29">
        <f t="shared" si="109"/>
        <v>15.47</v>
      </c>
      <c r="CV29">
        <f t="shared" si="110"/>
        <v>14.82</v>
      </c>
      <c r="CW29">
        <f t="shared" si="111"/>
        <v>17.36</v>
      </c>
      <c r="CX29">
        <f t="shared" si="112"/>
        <v>449.34</v>
      </c>
      <c r="CY29">
        <f t="shared" si="113"/>
        <v>-55.053316370252894</v>
      </c>
    </row>
    <row r="30" spans="1:123">
      <c r="D30">
        <f t="shared" si="14"/>
        <v>169.29000000000002</v>
      </c>
      <c r="E30">
        <f t="shared" si="15"/>
        <v>229.39000000000001</v>
      </c>
      <c r="F30">
        <f t="shared" si="16"/>
        <v>188.57000000000002</v>
      </c>
      <c r="G30">
        <f t="shared" si="17"/>
        <v>189.81</v>
      </c>
      <c r="H30">
        <f t="shared" si="18"/>
        <v>170.33999999999997</v>
      </c>
      <c r="I30">
        <f t="shared" si="19"/>
        <v>167.31</v>
      </c>
      <c r="J30">
        <f t="shared" si="20"/>
        <v>165.33</v>
      </c>
      <c r="K30">
        <f t="shared" si="21"/>
        <v>169.95000000000002</v>
      </c>
      <c r="L30">
        <f t="shared" si="22"/>
        <v>168</v>
      </c>
      <c r="M30">
        <f t="shared" si="23"/>
        <v>127.91999999999999</v>
      </c>
      <c r="N30">
        <f t="shared" si="24"/>
        <v>149.4</v>
      </c>
      <c r="O30">
        <f t="shared" si="25"/>
        <v>126.27999999999999</v>
      </c>
      <c r="P30">
        <f t="shared" si="26"/>
        <v>112.32</v>
      </c>
      <c r="Q30">
        <f t="shared" si="27"/>
        <v>64.680000000000007</v>
      </c>
      <c r="R30">
        <f t="shared" si="28"/>
        <v>82</v>
      </c>
      <c r="S30">
        <f t="shared" si="29"/>
        <v>68.850000000000009</v>
      </c>
      <c r="T30">
        <f t="shared" si="30"/>
        <v>28.08</v>
      </c>
      <c r="U30">
        <f t="shared" si="31"/>
        <v>3.1799999999999997</v>
      </c>
      <c r="V30">
        <f t="shared" si="32"/>
        <v>2380.6999999999998</v>
      </c>
      <c r="W30">
        <f t="shared" si="33"/>
        <v>-5.37666389130335</v>
      </c>
      <c r="X30">
        <f t="shared" si="34"/>
        <v>1504.8000000000002</v>
      </c>
      <c r="Y30">
        <f t="shared" si="35"/>
        <v>1664.6000000000001</v>
      </c>
      <c r="Z30">
        <f t="shared" si="36"/>
        <v>1539.7</v>
      </c>
      <c r="AA30">
        <f t="shared" si="37"/>
        <v>1556.1000000000001</v>
      </c>
      <c r="AB30">
        <f t="shared" si="38"/>
        <v>1503</v>
      </c>
      <c r="AC30">
        <f t="shared" si="39"/>
        <v>1504.1</v>
      </c>
      <c r="AD30">
        <f t="shared" si="40"/>
        <v>1469.6</v>
      </c>
      <c r="AE30">
        <f t="shared" si="41"/>
        <v>1468.5</v>
      </c>
      <c r="AF30">
        <f t="shared" si="42"/>
        <v>1528.8</v>
      </c>
      <c r="AG30">
        <f t="shared" si="43"/>
        <v>1310.3999999999999</v>
      </c>
      <c r="AH30">
        <f t="shared" si="44"/>
        <v>1377.8000000000002</v>
      </c>
      <c r="AI30">
        <f t="shared" si="45"/>
        <v>1355.2</v>
      </c>
      <c r="AJ30">
        <f t="shared" si="46"/>
        <v>1263.5999999999999</v>
      </c>
      <c r="AK30">
        <f t="shared" si="47"/>
        <v>831.6</v>
      </c>
      <c r="AL30">
        <f t="shared" si="48"/>
        <v>901.99999999999989</v>
      </c>
      <c r="AM30">
        <f t="shared" si="49"/>
        <v>887.40000000000009</v>
      </c>
      <c r="AN30">
        <f t="shared" si="50"/>
        <v>783.9</v>
      </c>
      <c r="AO30">
        <f t="shared" si="51"/>
        <v>667.8</v>
      </c>
      <c r="AP30">
        <f t="shared" si="52"/>
        <v>23118.9</v>
      </c>
      <c r="AQ30">
        <f t="shared" si="53"/>
        <v>1396.7148503831486</v>
      </c>
      <c r="AR30">
        <f t="shared" si="54"/>
        <v>1058.49</v>
      </c>
      <c r="AS30">
        <f t="shared" si="55"/>
        <v>627.27</v>
      </c>
      <c r="AT30">
        <f t="shared" si="56"/>
        <v>1236.95</v>
      </c>
      <c r="AU30">
        <f t="shared" si="57"/>
        <v>1340.64</v>
      </c>
      <c r="AV30">
        <f t="shared" si="58"/>
        <v>1402.8</v>
      </c>
      <c r="AW30">
        <f t="shared" si="59"/>
        <v>1635.9199999999998</v>
      </c>
      <c r="AX30">
        <f t="shared" si="60"/>
        <v>561.12</v>
      </c>
      <c r="AY30">
        <f t="shared" si="61"/>
        <v>298.65000000000003</v>
      </c>
      <c r="AZ30">
        <f t="shared" si="62"/>
        <v>675.36000000000013</v>
      </c>
      <c r="BA30">
        <f t="shared" si="63"/>
        <v>390</v>
      </c>
      <c r="BB30">
        <f t="shared" si="64"/>
        <v>413.34000000000003</v>
      </c>
      <c r="BC30">
        <f t="shared" si="65"/>
        <v>177.1</v>
      </c>
      <c r="BD30">
        <f t="shared" si="66"/>
        <v>355.68</v>
      </c>
      <c r="BE30">
        <f t="shared" si="67"/>
        <v>1.54</v>
      </c>
      <c r="BF30">
        <f t="shared" si="68"/>
        <v>0</v>
      </c>
      <c r="BG30">
        <f t="shared" si="69"/>
        <v>0</v>
      </c>
      <c r="BH30">
        <f t="shared" si="70"/>
        <v>114.66</v>
      </c>
      <c r="BI30">
        <f t="shared" si="71"/>
        <v>22.26</v>
      </c>
      <c r="BJ30">
        <f t="shared" si="72"/>
        <v>10311.780000000002</v>
      </c>
      <c r="BK30">
        <f t="shared" si="73"/>
        <v>292.14011834748396</v>
      </c>
      <c r="BL30">
        <f t="shared" si="74"/>
        <v>309.51000000000005</v>
      </c>
      <c r="BM30">
        <f t="shared" si="75"/>
        <v>452.69000000000005</v>
      </c>
      <c r="BN30">
        <f t="shared" si="76"/>
        <v>261.23</v>
      </c>
      <c r="BO30">
        <f t="shared" si="77"/>
        <v>299.25</v>
      </c>
      <c r="BP30">
        <f t="shared" si="78"/>
        <v>250.5</v>
      </c>
      <c r="BQ30">
        <f t="shared" si="79"/>
        <v>280.54000000000002</v>
      </c>
      <c r="BR30">
        <f t="shared" si="80"/>
        <v>310.62</v>
      </c>
      <c r="BS30">
        <f t="shared" si="81"/>
        <v>313.5</v>
      </c>
      <c r="BT30">
        <f t="shared" si="82"/>
        <v>268.8</v>
      </c>
      <c r="BU30">
        <f t="shared" si="83"/>
        <v>230.88</v>
      </c>
      <c r="BV30">
        <f t="shared" si="84"/>
        <v>302.12</v>
      </c>
      <c r="BW30">
        <f t="shared" si="85"/>
        <v>295.68</v>
      </c>
      <c r="BX30">
        <f t="shared" si="86"/>
        <v>290.16000000000003</v>
      </c>
      <c r="BY30">
        <f t="shared" si="87"/>
        <v>341.88</v>
      </c>
      <c r="BZ30">
        <f t="shared" si="88"/>
        <v>346.04</v>
      </c>
      <c r="CA30">
        <f t="shared" si="89"/>
        <v>284.58000000000004</v>
      </c>
      <c r="CB30">
        <f t="shared" si="90"/>
        <v>167.31</v>
      </c>
      <c r="CC30">
        <f t="shared" si="91"/>
        <v>156.88</v>
      </c>
      <c r="CD30">
        <f t="shared" si="92"/>
        <v>5162.17</v>
      </c>
      <c r="CE30">
        <f t="shared" si="93"/>
        <v>-352.62145040013462</v>
      </c>
      <c r="CF30">
        <f t="shared" si="94"/>
        <v>29.07</v>
      </c>
      <c r="CG30">
        <f t="shared" si="95"/>
        <v>38.57</v>
      </c>
      <c r="CH30">
        <f t="shared" si="96"/>
        <v>27.680000000000003</v>
      </c>
      <c r="CI30">
        <f t="shared" si="97"/>
        <v>30.780000000000005</v>
      </c>
      <c r="CJ30">
        <f t="shared" si="98"/>
        <v>28.389999999999997</v>
      </c>
      <c r="CK30">
        <f t="shared" si="99"/>
        <v>30.419999999999998</v>
      </c>
      <c r="CL30">
        <f t="shared" si="100"/>
        <v>28.389999999999997</v>
      </c>
      <c r="CM30">
        <f t="shared" si="101"/>
        <v>24.75</v>
      </c>
      <c r="CN30">
        <f t="shared" si="102"/>
        <v>28.56</v>
      </c>
      <c r="CO30">
        <f t="shared" si="103"/>
        <v>24.96</v>
      </c>
      <c r="CP30">
        <f t="shared" si="104"/>
        <v>23.240000000000002</v>
      </c>
      <c r="CQ30">
        <f t="shared" si="105"/>
        <v>24.64</v>
      </c>
      <c r="CR30">
        <f t="shared" si="106"/>
        <v>21.84</v>
      </c>
      <c r="CS30">
        <f t="shared" si="107"/>
        <v>23.1</v>
      </c>
      <c r="CT30">
        <f t="shared" si="108"/>
        <v>24.599999999999998</v>
      </c>
      <c r="CU30">
        <f t="shared" si="109"/>
        <v>24.480000000000004</v>
      </c>
      <c r="CV30">
        <f t="shared" si="110"/>
        <v>16.38</v>
      </c>
      <c r="CW30">
        <f t="shared" si="111"/>
        <v>13.78</v>
      </c>
      <c r="CX30">
        <f t="shared" si="112"/>
        <v>463.62999999999994</v>
      </c>
      <c r="CY30">
        <f t="shared" si="113"/>
        <v>-61.393249475150363</v>
      </c>
    </row>
    <row r="31" spans="1:123">
      <c r="D31">
        <f t="shared" si="14"/>
        <v>215.04</v>
      </c>
      <c r="E31">
        <f t="shared" si="15"/>
        <v>191.84000000000003</v>
      </c>
      <c r="F31">
        <f t="shared" si="16"/>
        <v>184.08</v>
      </c>
      <c r="G31">
        <f t="shared" si="17"/>
        <v>167.81</v>
      </c>
      <c r="H31">
        <f t="shared" si="18"/>
        <v>167.44000000000003</v>
      </c>
      <c r="I31">
        <f t="shared" si="19"/>
        <v>180.82999999999998</v>
      </c>
      <c r="J31">
        <f t="shared" si="20"/>
        <v>203</v>
      </c>
      <c r="K31">
        <f t="shared" si="21"/>
        <v>160.04999999999998</v>
      </c>
      <c r="L31">
        <f t="shared" si="22"/>
        <v>166</v>
      </c>
      <c r="M31">
        <f t="shared" si="23"/>
        <v>161.16</v>
      </c>
      <c r="N31">
        <f t="shared" si="24"/>
        <v>130.38</v>
      </c>
      <c r="O31">
        <f t="shared" si="25"/>
        <v>109.89999999999999</v>
      </c>
      <c r="P31">
        <f t="shared" si="26"/>
        <v>123.24000000000001</v>
      </c>
      <c r="Q31">
        <f t="shared" si="27"/>
        <v>71.5</v>
      </c>
      <c r="R31">
        <f t="shared" si="28"/>
        <v>40.92</v>
      </c>
      <c r="S31">
        <f t="shared" si="29"/>
        <v>19.200000000000003</v>
      </c>
      <c r="T31">
        <f t="shared" si="30"/>
        <v>10.1</v>
      </c>
      <c r="U31">
        <f t="shared" si="31"/>
        <v>11.3</v>
      </c>
      <c r="V31">
        <f t="shared" si="32"/>
        <v>2313.7900000000004</v>
      </c>
      <c r="W31">
        <f t="shared" si="33"/>
        <v>49.249539731117196</v>
      </c>
      <c r="X31">
        <f t="shared" si="34"/>
        <v>1612.8</v>
      </c>
      <c r="Y31">
        <f t="shared" si="35"/>
        <v>1566.4</v>
      </c>
      <c r="Z31">
        <f t="shared" si="36"/>
        <v>1504.5</v>
      </c>
      <c r="AA31">
        <f t="shared" si="37"/>
        <v>1487.8</v>
      </c>
      <c r="AB31">
        <f t="shared" si="38"/>
        <v>1481.2</v>
      </c>
      <c r="AC31">
        <f t="shared" si="39"/>
        <v>1554.8</v>
      </c>
      <c r="AD31">
        <f t="shared" si="40"/>
        <v>1592.5</v>
      </c>
      <c r="AE31">
        <f t="shared" si="41"/>
        <v>1468.5</v>
      </c>
      <c r="AF31">
        <f t="shared" si="42"/>
        <v>1494.0000000000002</v>
      </c>
      <c r="AG31">
        <f t="shared" si="43"/>
        <v>1469.4</v>
      </c>
      <c r="AH31">
        <f t="shared" si="44"/>
        <v>1351.5</v>
      </c>
      <c r="AI31">
        <f t="shared" si="45"/>
        <v>1193.2</v>
      </c>
      <c r="AJ31">
        <f t="shared" si="46"/>
        <v>1341.6</v>
      </c>
      <c r="AK31">
        <f t="shared" si="47"/>
        <v>1092</v>
      </c>
      <c r="AL31">
        <f t="shared" si="48"/>
        <v>752.4</v>
      </c>
      <c r="AM31">
        <f t="shared" si="49"/>
        <v>600</v>
      </c>
      <c r="AN31">
        <f t="shared" si="50"/>
        <v>717.1</v>
      </c>
      <c r="AO31">
        <f t="shared" si="51"/>
        <v>553.70000000000005</v>
      </c>
      <c r="AP31">
        <f t="shared" si="52"/>
        <v>22833.4</v>
      </c>
      <c r="AQ31">
        <f t="shared" si="53"/>
        <v>1542.9472004680526</v>
      </c>
      <c r="AR31">
        <f t="shared" si="54"/>
        <v>1413.12</v>
      </c>
      <c r="AS31">
        <f t="shared" si="55"/>
        <v>1805.76</v>
      </c>
      <c r="AT31">
        <f t="shared" si="56"/>
        <v>812.43</v>
      </c>
      <c r="AU31">
        <f t="shared" si="57"/>
        <v>823.48</v>
      </c>
      <c r="AV31">
        <f t="shared" si="58"/>
        <v>1283.17</v>
      </c>
      <c r="AW31">
        <f t="shared" si="59"/>
        <v>2709.07</v>
      </c>
      <c r="AX31">
        <f t="shared" si="60"/>
        <v>1456</v>
      </c>
      <c r="AY31">
        <f t="shared" si="61"/>
        <v>1346.3999999999999</v>
      </c>
      <c r="AZ31">
        <f t="shared" si="62"/>
        <v>705.50000000000011</v>
      </c>
      <c r="BA31">
        <f t="shared" si="63"/>
        <v>1117.0600000000002</v>
      </c>
      <c r="BB31">
        <f t="shared" si="64"/>
        <v>1050.99</v>
      </c>
      <c r="BC31">
        <f t="shared" si="65"/>
        <v>62.8</v>
      </c>
      <c r="BD31">
        <f t="shared" si="66"/>
        <v>151.32</v>
      </c>
      <c r="BE31">
        <f t="shared" si="67"/>
        <v>338</v>
      </c>
      <c r="BF31">
        <f t="shared" si="68"/>
        <v>0</v>
      </c>
      <c r="BG31">
        <f t="shared" si="69"/>
        <v>0</v>
      </c>
      <c r="BH31">
        <f t="shared" si="70"/>
        <v>46.459999999999994</v>
      </c>
      <c r="BI31">
        <f t="shared" si="71"/>
        <v>0</v>
      </c>
      <c r="BJ31">
        <f t="shared" si="72"/>
        <v>15121.559999999998</v>
      </c>
      <c r="BK31">
        <f t="shared" si="73"/>
        <v>1281.3226267722282</v>
      </c>
      <c r="BL31">
        <f t="shared" si="74"/>
        <v>414.72</v>
      </c>
      <c r="BM31">
        <f t="shared" si="75"/>
        <v>329.12</v>
      </c>
      <c r="BN31">
        <f t="shared" si="76"/>
        <v>346.92</v>
      </c>
      <c r="BO31">
        <f t="shared" si="77"/>
        <v>339.08000000000004</v>
      </c>
      <c r="BP31">
        <f t="shared" si="78"/>
        <v>244.72</v>
      </c>
      <c r="BQ31">
        <f t="shared" si="79"/>
        <v>272.08999999999997</v>
      </c>
      <c r="BR31">
        <f t="shared" si="80"/>
        <v>297.5</v>
      </c>
      <c r="BS31">
        <f t="shared" si="81"/>
        <v>308.55</v>
      </c>
      <c r="BT31">
        <f t="shared" si="82"/>
        <v>272.24</v>
      </c>
      <c r="BU31">
        <f t="shared" si="83"/>
        <v>268.60000000000002</v>
      </c>
      <c r="BV31">
        <f t="shared" si="84"/>
        <v>289.38</v>
      </c>
      <c r="BW31">
        <f t="shared" si="85"/>
        <v>328.12999999999994</v>
      </c>
      <c r="BX31">
        <f t="shared" si="86"/>
        <v>307.32</v>
      </c>
      <c r="BY31">
        <f t="shared" si="87"/>
        <v>166.4</v>
      </c>
      <c r="BZ31">
        <f t="shared" si="88"/>
        <v>233.64</v>
      </c>
      <c r="CA31">
        <f t="shared" si="89"/>
        <v>211.20000000000002</v>
      </c>
      <c r="CB31">
        <f t="shared" si="90"/>
        <v>135.34</v>
      </c>
      <c r="CC31">
        <f t="shared" si="91"/>
        <v>198.88000000000002</v>
      </c>
      <c r="CD31">
        <f t="shared" si="92"/>
        <v>4963.8300000000008</v>
      </c>
      <c r="CE31">
        <f t="shared" si="93"/>
        <v>-321.41477205849714</v>
      </c>
      <c r="CF31">
        <f t="shared" si="94"/>
        <v>38.4</v>
      </c>
      <c r="CG31">
        <f t="shared" si="95"/>
        <v>29.92</v>
      </c>
      <c r="CH31">
        <f t="shared" si="96"/>
        <v>31.86</v>
      </c>
      <c r="CI31">
        <f t="shared" si="97"/>
        <v>32.869999999999997</v>
      </c>
      <c r="CJ31">
        <f t="shared" si="98"/>
        <v>28.980000000000004</v>
      </c>
      <c r="CK31">
        <f t="shared" si="99"/>
        <v>30.419999999999998</v>
      </c>
      <c r="CL31">
        <f t="shared" si="100"/>
        <v>29.75</v>
      </c>
      <c r="CM31">
        <f t="shared" si="101"/>
        <v>28.05</v>
      </c>
      <c r="CN31">
        <f t="shared" si="102"/>
        <v>28.220000000000002</v>
      </c>
      <c r="CO31">
        <f t="shared" si="103"/>
        <v>23.700000000000003</v>
      </c>
      <c r="CP31">
        <f t="shared" si="104"/>
        <v>23.85</v>
      </c>
      <c r="CQ31">
        <f t="shared" si="105"/>
        <v>21.979999999999997</v>
      </c>
      <c r="CR31">
        <f t="shared" si="106"/>
        <v>21.84</v>
      </c>
      <c r="CS31">
        <f t="shared" si="107"/>
        <v>16.900000000000002</v>
      </c>
      <c r="CT31">
        <f t="shared" si="108"/>
        <v>17.16</v>
      </c>
      <c r="CU31">
        <f t="shared" si="109"/>
        <v>15.600000000000001</v>
      </c>
      <c r="CV31">
        <f t="shared" si="110"/>
        <v>13.13</v>
      </c>
      <c r="CW31">
        <f t="shared" si="111"/>
        <v>15.82</v>
      </c>
      <c r="CX31">
        <f t="shared" si="112"/>
        <v>448.45</v>
      </c>
      <c r="CY31">
        <f t="shared" si="113"/>
        <v>-54.727542352028863</v>
      </c>
    </row>
    <row r="32" spans="1:123">
      <c r="D32">
        <f t="shared" si="14"/>
        <v>173.39999999999998</v>
      </c>
      <c r="E32">
        <f t="shared" si="15"/>
        <v>182.03</v>
      </c>
      <c r="F32">
        <f t="shared" si="16"/>
        <v>162.17999999999998</v>
      </c>
      <c r="G32">
        <f t="shared" si="17"/>
        <v>177.67000000000002</v>
      </c>
      <c r="H32">
        <f t="shared" si="18"/>
        <v>179.55</v>
      </c>
      <c r="I32">
        <f t="shared" si="19"/>
        <v>175.96</v>
      </c>
      <c r="J32">
        <f t="shared" si="20"/>
        <v>171.15</v>
      </c>
      <c r="K32">
        <f t="shared" si="21"/>
        <v>151.32</v>
      </c>
      <c r="L32">
        <f t="shared" si="22"/>
        <v>173.25</v>
      </c>
      <c r="M32">
        <f t="shared" si="23"/>
        <v>121.66000000000001</v>
      </c>
      <c r="N32">
        <f t="shared" si="24"/>
        <v>93.600000000000009</v>
      </c>
      <c r="O32">
        <f t="shared" si="25"/>
        <v>110.16000000000001</v>
      </c>
      <c r="P32">
        <f t="shared" si="26"/>
        <v>83.08</v>
      </c>
      <c r="Q32">
        <f t="shared" si="27"/>
        <v>77.84</v>
      </c>
      <c r="R32">
        <f t="shared" si="28"/>
        <v>92.160000000000011</v>
      </c>
      <c r="S32">
        <f t="shared" si="29"/>
        <v>42.16</v>
      </c>
      <c r="T32">
        <f t="shared" si="30"/>
        <v>16.049999999999997</v>
      </c>
      <c r="U32">
        <f t="shared" si="31"/>
        <v>6.1800000000000006</v>
      </c>
      <c r="V32">
        <f t="shared" si="32"/>
        <v>2189.3999999999996</v>
      </c>
      <c r="W32">
        <f t="shared" si="33"/>
        <v>7.246822173836386</v>
      </c>
      <c r="X32">
        <f t="shared" si="34"/>
        <v>1513</v>
      </c>
      <c r="Y32">
        <f t="shared" si="35"/>
        <v>1503</v>
      </c>
      <c r="Z32">
        <f t="shared" si="36"/>
        <v>1462.8</v>
      </c>
      <c r="AA32">
        <f t="shared" si="37"/>
        <v>1515.9</v>
      </c>
      <c r="AB32">
        <f t="shared" si="38"/>
        <v>1556.1000000000001</v>
      </c>
      <c r="AC32">
        <f t="shared" si="39"/>
        <v>1510.6000000000001</v>
      </c>
      <c r="AD32">
        <f t="shared" si="40"/>
        <v>1467</v>
      </c>
      <c r="AE32">
        <f t="shared" si="41"/>
        <v>1388.3999999999999</v>
      </c>
      <c r="AF32">
        <f t="shared" si="42"/>
        <v>1501.5</v>
      </c>
      <c r="AG32">
        <f t="shared" si="43"/>
        <v>1309</v>
      </c>
      <c r="AH32">
        <f t="shared" si="44"/>
        <v>1166.4000000000001</v>
      </c>
      <c r="AI32">
        <f t="shared" si="45"/>
        <v>1239.3</v>
      </c>
      <c r="AJ32">
        <f t="shared" si="46"/>
        <v>1179.2</v>
      </c>
      <c r="AK32">
        <f t="shared" si="47"/>
        <v>1070.3</v>
      </c>
      <c r="AL32">
        <f t="shared" si="48"/>
        <v>1195.2</v>
      </c>
      <c r="AM32">
        <f t="shared" si="49"/>
        <v>892.80000000000007</v>
      </c>
      <c r="AN32">
        <f t="shared" si="50"/>
        <v>695.5</v>
      </c>
      <c r="AO32">
        <f t="shared" si="51"/>
        <v>669.5</v>
      </c>
      <c r="AP32">
        <f t="shared" si="52"/>
        <v>22835.5</v>
      </c>
      <c r="AQ32">
        <f t="shared" si="53"/>
        <v>1259.2671946827681</v>
      </c>
      <c r="AR32">
        <f t="shared" si="54"/>
        <v>919.7</v>
      </c>
      <c r="AS32">
        <f t="shared" si="55"/>
        <v>978.62</v>
      </c>
      <c r="AT32">
        <f t="shared" si="56"/>
        <v>782.28000000000009</v>
      </c>
      <c r="AU32">
        <f t="shared" si="57"/>
        <v>1967.41</v>
      </c>
      <c r="AV32">
        <f t="shared" si="58"/>
        <v>601.92000000000007</v>
      </c>
      <c r="AW32">
        <f t="shared" si="59"/>
        <v>2035.16</v>
      </c>
      <c r="AX32">
        <f t="shared" si="60"/>
        <v>1449.0700000000002</v>
      </c>
      <c r="AY32">
        <f t="shared" si="61"/>
        <v>1369.6799999999998</v>
      </c>
      <c r="AZ32">
        <f t="shared" si="62"/>
        <v>636.9</v>
      </c>
      <c r="BA32">
        <f t="shared" si="63"/>
        <v>261.8</v>
      </c>
      <c r="BB32">
        <f t="shared" si="64"/>
        <v>394.56</v>
      </c>
      <c r="BC32">
        <f t="shared" si="65"/>
        <v>321.3</v>
      </c>
      <c r="BD32">
        <f t="shared" si="66"/>
        <v>698.14</v>
      </c>
      <c r="BE32">
        <f t="shared" si="67"/>
        <v>11.120000000000001</v>
      </c>
      <c r="BF32">
        <f t="shared" si="68"/>
        <v>192.96</v>
      </c>
      <c r="BG32">
        <f t="shared" si="69"/>
        <v>53.32</v>
      </c>
      <c r="BH32">
        <f t="shared" si="70"/>
        <v>2.14</v>
      </c>
      <c r="BI32">
        <f t="shared" si="71"/>
        <v>0</v>
      </c>
      <c r="BJ32">
        <f t="shared" si="72"/>
        <v>12676.079999999996</v>
      </c>
      <c r="BK32">
        <f t="shared" si="73"/>
        <v>646.92122754812726</v>
      </c>
      <c r="BL32">
        <f t="shared" si="74"/>
        <v>265.2</v>
      </c>
      <c r="BM32">
        <f t="shared" si="75"/>
        <v>288.91000000000003</v>
      </c>
      <c r="BN32">
        <f t="shared" si="76"/>
        <v>270.3</v>
      </c>
      <c r="BO32">
        <f t="shared" si="77"/>
        <v>239.60999999999999</v>
      </c>
      <c r="BP32">
        <f t="shared" si="78"/>
        <v>314.64</v>
      </c>
      <c r="BQ32">
        <f t="shared" si="79"/>
        <v>302.12</v>
      </c>
      <c r="BR32">
        <f t="shared" si="80"/>
        <v>270.58000000000004</v>
      </c>
      <c r="BS32">
        <f t="shared" si="81"/>
        <v>221.51999999999998</v>
      </c>
      <c r="BT32">
        <f t="shared" si="82"/>
        <v>282.15000000000003</v>
      </c>
      <c r="BU32">
        <f t="shared" si="83"/>
        <v>318.77999999999997</v>
      </c>
      <c r="BV32">
        <f t="shared" si="84"/>
        <v>241.92000000000002</v>
      </c>
      <c r="BW32">
        <f t="shared" si="85"/>
        <v>304.46999999999997</v>
      </c>
      <c r="BX32">
        <f t="shared" si="86"/>
        <v>156.78</v>
      </c>
      <c r="BY32">
        <f t="shared" si="87"/>
        <v>269.65999999999997</v>
      </c>
      <c r="BZ32">
        <f t="shared" si="88"/>
        <v>243.35999999999999</v>
      </c>
      <c r="CA32">
        <f t="shared" si="89"/>
        <v>219.48</v>
      </c>
      <c r="CB32">
        <f t="shared" si="90"/>
        <v>175.47999999999996</v>
      </c>
      <c r="CC32">
        <f t="shared" si="91"/>
        <v>163.77000000000001</v>
      </c>
      <c r="CD32">
        <f t="shared" si="92"/>
        <v>4548.7299999999996</v>
      </c>
      <c r="CE32">
        <f t="shared" si="93"/>
        <v>-260.48839364044744</v>
      </c>
      <c r="CF32">
        <f t="shared" si="94"/>
        <v>30.6</v>
      </c>
      <c r="CG32">
        <f t="shared" si="95"/>
        <v>26.72</v>
      </c>
      <c r="CH32">
        <f t="shared" si="96"/>
        <v>28.62</v>
      </c>
      <c r="CI32">
        <f t="shared" si="97"/>
        <v>30.97</v>
      </c>
      <c r="CJ32">
        <f t="shared" si="98"/>
        <v>32.49</v>
      </c>
      <c r="CK32">
        <f t="shared" si="99"/>
        <v>28.220000000000002</v>
      </c>
      <c r="CL32">
        <f t="shared" si="100"/>
        <v>22.82</v>
      </c>
      <c r="CM32">
        <f t="shared" si="101"/>
        <v>20.28</v>
      </c>
      <c r="CN32">
        <f t="shared" si="102"/>
        <v>26.400000000000002</v>
      </c>
      <c r="CO32">
        <f t="shared" si="103"/>
        <v>23.1</v>
      </c>
      <c r="CP32">
        <f t="shared" si="104"/>
        <v>21.6</v>
      </c>
      <c r="CQ32">
        <f t="shared" si="105"/>
        <v>21.419999999999998</v>
      </c>
      <c r="CR32">
        <f t="shared" si="106"/>
        <v>18.759999999999998</v>
      </c>
      <c r="CS32">
        <f t="shared" si="107"/>
        <v>19.46</v>
      </c>
      <c r="CT32">
        <f t="shared" si="108"/>
        <v>20.16</v>
      </c>
      <c r="CU32">
        <f t="shared" si="109"/>
        <v>17.36</v>
      </c>
      <c r="CV32">
        <f t="shared" si="110"/>
        <v>13.91</v>
      </c>
      <c r="CW32">
        <f t="shared" si="111"/>
        <v>13.39</v>
      </c>
      <c r="CX32">
        <f t="shared" si="112"/>
        <v>416.28000000000009</v>
      </c>
      <c r="CY32">
        <f t="shared" si="113"/>
        <v>-55.254092102140362</v>
      </c>
    </row>
    <row r="33" spans="1:103">
      <c r="D33">
        <f t="shared" si="14"/>
        <v>218.16</v>
      </c>
      <c r="E33">
        <f t="shared" si="15"/>
        <v>138.96</v>
      </c>
      <c r="F33">
        <f t="shared" si="16"/>
        <v>212.79999999999998</v>
      </c>
      <c r="G33">
        <f t="shared" si="17"/>
        <v>215.33999999999997</v>
      </c>
      <c r="H33">
        <f t="shared" si="18"/>
        <v>204.23999999999998</v>
      </c>
      <c r="I33">
        <f t="shared" si="19"/>
        <v>197.29000000000002</v>
      </c>
      <c r="J33">
        <f t="shared" si="20"/>
        <v>201.3</v>
      </c>
      <c r="K33">
        <f t="shared" si="21"/>
        <v>165.23999999999998</v>
      </c>
      <c r="L33">
        <f t="shared" si="22"/>
        <v>132.02000000000001</v>
      </c>
      <c r="M33">
        <f t="shared" si="23"/>
        <v>163.35</v>
      </c>
      <c r="N33">
        <f t="shared" si="24"/>
        <v>104.88</v>
      </c>
      <c r="O33">
        <f t="shared" si="25"/>
        <v>101.43</v>
      </c>
      <c r="P33">
        <f t="shared" si="26"/>
        <v>112.56</v>
      </c>
      <c r="Q33">
        <f t="shared" si="27"/>
        <v>124.25</v>
      </c>
      <c r="R33">
        <f t="shared" si="28"/>
        <v>96.600000000000009</v>
      </c>
      <c r="S33">
        <f t="shared" si="29"/>
        <v>11.77</v>
      </c>
      <c r="T33">
        <f t="shared" si="30"/>
        <v>-5.3</v>
      </c>
      <c r="U33">
        <f t="shared" si="31"/>
        <v>-2.2800000000000002</v>
      </c>
      <c r="V33">
        <f t="shared" si="32"/>
        <v>2392.6099999999992</v>
      </c>
      <c r="W33">
        <f t="shared" si="33"/>
        <v>20.020805798551002</v>
      </c>
      <c r="X33">
        <f t="shared" si="34"/>
        <v>1188</v>
      </c>
      <c r="Y33">
        <f t="shared" si="35"/>
        <v>1215.9000000000001</v>
      </c>
      <c r="Z33">
        <f t="shared" si="36"/>
        <v>1577</v>
      </c>
      <c r="AA33">
        <f t="shared" si="37"/>
        <v>1610.1999999999998</v>
      </c>
      <c r="AB33">
        <f t="shared" si="38"/>
        <v>1619.1999999999998</v>
      </c>
      <c r="AC33">
        <f t="shared" si="39"/>
        <v>1592.8000000000002</v>
      </c>
      <c r="AD33">
        <f t="shared" si="40"/>
        <v>1610.4</v>
      </c>
      <c r="AE33">
        <f t="shared" si="41"/>
        <v>1441.8</v>
      </c>
      <c r="AF33">
        <f t="shared" si="42"/>
        <v>1336.3000000000002</v>
      </c>
      <c r="AG33">
        <f t="shared" si="43"/>
        <v>1452</v>
      </c>
      <c r="AH33">
        <f t="shared" si="44"/>
        <v>1231.2</v>
      </c>
      <c r="AI33">
        <f t="shared" si="45"/>
        <v>1176</v>
      </c>
      <c r="AJ33">
        <f t="shared" si="46"/>
        <v>1243.2</v>
      </c>
      <c r="AK33">
        <f t="shared" si="47"/>
        <v>1190</v>
      </c>
      <c r="AL33">
        <f t="shared" si="48"/>
        <v>1232</v>
      </c>
      <c r="AM33">
        <f t="shared" si="49"/>
        <v>642</v>
      </c>
      <c r="AN33">
        <f t="shared" si="50"/>
        <v>593.6</v>
      </c>
      <c r="AO33">
        <f t="shared" si="51"/>
        <v>421.8</v>
      </c>
      <c r="AP33">
        <f t="shared" si="52"/>
        <v>22373.399999999998</v>
      </c>
      <c r="AQ33">
        <f t="shared" si="53"/>
        <v>1572.88846757951</v>
      </c>
      <c r="AR33">
        <f t="shared" si="54"/>
        <v>892.08</v>
      </c>
      <c r="AS33">
        <f t="shared" si="55"/>
        <v>337.75</v>
      </c>
      <c r="AT33">
        <f t="shared" si="56"/>
        <v>497.8</v>
      </c>
      <c r="AU33">
        <f t="shared" si="57"/>
        <v>727.5</v>
      </c>
      <c r="AV33">
        <f t="shared" si="58"/>
        <v>1806.8799999999999</v>
      </c>
      <c r="AW33">
        <f t="shared" si="59"/>
        <v>224.44000000000003</v>
      </c>
      <c r="AX33">
        <f t="shared" si="60"/>
        <v>1394.46</v>
      </c>
      <c r="AY33">
        <f t="shared" si="61"/>
        <v>986.57999999999993</v>
      </c>
      <c r="AZ33">
        <f t="shared" si="62"/>
        <v>313.95000000000005</v>
      </c>
      <c r="BA33">
        <f t="shared" si="63"/>
        <v>582.44999999999993</v>
      </c>
      <c r="BB33">
        <f t="shared" si="64"/>
        <v>781.28</v>
      </c>
      <c r="BC33">
        <f t="shared" si="65"/>
        <v>773.22</v>
      </c>
      <c r="BD33">
        <f t="shared" si="66"/>
        <v>152.88</v>
      </c>
      <c r="BE33">
        <f t="shared" si="67"/>
        <v>439.25</v>
      </c>
      <c r="BF33">
        <f t="shared" si="68"/>
        <v>1027.6000000000001</v>
      </c>
      <c r="BG33">
        <f t="shared" si="69"/>
        <v>0</v>
      </c>
      <c r="BH33">
        <f t="shared" si="70"/>
        <v>0</v>
      </c>
      <c r="BI33">
        <f t="shared" si="71"/>
        <v>0</v>
      </c>
      <c r="BJ33">
        <f t="shared" si="72"/>
        <v>10938.119999999999</v>
      </c>
      <c r="BK33">
        <f t="shared" si="73"/>
        <v>557.32291512878658</v>
      </c>
      <c r="BL33">
        <f t="shared" si="74"/>
        <v>444.96000000000004</v>
      </c>
      <c r="BM33">
        <f t="shared" si="75"/>
        <v>478.64000000000004</v>
      </c>
      <c r="BN33">
        <f t="shared" si="76"/>
        <v>347.7</v>
      </c>
      <c r="BO33">
        <f t="shared" si="77"/>
        <v>384.12</v>
      </c>
      <c r="BP33">
        <f t="shared" si="78"/>
        <v>336.71999999999997</v>
      </c>
      <c r="BQ33">
        <f t="shared" si="79"/>
        <v>389.15000000000003</v>
      </c>
      <c r="BR33">
        <f t="shared" si="80"/>
        <v>380.64000000000004</v>
      </c>
      <c r="BS33">
        <f t="shared" si="81"/>
        <v>225.18</v>
      </c>
      <c r="BT33">
        <f t="shared" si="82"/>
        <v>352.59000000000003</v>
      </c>
      <c r="BU33">
        <f t="shared" si="83"/>
        <v>303.59999999999997</v>
      </c>
      <c r="BV33">
        <f t="shared" si="84"/>
        <v>199.11999999999998</v>
      </c>
      <c r="BW33">
        <f t="shared" si="85"/>
        <v>245.48999999999998</v>
      </c>
      <c r="BX33">
        <f t="shared" si="86"/>
        <v>330.96</v>
      </c>
      <c r="BY33">
        <f t="shared" si="87"/>
        <v>341.25</v>
      </c>
      <c r="BZ33">
        <f t="shared" si="88"/>
        <v>201.6</v>
      </c>
      <c r="CA33">
        <f t="shared" si="89"/>
        <v>199.02</v>
      </c>
      <c r="CB33">
        <f t="shared" si="90"/>
        <v>171.72</v>
      </c>
      <c r="CC33">
        <f t="shared" si="91"/>
        <v>210.9</v>
      </c>
      <c r="CD33">
        <f t="shared" si="92"/>
        <v>5543.36</v>
      </c>
      <c r="CE33">
        <f t="shared" si="93"/>
        <v>-302.86690071501539</v>
      </c>
      <c r="CF33">
        <f t="shared" si="94"/>
        <v>43.2</v>
      </c>
      <c r="CG33">
        <f t="shared" si="95"/>
        <v>36.67</v>
      </c>
      <c r="CH33">
        <f t="shared" si="96"/>
        <v>34.200000000000003</v>
      </c>
      <c r="CI33">
        <f t="shared" si="97"/>
        <v>36.859999999999992</v>
      </c>
      <c r="CJ33">
        <f t="shared" si="98"/>
        <v>36.799999999999997</v>
      </c>
      <c r="CK33">
        <f t="shared" si="99"/>
        <v>34.39</v>
      </c>
      <c r="CL33">
        <f t="shared" si="100"/>
        <v>34.770000000000003</v>
      </c>
      <c r="CM33">
        <f t="shared" si="101"/>
        <v>22.679999999999996</v>
      </c>
      <c r="CN33">
        <f t="shared" si="102"/>
        <v>24.150000000000002</v>
      </c>
      <c r="CO33">
        <f t="shared" si="103"/>
        <v>24.75</v>
      </c>
      <c r="CP33">
        <f t="shared" si="104"/>
        <v>21.279999999999998</v>
      </c>
      <c r="CQ33">
        <f t="shared" si="105"/>
        <v>20.58</v>
      </c>
      <c r="CR33">
        <f t="shared" si="106"/>
        <v>25.200000000000003</v>
      </c>
      <c r="CS33">
        <f t="shared" si="107"/>
        <v>24.5</v>
      </c>
      <c r="CT33">
        <f t="shared" si="108"/>
        <v>18.2</v>
      </c>
      <c r="CU33">
        <f t="shared" si="109"/>
        <v>14.979999999999999</v>
      </c>
      <c r="CV33">
        <f t="shared" si="110"/>
        <v>15.899999999999999</v>
      </c>
      <c r="CW33">
        <f t="shared" si="111"/>
        <v>14.82</v>
      </c>
      <c r="CX33">
        <f t="shared" si="112"/>
        <v>483.92999999999989</v>
      </c>
      <c r="CY33">
        <f t="shared" si="113"/>
        <v>-60.059891731309413</v>
      </c>
    </row>
    <row r="34" spans="1:103">
      <c r="D34">
        <f t="shared" si="14"/>
        <v>165.29999999999998</v>
      </c>
      <c r="E34">
        <f t="shared" si="15"/>
        <v>170.04999999999998</v>
      </c>
      <c r="F34">
        <f t="shared" si="16"/>
        <v>187.86</v>
      </c>
      <c r="G34">
        <f t="shared" si="17"/>
        <v>185.89999999999998</v>
      </c>
      <c r="H34">
        <f t="shared" si="18"/>
        <v>191.39999999999998</v>
      </c>
      <c r="I34">
        <f t="shared" si="19"/>
        <v>161.02000000000001</v>
      </c>
      <c r="J34">
        <f t="shared" si="20"/>
        <v>175.35</v>
      </c>
      <c r="K34">
        <f t="shared" si="21"/>
        <v>162.61000000000001</v>
      </c>
      <c r="L34">
        <f t="shared" si="22"/>
        <v>159</v>
      </c>
      <c r="M34">
        <f t="shared" si="23"/>
        <v>176.57999999999998</v>
      </c>
      <c r="N34">
        <f t="shared" si="24"/>
        <v>143.04</v>
      </c>
      <c r="O34">
        <f t="shared" si="25"/>
        <v>122.64</v>
      </c>
      <c r="P34">
        <f t="shared" si="26"/>
        <v>107.16</v>
      </c>
      <c r="Q34">
        <f t="shared" si="27"/>
        <v>70.89</v>
      </c>
      <c r="R34">
        <f t="shared" si="28"/>
        <v>61.74</v>
      </c>
      <c r="S34">
        <f t="shared" si="29"/>
        <v>52.069999999999993</v>
      </c>
      <c r="T34">
        <f t="shared" si="30"/>
        <v>73.919999999999987</v>
      </c>
      <c r="U34">
        <f t="shared" si="31"/>
        <v>-1.8399999999999999</v>
      </c>
      <c r="V34">
        <f t="shared" si="32"/>
        <v>2364.6899999999996</v>
      </c>
      <c r="W34">
        <f t="shared" si="33"/>
        <v>52.498897176081535</v>
      </c>
      <c r="X34">
        <f t="shared" si="34"/>
        <v>1254</v>
      </c>
      <c r="Y34">
        <f t="shared" si="35"/>
        <v>1432</v>
      </c>
      <c r="Z34">
        <f t="shared" si="36"/>
        <v>1562.4</v>
      </c>
      <c r="AA34">
        <f t="shared" si="37"/>
        <v>1520.9999999999998</v>
      </c>
      <c r="AB34">
        <f t="shared" si="38"/>
        <v>1548.6</v>
      </c>
      <c r="AC34">
        <f t="shared" si="39"/>
        <v>1477.4</v>
      </c>
      <c r="AD34">
        <f t="shared" si="40"/>
        <v>1519.7</v>
      </c>
      <c r="AE34">
        <f t="shared" si="41"/>
        <v>1481.2</v>
      </c>
      <c r="AF34">
        <f t="shared" si="42"/>
        <v>1462.8</v>
      </c>
      <c r="AG34">
        <f t="shared" si="43"/>
        <v>1522.8</v>
      </c>
      <c r="AH34">
        <f t="shared" si="44"/>
        <v>1400.6000000000001</v>
      </c>
      <c r="AI34">
        <f t="shared" si="45"/>
        <v>1328.6</v>
      </c>
      <c r="AJ34">
        <f t="shared" si="46"/>
        <v>1297.2</v>
      </c>
      <c r="AK34">
        <f t="shared" si="47"/>
        <v>945.2</v>
      </c>
      <c r="AL34">
        <f t="shared" si="48"/>
        <v>957.6</v>
      </c>
      <c r="AM34">
        <f t="shared" si="49"/>
        <v>952.5</v>
      </c>
      <c r="AN34">
        <f t="shared" si="50"/>
        <v>1056</v>
      </c>
      <c r="AO34">
        <f t="shared" si="51"/>
        <v>542.79999999999995</v>
      </c>
      <c r="AP34">
        <f t="shared" si="52"/>
        <v>23262.399999999998</v>
      </c>
      <c r="AQ34">
        <f t="shared" si="53"/>
        <v>1407.6584725407795</v>
      </c>
      <c r="AR34">
        <f t="shared" si="54"/>
        <v>461.7</v>
      </c>
      <c r="AS34">
        <f t="shared" si="55"/>
        <v>1288.8</v>
      </c>
      <c r="AT34">
        <f t="shared" si="56"/>
        <v>671.46</v>
      </c>
      <c r="AU34">
        <f t="shared" si="57"/>
        <v>1603.81</v>
      </c>
      <c r="AV34">
        <f t="shared" si="58"/>
        <v>842.15999999999985</v>
      </c>
      <c r="AW34">
        <f t="shared" si="59"/>
        <v>3049.42</v>
      </c>
      <c r="AX34">
        <f t="shared" si="60"/>
        <v>1088.8399999999999</v>
      </c>
      <c r="AY34">
        <f t="shared" si="61"/>
        <v>1400.7</v>
      </c>
      <c r="AZ34">
        <f t="shared" si="62"/>
        <v>2284.83</v>
      </c>
      <c r="BA34">
        <f t="shared" si="63"/>
        <v>1595.6999999999998</v>
      </c>
      <c r="BB34">
        <f t="shared" si="64"/>
        <v>1479.57</v>
      </c>
      <c r="BC34">
        <f t="shared" si="65"/>
        <v>1261.44</v>
      </c>
      <c r="BD34">
        <f t="shared" si="66"/>
        <v>1814.6699999999998</v>
      </c>
      <c r="BE34">
        <f t="shared" si="67"/>
        <v>69.5</v>
      </c>
      <c r="BF34">
        <f t="shared" si="68"/>
        <v>39.06</v>
      </c>
      <c r="BG34">
        <f t="shared" si="69"/>
        <v>0</v>
      </c>
      <c r="BH34">
        <f t="shared" si="70"/>
        <v>26.4</v>
      </c>
      <c r="BI34">
        <f t="shared" si="71"/>
        <v>54.28</v>
      </c>
      <c r="BJ34">
        <f t="shared" si="72"/>
        <v>19032.34</v>
      </c>
      <c r="BK34">
        <f t="shared" si="73"/>
        <v>2211.0876186399496</v>
      </c>
      <c r="BL34">
        <f t="shared" si="74"/>
        <v>370.5</v>
      </c>
      <c r="BM34">
        <f t="shared" si="75"/>
        <v>281.02999999999997</v>
      </c>
      <c r="BN34">
        <f t="shared" si="76"/>
        <v>370.14</v>
      </c>
      <c r="BO34">
        <f t="shared" si="77"/>
        <v>228.14999999999998</v>
      </c>
      <c r="BP34">
        <f t="shared" si="78"/>
        <v>295.79999999999995</v>
      </c>
      <c r="BQ34">
        <f t="shared" si="79"/>
        <v>268.92</v>
      </c>
      <c r="BR34">
        <f t="shared" si="80"/>
        <v>262.19</v>
      </c>
      <c r="BS34">
        <f t="shared" si="81"/>
        <v>255.99000000000004</v>
      </c>
      <c r="BT34">
        <f t="shared" si="82"/>
        <v>222.6</v>
      </c>
      <c r="BU34">
        <f t="shared" si="83"/>
        <v>288.36</v>
      </c>
      <c r="BV34">
        <f t="shared" si="84"/>
        <v>195.19</v>
      </c>
      <c r="BW34">
        <f t="shared" si="85"/>
        <v>182.5</v>
      </c>
      <c r="BX34">
        <f t="shared" si="86"/>
        <v>139.59</v>
      </c>
      <c r="BY34">
        <f t="shared" si="87"/>
        <v>269.65999999999997</v>
      </c>
      <c r="BZ34">
        <f t="shared" si="88"/>
        <v>240.66000000000003</v>
      </c>
      <c r="CA34">
        <f t="shared" si="89"/>
        <v>231.14</v>
      </c>
      <c r="CB34">
        <f t="shared" si="90"/>
        <v>231</v>
      </c>
      <c r="CC34">
        <f t="shared" si="91"/>
        <v>145.35999999999999</v>
      </c>
      <c r="CD34">
        <f t="shared" si="92"/>
        <v>4478.78</v>
      </c>
      <c r="CE34">
        <f t="shared" si="93"/>
        <v>-267.92080713767774</v>
      </c>
      <c r="CF34">
        <f t="shared" si="94"/>
        <v>38</v>
      </c>
      <c r="CG34">
        <f t="shared" si="95"/>
        <v>26.849999999999998</v>
      </c>
      <c r="CH34">
        <f t="shared" si="96"/>
        <v>33.480000000000004</v>
      </c>
      <c r="CI34">
        <f t="shared" si="97"/>
        <v>27.04</v>
      </c>
      <c r="CJ34">
        <f t="shared" si="98"/>
        <v>29.58</v>
      </c>
      <c r="CK34">
        <f t="shared" si="99"/>
        <v>26.560000000000002</v>
      </c>
      <c r="CL34">
        <f t="shared" si="100"/>
        <v>28.389999999999997</v>
      </c>
      <c r="CM34">
        <f t="shared" si="101"/>
        <v>20.930000000000003</v>
      </c>
      <c r="CN34">
        <f t="shared" si="102"/>
        <v>22.259999999999998</v>
      </c>
      <c r="CO34">
        <f t="shared" si="103"/>
        <v>24.299999999999997</v>
      </c>
      <c r="CP34">
        <f t="shared" si="104"/>
        <v>23.840000000000003</v>
      </c>
      <c r="CQ34">
        <f t="shared" si="105"/>
        <v>18.98</v>
      </c>
      <c r="CR34">
        <f t="shared" si="106"/>
        <v>18.330000000000002</v>
      </c>
      <c r="CS34">
        <f t="shared" si="107"/>
        <v>18.07</v>
      </c>
      <c r="CT34">
        <f t="shared" si="108"/>
        <v>15.12</v>
      </c>
      <c r="CU34">
        <f t="shared" si="109"/>
        <v>16.509999999999998</v>
      </c>
      <c r="CV34">
        <f t="shared" si="110"/>
        <v>15.839999999999998</v>
      </c>
      <c r="CW34">
        <f t="shared" si="111"/>
        <v>11.959999999999999</v>
      </c>
      <c r="CX34">
        <f t="shared" si="112"/>
        <v>416.03999999999996</v>
      </c>
      <c r="CY34">
        <f t="shared" si="113"/>
        <v>-50.229568203719367</v>
      </c>
    </row>
    <row r="35" spans="1:103">
      <c r="D35">
        <f t="shared" si="14"/>
        <v>152.28</v>
      </c>
      <c r="E35">
        <f t="shared" si="15"/>
        <v>161.98999999999998</v>
      </c>
      <c r="F35">
        <f t="shared" si="16"/>
        <v>166.4</v>
      </c>
      <c r="G35">
        <f t="shared" si="17"/>
        <v>174.9</v>
      </c>
      <c r="H35">
        <f t="shared" si="18"/>
        <v>173.83999999999997</v>
      </c>
      <c r="I35">
        <f t="shared" si="19"/>
        <v>188.57000000000002</v>
      </c>
      <c r="J35">
        <f t="shared" si="20"/>
        <v>169.32</v>
      </c>
      <c r="K35">
        <f t="shared" si="21"/>
        <v>141.36000000000001</v>
      </c>
      <c r="L35">
        <f t="shared" si="22"/>
        <v>179.55</v>
      </c>
      <c r="M35">
        <f t="shared" si="23"/>
        <v>152.95000000000002</v>
      </c>
      <c r="N35">
        <f t="shared" si="24"/>
        <v>147.87</v>
      </c>
      <c r="O35">
        <f t="shared" si="25"/>
        <v>147.43999999999997</v>
      </c>
      <c r="P35">
        <f t="shared" si="26"/>
        <v>90.28</v>
      </c>
      <c r="Q35">
        <f t="shared" si="27"/>
        <v>73.320000000000007</v>
      </c>
      <c r="R35">
        <f t="shared" si="28"/>
        <v>77.220000000000013</v>
      </c>
      <c r="S35">
        <f t="shared" si="29"/>
        <v>64.86</v>
      </c>
      <c r="T35">
        <f t="shared" si="30"/>
        <v>17.28</v>
      </c>
      <c r="U35">
        <f t="shared" si="31"/>
        <v>4.04</v>
      </c>
      <c r="V35">
        <f t="shared" si="32"/>
        <v>2283.4699999999998</v>
      </c>
      <c r="W35">
        <f t="shared" si="33"/>
        <v>48.030033002759446</v>
      </c>
      <c r="X35">
        <f t="shared" si="34"/>
        <v>1474.2</v>
      </c>
      <c r="Y35">
        <f t="shared" si="35"/>
        <v>1452.8999999999999</v>
      </c>
      <c r="Z35">
        <f t="shared" si="36"/>
        <v>1472</v>
      </c>
      <c r="AA35">
        <f t="shared" si="37"/>
        <v>1501.5</v>
      </c>
      <c r="AB35">
        <f t="shared" si="38"/>
        <v>1508.8</v>
      </c>
      <c r="AC35">
        <f t="shared" si="39"/>
        <v>1574.3</v>
      </c>
      <c r="AD35">
        <f t="shared" si="40"/>
        <v>1494.0000000000002</v>
      </c>
      <c r="AE35">
        <f t="shared" si="41"/>
        <v>1383.2</v>
      </c>
      <c r="AF35">
        <f t="shared" si="42"/>
        <v>1556.1000000000001</v>
      </c>
      <c r="AG35">
        <f t="shared" si="43"/>
        <v>1449.0000000000002</v>
      </c>
      <c r="AH35">
        <f t="shared" si="44"/>
        <v>1415.1000000000001</v>
      </c>
      <c r="AI35">
        <f t="shared" si="45"/>
        <v>1413.6</v>
      </c>
      <c r="AJ35">
        <f t="shared" si="46"/>
        <v>1021.2</v>
      </c>
      <c r="AK35">
        <f t="shared" si="47"/>
        <v>987</v>
      </c>
      <c r="AL35">
        <f t="shared" si="48"/>
        <v>1015.3000000000001</v>
      </c>
      <c r="AM35">
        <f t="shared" si="49"/>
        <v>855.6</v>
      </c>
      <c r="AN35">
        <f t="shared" si="50"/>
        <v>669.6</v>
      </c>
      <c r="AO35">
        <f t="shared" si="51"/>
        <v>666.6</v>
      </c>
      <c r="AP35">
        <f t="shared" si="52"/>
        <v>22909.999999999996</v>
      </c>
      <c r="AQ35">
        <f t="shared" si="53"/>
        <v>1381.2560807736286</v>
      </c>
      <c r="AR35">
        <f t="shared" si="54"/>
        <v>1641.06</v>
      </c>
      <c r="AS35">
        <f t="shared" si="55"/>
        <v>920.17</v>
      </c>
      <c r="AT35">
        <f t="shared" si="56"/>
        <v>1187.2</v>
      </c>
      <c r="AU35">
        <f t="shared" si="57"/>
        <v>1447.05</v>
      </c>
      <c r="AV35">
        <f t="shared" si="58"/>
        <v>1428.4399999999998</v>
      </c>
      <c r="AW35">
        <f t="shared" si="59"/>
        <v>1235.2200000000003</v>
      </c>
      <c r="AX35">
        <f t="shared" si="60"/>
        <v>310.42</v>
      </c>
      <c r="AY35">
        <f t="shared" si="61"/>
        <v>2729.9199999999996</v>
      </c>
      <c r="AZ35">
        <f t="shared" si="62"/>
        <v>925.11000000000013</v>
      </c>
      <c r="BA35">
        <f t="shared" si="63"/>
        <v>454.02000000000004</v>
      </c>
      <c r="BB35">
        <f t="shared" si="64"/>
        <v>839.52</v>
      </c>
      <c r="BC35">
        <f t="shared" si="65"/>
        <v>1682.6399999999999</v>
      </c>
      <c r="BD35">
        <f t="shared" si="66"/>
        <v>0</v>
      </c>
      <c r="BE35">
        <f t="shared" si="67"/>
        <v>50.76</v>
      </c>
      <c r="BF35">
        <f t="shared" si="68"/>
        <v>195.91</v>
      </c>
      <c r="BG35">
        <f t="shared" si="69"/>
        <v>1.3800000000000001</v>
      </c>
      <c r="BH35">
        <f t="shared" si="70"/>
        <v>0</v>
      </c>
      <c r="BI35">
        <f t="shared" si="71"/>
        <v>0</v>
      </c>
      <c r="BJ35">
        <f t="shared" si="72"/>
        <v>15048.82</v>
      </c>
      <c r="BK35">
        <f t="shared" si="73"/>
        <v>755.51372181553882</v>
      </c>
      <c r="BL35">
        <f t="shared" si="74"/>
        <v>220.32</v>
      </c>
      <c r="BM35">
        <f t="shared" si="75"/>
        <v>313.95999999999998</v>
      </c>
      <c r="BN35">
        <f t="shared" si="76"/>
        <v>252.8</v>
      </c>
      <c r="BO35">
        <f t="shared" si="77"/>
        <v>277.2</v>
      </c>
      <c r="BP35">
        <f t="shared" si="78"/>
        <v>227.95999999999998</v>
      </c>
      <c r="BQ35">
        <f t="shared" si="79"/>
        <v>307.94</v>
      </c>
      <c r="BR35">
        <f t="shared" si="80"/>
        <v>280.54000000000002</v>
      </c>
      <c r="BS35">
        <f t="shared" si="81"/>
        <v>167.2</v>
      </c>
      <c r="BT35">
        <f t="shared" si="82"/>
        <v>300.96000000000004</v>
      </c>
      <c r="BU35">
        <f t="shared" si="83"/>
        <v>310.73</v>
      </c>
      <c r="BV35">
        <f t="shared" si="84"/>
        <v>279.84000000000003</v>
      </c>
      <c r="BW35">
        <f t="shared" si="85"/>
        <v>237.11999999999998</v>
      </c>
      <c r="BX35">
        <f t="shared" si="86"/>
        <v>309.32</v>
      </c>
      <c r="BY35">
        <f t="shared" si="87"/>
        <v>293.28000000000003</v>
      </c>
      <c r="BZ35">
        <f t="shared" si="88"/>
        <v>270.27</v>
      </c>
      <c r="CA35">
        <f t="shared" si="89"/>
        <v>256.68</v>
      </c>
      <c r="CB35">
        <f t="shared" si="90"/>
        <v>200.88000000000002</v>
      </c>
      <c r="CC35">
        <f t="shared" si="91"/>
        <v>179.78</v>
      </c>
      <c r="CD35">
        <f t="shared" si="92"/>
        <v>4686.7800000000007</v>
      </c>
      <c r="CE35">
        <f t="shared" si="93"/>
        <v>-277.19954087048961</v>
      </c>
      <c r="CF35">
        <f t="shared" si="94"/>
        <v>27.54</v>
      </c>
      <c r="CG35">
        <f t="shared" si="95"/>
        <v>26.72</v>
      </c>
      <c r="CH35">
        <f t="shared" si="96"/>
        <v>25.6</v>
      </c>
      <c r="CI35">
        <f t="shared" si="97"/>
        <v>28.05</v>
      </c>
      <c r="CJ35">
        <f t="shared" si="98"/>
        <v>26.24</v>
      </c>
      <c r="CK35">
        <f t="shared" si="99"/>
        <v>27.680000000000003</v>
      </c>
      <c r="CL35">
        <f t="shared" si="100"/>
        <v>28.220000000000002</v>
      </c>
      <c r="CM35">
        <f t="shared" si="101"/>
        <v>24.32</v>
      </c>
      <c r="CN35">
        <f t="shared" si="102"/>
        <v>25.650000000000002</v>
      </c>
      <c r="CO35">
        <f t="shared" si="103"/>
        <v>25.760000000000005</v>
      </c>
      <c r="CP35">
        <f t="shared" si="104"/>
        <v>23.85</v>
      </c>
      <c r="CQ35">
        <f t="shared" si="105"/>
        <v>22.799999999999997</v>
      </c>
      <c r="CR35">
        <f t="shared" si="106"/>
        <v>19.240000000000002</v>
      </c>
      <c r="CS35">
        <f t="shared" si="107"/>
        <v>19.739999999999998</v>
      </c>
      <c r="CT35">
        <f t="shared" si="108"/>
        <v>20.02</v>
      </c>
      <c r="CU35">
        <f t="shared" si="109"/>
        <v>17.940000000000001</v>
      </c>
      <c r="CV35">
        <f t="shared" si="110"/>
        <v>14.040000000000001</v>
      </c>
      <c r="CW35">
        <f t="shared" si="111"/>
        <v>13.13</v>
      </c>
      <c r="CX35">
        <f t="shared" si="112"/>
        <v>416.54000000000008</v>
      </c>
      <c r="CY35">
        <f t="shared" si="113"/>
        <v>-51.677606793743941</v>
      </c>
    </row>
    <row r="36" spans="1:103">
      <c r="D36">
        <f t="shared" si="14"/>
        <v>178.89000000000001</v>
      </c>
      <c r="E36">
        <f t="shared" si="15"/>
        <v>197.16</v>
      </c>
      <c r="F36">
        <f t="shared" si="16"/>
        <v>185.85</v>
      </c>
      <c r="G36">
        <f t="shared" si="17"/>
        <v>203.83</v>
      </c>
      <c r="H36">
        <f t="shared" si="18"/>
        <v>197.22000000000003</v>
      </c>
      <c r="I36">
        <f t="shared" si="19"/>
        <v>172.01</v>
      </c>
      <c r="J36">
        <f t="shared" si="20"/>
        <v>158.4</v>
      </c>
      <c r="K36">
        <f t="shared" si="21"/>
        <v>170.56</v>
      </c>
      <c r="L36">
        <f t="shared" si="22"/>
        <v>164.8</v>
      </c>
      <c r="M36">
        <f t="shared" si="23"/>
        <v>145.04000000000002</v>
      </c>
      <c r="N36">
        <f t="shared" si="24"/>
        <v>143.51999999999998</v>
      </c>
      <c r="O36">
        <f t="shared" si="25"/>
        <v>149.38</v>
      </c>
      <c r="P36">
        <f t="shared" si="26"/>
        <v>104.39</v>
      </c>
      <c r="Q36">
        <f t="shared" si="27"/>
        <v>93.44</v>
      </c>
      <c r="R36">
        <f t="shared" si="28"/>
        <v>62.879999999999995</v>
      </c>
      <c r="S36">
        <f t="shared" si="29"/>
        <v>23.1</v>
      </c>
      <c r="T36">
        <f t="shared" si="30"/>
        <v>10.340000000000002</v>
      </c>
      <c r="U36">
        <f t="shared" si="31"/>
        <v>-2.25</v>
      </c>
      <c r="V36">
        <f t="shared" si="32"/>
        <v>2358.56</v>
      </c>
      <c r="W36">
        <f t="shared" si="33"/>
        <v>39.969264923648801</v>
      </c>
      <c r="X36">
        <f t="shared" si="34"/>
        <v>1165.8000000000002</v>
      </c>
      <c r="Y36">
        <f t="shared" si="35"/>
        <v>1562.4</v>
      </c>
      <c r="Z36">
        <f t="shared" si="36"/>
        <v>1557.6</v>
      </c>
      <c r="AA36">
        <f t="shared" si="37"/>
        <v>1589.5</v>
      </c>
      <c r="AB36">
        <f t="shared" si="38"/>
        <v>1591.6000000000001</v>
      </c>
      <c r="AC36">
        <f t="shared" si="39"/>
        <v>1536.3999999999999</v>
      </c>
      <c r="AD36">
        <f t="shared" si="40"/>
        <v>1472</v>
      </c>
      <c r="AE36">
        <f t="shared" si="41"/>
        <v>1525.1999999999998</v>
      </c>
      <c r="AF36">
        <f t="shared" si="42"/>
        <v>1472</v>
      </c>
      <c r="AG36">
        <f t="shared" si="43"/>
        <v>1376.4</v>
      </c>
      <c r="AH36">
        <f t="shared" si="44"/>
        <v>1419.6</v>
      </c>
      <c r="AI36">
        <f t="shared" si="45"/>
        <v>1463</v>
      </c>
      <c r="AJ36">
        <f t="shared" si="46"/>
        <v>1258.4000000000001</v>
      </c>
      <c r="AK36">
        <f t="shared" si="47"/>
        <v>1153.3999999999999</v>
      </c>
      <c r="AL36">
        <f t="shared" si="48"/>
        <v>956.3</v>
      </c>
      <c r="AM36">
        <f t="shared" si="49"/>
        <v>840</v>
      </c>
      <c r="AN36">
        <f t="shared" si="50"/>
        <v>733.2</v>
      </c>
      <c r="AO36">
        <f t="shared" si="51"/>
        <v>592.5</v>
      </c>
      <c r="AP36">
        <f t="shared" si="52"/>
        <v>23265.300000000003</v>
      </c>
      <c r="AQ36">
        <f t="shared" si="53"/>
        <v>1534.8706616991878</v>
      </c>
      <c r="AR36">
        <f t="shared" si="54"/>
        <v>669.33</v>
      </c>
      <c r="AS36">
        <f t="shared" si="55"/>
        <v>827.7</v>
      </c>
      <c r="AT36">
        <f t="shared" si="56"/>
        <v>968.19</v>
      </c>
      <c r="AU36">
        <f t="shared" si="57"/>
        <v>577.82999999999993</v>
      </c>
      <c r="AV36">
        <f t="shared" si="58"/>
        <v>1138.3399999999999</v>
      </c>
      <c r="AW36">
        <f t="shared" si="59"/>
        <v>1768.53</v>
      </c>
      <c r="AX36">
        <f t="shared" si="60"/>
        <v>913.6</v>
      </c>
      <c r="AY36">
        <f t="shared" si="61"/>
        <v>2218.92</v>
      </c>
      <c r="AZ36">
        <f t="shared" si="62"/>
        <v>1275.2</v>
      </c>
      <c r="BA36">
        <f t="shared" si="63"/>
        <v>392.20000000000005</v>
      </c>
      <c r="BB36">
        <f t="shared" si="64"/>
        <v>449.28</v>
      </c>
      <c r="BC36">
        <f t="shared" si="65"/>
        <v>1105.72</v>
      </c>
      <c r="BD36">
        <f t="shared" si="66"/>
        <v>1186.9000000000001</v>
      </c>
      <c r="BE36">
        <f t="shared" si="67"/>
        <v>39.42</v>
      </c>
      <c r="BF36">
        <f t="shared" si="68"/>
        <v>0</v>
      </c>
      <c r="BG36">
        <f t="shared" si="69"/>
        <v>12.6</v>
      </c>
      <c r="BH36">
        <f t="shared" si="70"/>
        <v>0</v>
      </c>
      <c r="BI36">
        <f t="shared" si="71"/>
        <v>5.25</v>
      </c>
      <c r="BJ36">
        <f t="shared" si="72"/>
        <v>13549.010000000002</v>
      </c>
      <c r="BK36">
        <f t="shared" si="73"/>
        <v>1223.3142399836813</v>
      </c>
      <c r="BL36">
        <f t="shared" si="74"/>
        <v>490.44</v>
      </c>
      <c r="BM36">
        <f t="shared" si="75"/>
        <v>292.02</v>
      </c>
      <c r="BN36">
        <f t="shared" si="76"/>
        <v>276.12</v>
      </c>
      <c r="BO36">
        <f t="shared" si="77"/>
        <v>420.75</v>
      </c>
      <c r="BP36">
        <f t="shared" si="78"/>
        <v>275.07</v>
      </c>
      <c r="BQ36">
        <f t="shared" si="79"/>
        <v>218.76999999999998</v>
      </c>
      <c r="BR36">
        <f t="shared" si="80"/>
        <v>296</v>
      </c>
      <c r="BS36">
        <f t="shared" si="81"/>
        <v>285.35999999999996</v>
      </c>
      <c r="BT36">
        <f t="shared" si="82"/>
        <v>232</v>
      </c>
      <c r="BU36">
        <f t="shared" si="83"/>
        <v>254.56</v>
      </c>
      <c r="BV36">
        <f t="shared" si="84"/>
        <v>271.44</v>
      </c>
      <c r="BW36">
        <f t="shared" si="85"/>
        <v>241.78</v>
      </c>
      <c r="BX36">
        <f t="shared" si="86"/>
        <v>264.55</v>
      </c>
      <c r="BY36">
        <f t="shared" si="87"/>
        <v>300.76</v>
      </c>
      <c r="BZ36">
        <f t="shared" si="88"/>
        <v>258.07</v>
      </c>
      <c r="CA36">
        <f t="shared" si="89"/>
        <v>187.95</v>
      </c>
      <c r="CB36">
        <f t="shared" si="90"/>
        <v>158.85999999999999</v>
      </c>
      <c r="CC36">
        <f t="shared" si="91"/>
        <v>114</v>
      </c>
      <c r="CD36">
        <f t="shared" si="92"/>
        <v>4838.5</v>
      </c>
      <c r="CE36">
        <f t="shared" si="93"/>
        <v>-261.91357018921565</v>
      </c>
      <c r="CF36">
        <f t="shared" si="94"/>
        <v>38.19</v>
      </c>
      <c r="CG36">
        <f t="shared" si="95"/>
        <v>37.200000000000003</v>
      </c>
      <c r="CH36">
        <f t="shared" si="96"/>
        <v>35.4</v>
      </c>
      <c r="CI36">
        <f t="shared" si="97"/>
        <v>35.529999999999994</v>
      </c>
      <c r="CJ36">
        <f t="shared" si="98"/>
        <v>34.6</v>
      </c>
      <c r="CK36">
        <f t="shared" si="99"/>
        <v>30.06</v>
      </c>
      <c r="CL36">
        <f t="shared" si="100"/>
        <v>27.2</v>
      </c>
      <c r="CM36">
        <f t="shared" si="101"/>
        <v>29.52</v>
      </c>
      <c r="CN36">
        <f t="shared" si="102"/>
        <v>25.6</v>
      </c>
      <c r="CO36">
        <f t="shared" si="103"/>
        <v>17.760000000000002</v>
      </c>
      <c r="CP36">
        <f t="shared" si="104"/>
        <v>24.96</v>
      </c>
      <c r="CQ36">
        <f t="shared" si="105"/>
        <v>32.340000000000003</v>
      </c>
      <c r="CR36">
        <f t="shared" si="106"/>
        <v>21.450000000000003</v>
      </c>
      <c r="CS36">
        <f t="shared" si="107"/>
        <v>18.98</v>
      </c>
      <c r="CT36">
        <f t="shared" si="108"/>
        <v>18.34</v>
      </c>
      <c r="CU36">
        <f t="shared" si="109"/>
        <v>14.7</v>
      </c>
      <c r="CV36">
        <f t="shared" si="110"/>
        <v>12.22</v>
      </c>
      <c r="CW36">
        <f t="shared" si="111"/>
        <v>9.75</v>
      </c>
      <c r="CX36">
        <f t="shared" si="112"/>
        <v>463.8</v>
      </c>
      <c r="CY36">
        <f t="shared" si="113"/>
        <v>-61.395549855044798</v>
      </c>
    </row>
    <row r="37" spans="1:103">
      <c r="D37">
        <f t="shared" si="14"/>
        <v>180.82999999999998</v>
      </c>
      <c r="E37">
        <f t="shared" si="15"/>
        <v>183.12</v>
      </c>
      <c r="F37">
        <f t="shared" si="16"/>
        <v>181.89999999999998</v>
      </c>
      <c r="G37">
        <f t="shared" si="17"/>
        <v>180.39999999999998</v>
      </c>
      <c r="H37">
        <f t="shared" si="18"/>
        <v>190.3</v>
      </c>
      <c r="I37">
        <f t="shared" si="19"/>
        <v>189.27999999999997</v>
      </c>
      <c r="J37">
        <f t="shared" si="20"/>
        <v>152.25</v>
      </c>
      <c r="K37">
        <f t="shared" si="21"/>
        <v>153.51999999999998</v>
      </c>
      <c r="L37">
        <f t="shared" si="22"/>
        <v>161</v>
      </c>
      <c r="M37">
        <f t="shared" si="23"/>
        <v>161.6</v>
      </c>
      <c r="N37">
        <f t="shared" si="24"/>
        <v>115.83</v>
      </c>
      <c r="O37">
        <f t="shared" si="25"/>
        <v>106.5</v>
      </c>
      <c r="P37">
        <f t="shared" si="26"/>
        <v>115.44</v>
      </c>
      <c r="Q37">
        <f t="shared" si="27"/>
        <v>111.74000000000001</v>
      </c>
      <c r="R37">
        <f t="shared" si="28"/>
        <v>111.74000000000001</v>
      </c>
      <c r="S37">
        <f t="shared" si="29"/>
        <v>90.419999999999987</v>
      </c>
      <c r="T37">
        <f t="shared" si="30"/>
        <v>39.9</v>
      </c>
      <c r="U37">
        <f t="shared" si="31"/>
        <v>20.139999999999997</v>
      </c>
      <c r="V37">
        <f t="shared" si="32"/>
        <v>2445.91</v>
      </c>
      <c r="W37">
        <f t="shared" si="33"/>
        <v>-5.754397581689795</v>
      </c>
      <c r="X37">
        <f t="shared" si="34"/>
        <v>1554.8</v>
      </c>
      <c r="Y37">
        <f t="shared" si="35"/>
        <v>1545.6000000000001</v>
      </c>
      <c r="Z37">
        <f t="shared" si="36"/>
        <v>1547</v>
      </c>
      <c r="AA37">
        <f t="shared" si="37"/>
        <v>1541.6</v>
      </c>
      <c r="AB37">
        <f t="shared" si="38"/>
        <v>1591.6000000000001</v>
      </c>
      <c r="AC37">
        <f t="shared" si="39"/>
        <v>1571.6999999999998</v>
      </c>
      <c r="AD37">
        <f t="shared" si="40"/>
        <v>1392</v>
      </c>
      <c r="AE37">
        <f t="shared" si="41"/>
        <v>1428.8</v>
      </c>
      <c r="AF37">
        <f t="shared" si="42"/>
        <v>1481.2</v>
      </c>
      <c r="AG37">
        <f t="shared" si="43"/>
        <v>1488</v>
      </c>
      <c r="AH37">
        <f t="shared" si="44"/>
        <v>1315.6000000000001</v>
      </c>
      <c r="AI37">
        <f t="shared" si="45"/>
        <v>1278</v>
      </c>
      <c r="AJ37">
        <f t="shared" si="46"/>
        <v>1310.3999999999999</v>
      </c>
      <c r="AK37">
        <f t="shared" si="47"/>
        <v>1298.5999999999999</v>
      </c>
      <c r="AL37">
        <f t="shared" si="48"/>
        <v>1283.5</v>
      </c>
      <c r="AM37">
        <f t="shared" si="49"/>
        <v>1109.7</v>
      </c>
      <c r="AN37">
        <f t="shared" si="50"/>
        <v>832.2</v>
      </c>
      <c r="AO37">
        <f t="shared" si="51"/>
        <v>742</v>
      </c>
      <c r="AP37">
        <f t="shared" si="52"/>
        <v>24312.3</v>
      </c>
      <c r="AQ37">
        <f t="shared" si="53"/>
        <v>1209.7955194456047</v>
      </c>
      <c r="AR37">
        <f t="shared" si="54"/>
        <v>1223.56</v>
      </c>
      <c r="AS37">
        <f t="shared" si="55"/>
        <v>1589.28</v>
      </c>
      <c r="AT37">
        <f t="shared" si="56"/>
        <v>581.40000000000009</v>
      </c>
      <c r="AU37">
        <f t="shared" si="57"/>
        <v>2040.1599999999999</v>
      </c>
      <c r="AV37">
        <f t="shared" si="58"/>
        <v>934.2</v>
      </c>
      <c r="AW37">
        <f t="shared" si="59"/>
        <v>1608.8799999999999</v>
      </c>
      <c r="AX37">
        <f t="shared" si="60"/>
        <v>1093.3000000000002</v>
      </c>
      <c r="AY37">
        <f t="shared" si="61"/>
        <v>1065.5199999999998</v>
      </c>
      <c r="AZ37">
        <f t="shared" si="62"/>
        <v>399.28000000000003</v>
      </c>
      <c r="BA37">
        <f t="shared" si="63"/>
        <v>1328</v>
      </c>
      <c r="BB37">
        <f t="shared" si="64"/>
        <v>240.24</v>
      </c>
      <c r="BC37">
        <f t="shared" si="65"/>
        <v>316.65999999999997</v>
      </c>
      <c r="BD37">
        <f t="shared" si="66"/>
        <v>199.68</v>
      </c>
      <c r="BE37">
        <f t="shared" si="67"/>
        <v>369.95</v>
      </c>
      <c r="BF37">
        <f t="shared" si="68"/>
        <v>178.18</v>
      </c>
      <c r="BG37">
        <f t="shared" si="69"/>
        <v>76.719999999999985</v>
      </c>
      <c r="BH37">
        <f t="shared" si="70"/>
        <v>15.959999999999999</v>
      </c>
      <c r="BI37">
        <f t="shared" si="71"/>
        <v>0</v>
      </c>
      <c r="BJ37">
        <f t="shared" si="72"/>
        <v>13260.97</v>
      </c>
      <c r="BK37">
        <f t="shared" si="73"/>
        <v>711.880635442281</v>
      </c>
      <c r="BL37">
        <f t="shared" si="74"/>
        <v>302.50999999999993</v>
      </c>
      <c r="BM37">
        <f t="shared" si="75"/>
        <v>250.32000000000002</v>
      </c>
      <c r="BN37">
        <f t="shared" si="76"/>
        <v>346.79999999999995</v>
      </c>
      <c r="BO37">
        <f t="shared" si="77"/>
        <v>270.59999999999997</v>
      </c>
      <c r="BP37">
        <f t="shared" si="78"/>
        <v>339.08000000000004</v>
      </c>
      <c r="BQ37">
        <f t="shared" si="79"/>
        <v>346.45</v>
      </c>
      <c r="BR37">
        <f t="shared" si="80"/>
        <v>233.45000000000002</v>
      </c>
      <c r="BS37">
        <f t="shared" si="81"/>
        <v>259.92</v>
      </c>
      <c r="BT37">
        <f t="shared" si="82"/>
        <v>293.02000000000004</v>
      </c>
      <c r="BU37">
        <f t="shared" si="83"/>
        <v>270.39999999999998</v>
      </c>
      <c r="BV37">
        <f t="shared" si="84"/>
        <v>263.12</v>
      </c>
      <c r="BW37">
        <f t="shared" si="85"/>
        <v>268.37999999999994</v>
      </c>
      <c r="BX37">
        <f t="shared" si="86"/>
        <v>312</v>
      </c>
      <c r="BY37">
        <f t="shared" si="87"/>
        <v>240.09</v>
      </c>
      <c r="BZ37">
        <f t="shared" si="88"/>
        <v>238.58</v>
      </c>
      <c r="CA37">
        <f t="shared" si="89"/>
        <v>213.71999999999997</v>
      </c>
      <c r="CB37">
        <f t="shared" si="90"/>
        <v>194.94000000000003</v>
      </c>
      <c r="CC37">
        <f t="shared" si="91"/>
        <v>184.43999999999997</v>
      </c>
      <c r="CD37">
        <f t="shared" si="92"/>
        <v>4827.82</v>
      </c>
      <c r="CE37">
        <f t="shared" si="93"/>
        <v>-295.38149464125564</v>
      </c>
      <c r="CF37">
        <f t="shared" si="94"/>
        <v>37.18</v>
      </c>
      <c r="CG37">
        <f t="shared" si="95"/>
        <v>28.56</v>
      </c>
      <c r="CH37">
        <f t="shared" si="96"/>
        <v>30.6</v>
      </c>
      <c r="CI37">
        <f t="shared" si="97"/>
        <v>32.799999999999997</v>
      </c>
      <c r="CJ37">
        <f t="shared" si="98"/>
        <v>34.6</v>
      </c>
      <c r="CK37">
        <f t="shared" si="99"/>
        <v>30.419999999999998</v>
      </c>
      <c r="CL37">
        <f t="shared" si="100"/>
        <v>20.299999999999997</v>
      </c>
      <c r="CM37">
        <f t="shared" si="101"/>
        <v>27.36</v>
      </c>
      <c r="CN37">
        <f t="shared" si="102"/>
        <v>27.37</v>
      </c>
      <c r="CO37">
        <f t="shared" si="103"/>
        <v>27.2</v>
      </c>
      <c r="CP37">
        <f t="shared" si="104"/>
        <v>24.310000000000002</v>
      </c>
      <c r="CQ37">
        <f t="shared" si="105"/>
        <v>19.88</v>
      </c>
      <c r="CR37">
        <f t="shared" si="106"/>
        <v>20.28</v>
      </c>
      <c r="CS37">
        <f t="shared" si="107"/>
        <v>19.63</v>
      </c>
      <c r="CT37">
        <f t="shared" si="108"/>
        <v>18.119999999999997</v>
      </c>
      <c r="CU37">
        <f t="shared" si="109"/>
        <v>16.439999999999998</v>
      </c>
      <c r="CV37">
        <f t="shared" si="110"/>
        <v>13.68</v>
      </c>
      <c r="CW37">
        <f t="shared" si="111"/>
        <v>12.719999999999999</v>
      </c>
      <c r="CX37">
        <f t="shared" si="112"/>
        <v>441.45000000000005</v>
      </c>
      <c r="CY37">
        <f t="shared" si="113"/>
        <v>-56.083677457475623</v>
      </c>
    </row>
    <row r="38" spans="1:103">
      <c r="D38">
        <f t="shared" si="14"/>
        <v>181.3</v>
      </c>
      <c r="E38">
        <f t="shared" si="15"/>
        <v>192</v>
      </c>
      <c r="F38">
        <f t="shared" si="16"/>
        <v>214.23</v>
      </c>
      <c r="G38">
        <f t="shared" si="17"/>
        <v>179.28000000000003</v>
      </c>
      <c r="H38">
        <f t="shared" si="18"/>
        <v>182.03</v>
      </c>
      <c r="I38">
        <f t="shared" si="19"/>
        <v>193.76</v>
      </c>
      <c r="J38">
        <f t="shared" si="20"/>
        <v>193.76</v>
      </c>
      <c r="K38">
        <f t="shared" si="21"/>
        <v>160.32</v>
      </c>
      <c r="L38">
        <f t="shared" si="22"/>
        <v>145.95999999999998</v>
      </c>
      <c r="M38">
        <f t="shared" si="23"/>
        <v>141.04999999999998</v>
      </c>
      <c r="N38">
        <f t="shared" si="24"/>
        <v>145.35999999999999</v>
      </c>
      <c r="O38">
        <f t="shared" si="25"/>
        <v>123.11999999999999</v>
      </c>
      <c r="P38">
        <f t="shared" si="26"/>
        <v>133.65</v>
      </c>
      <c r="Q38">
        <f t="shared" si="27"/>
        <v>91</v>
      </c>
      <c r="R38">
        <f t="shared" si="28"/>
        <v>88.399999999999991</v>
      </c>
      <c r="S38">
        <f t="shared" si="29"/>
        <v>45.85</v>
      </c>
      <c r="T38">
        <f t="shared" si="30"/>
        <v>12.65</v>
      </c>
      <c r="U38">
        <f t="shared" si="31"/>
        <v>18.869999999999997</v>
      </c>
      <c r="V38">
        <f t="shared" si="32"/>
        <v>2442.5899999999997</v>
      </c>
      <c r="W38">
        <f t="shared" si="33"/>
        <v>6.372220544526539</v>
      </c>
      <c r="X38">
        <f t="shared" si="34"/>
        <v>1369</v>
      </c>
      <c r="Y38">
        <f t="shared" si="35"/>
        <v>1478.3999999999999</v>
      </c>
      <c r="Z38">
        <f t="shared" si="36"/>
        <v>1486.1000000000001</v>
      </c>
      <c r="AA38">
        <f t="shared" si="37"/>
        <v>1510.6000000000001</v>
      </c>
      <c r="AB38">
        <f t="shared" si="38"/>
        <v>1536.3999999999999</v>
      </c>
      <c r="AC38">
        <f t="shared" si="39"/>
        <v>1591.6000000000001</v>
      </c>
      <c r="AD38">
        <f t="shared" si="40"/>
        <v>1591.6000000000001</v>
      </c>
      <c r="AE38">
        <f t="shared" si="41"/>
        <v>1469.6</v>
      </c>
      <c r="AF38">
        <f t="shared" si="42"/>
        <v>1393.9999999999998</v>
      </c>
      <c r="AG38">
        <f t="shared" si="43"/>
        <v>1379.5</v>
      </c>
      <c r="AH38">
        <f t="shared" si="44"/>
        <v>1374.6000000000001</v>
      </c>
      <c r="AI38">
        <f t="shared" si="45"/>
        <v>1337.6</v>
      </c>
      <c r="AJ38">
        <f t="shared" si="46"/>
        <v>1386</v>
      </c>
      <c r="AK38">
        <f t="shared" si="47"/>
        <v>1190</v>
      </c>
      <c r="AL38">
        <f t="shared" si="48"/>
        <v>1169.5999999999999</v>
      </c>
      <c r="AM38">
        <f t="shared" si="49"/>
        <v>838.4</v>
      </c>
      <c r="AN38">
        <f t="shared" si="50"/>
        <v>816.5</v>
      </c>
      <c r="AO38">
        <f t="shared" si="51"/>
        <v>876.9</v>
      </c>
      <c r="AP38">
        <f t="shared" si="52"/>
        <v>23796.400000000001</v>
      </c>
      <c r="AQ38">
        <f t="shared" si="53"/>
        <v>1449.2892362493731</v>
      </c>
      <c r="AR38">
        <f t="shared" si="54"/>
        <v>192.4</v>
      </c>
      <c r="AS38">
        <f t="shared" si="55"/>
        <v>618.24</v>
      </c>
      <c r="AT38">
        <f t="shared" si="56"/>
        <v>1173.44</v>
      </c>
      <c r="AU38">
        <f t="shared" si="57"/>
        <v>1691.5400000000002</v>
      </c>
      <c r="AV38">
        <f t="shared" si="58"/>
        <v>950.2299999999999</v>
      </c>
      <c r="AW38">
        <f t="shared" si="59"/>
        <v>1022.4300000000001</v>
      </c>
      <c r="AX38">
        <f t="shared" si="60"/>
        <v>1172.94</v>
      </c>
      <c r="AY38">
        <f t="shared" si="61"/>
        <v>1646.62</v>
      </c>
      <c r="AZ38">
        <f t="shared" si="62"/>
        <v>37.719999999999992</v>
      </c>
      <c r="BA38">
        <f t="shared" si="63"/>
        <v>268.15000000000003</v>
      </c>
      <c r="BB38">
        <f t="shared" si="64"/>
        <v>429.76</v>
      </c>
      <c r="BC38">
        <f t="shared" si="65"/>
        <v>249.27999999999997</v>
      </c>
      <c r="BD38">
        <f t="shared" si="66"/>
        <v>24.75</v>
      </c>
      <c r="BE38">
        <f t="shared" si="67"/>
        <v>330.40000000000003</v>
      </c>
      <c r="BF38">
        <f t="shared" si="68"/>
        <v>93.84</v>
      </c>
      <c r="BG38">
        <f t="shared" si="69"/>
        <v>165.06</v>
      </c>
      <c r="BH38">
        <f t="shared" si="70"/>
        <v>18.400000000000002</v>
      </c>
      <c r="BI38">
        <f t="shared" si="71"/>
        <v>96.57</v>
      </c>
      <c r="BJ38">
        <f t="shared" si="72"/>
        <v>10181.769999999999</v>
      </c>
      <c r="BK38">
        <f t="shared" si="73"/>
        <v>499.20831077908281</v>
      </c>
      <c r="BL38">
        <f t="shared" si="74"/>
        <v>368.15</v>
      </c>
      <c r="BM38">
        <f t="shared" si="75"/>
        <v>382.08</v>
      </c>
      <c r="BN38">
        <f t="shared" si="76"/>
        <v>393.71999999999997</v>
      </c>
      <c r="BO38">
        <f t="shared" si="77"/>
        <v>204.18000000000004</v>
      </c>
      <c r="BP38">
        <f t="shared" si="78"/>
        <v>267.2</v>
      </c>
      <c r="BQ38">
        <f t="shared" si="79"/>
        <v>328.7</v>
      </c>
      <c r="BR38">
        <f t="shared" si="80"/>
        <v>339.08000000000004</v>
      </c>
      <c r="BS38">
        <f t="shared" si="81"/>
        <v>327.32</v>
      </c>
      <c r="BT38">
        <f t="shared" si="82"/>
        <v>398.52</v>
      </c>
      <c r="BU38">
        <f t="shared" si="83"/>
        <v>271.25</v>
      </c>
      <c r="BV38">
        <f t="shared" si="84"/>
        <v>273.34000000000003</v>
      </c>
      <c r="BW38">
        <f t="shared" si="85"/>
        <v>279.67999999999995</v>
      </c>
      <c r="BX38">
        <f t="shared" si="86"/>
        <v>374.55</v>
      </c>
      <c r="BY38">
        <f t="shared" si="87"/>
        <v>267.40000000000003</v>
      </c>
      <c r="BZ38">
        <f t="shared" si="88"/>
        <v>236.64</v>
      </c>
      <c r="CA38">
        <f t="shared" si="89"/>
        <v>243.66000000000003</v>
      </c>
      <c r="CB38">
        <f t="shared" si="90"/>
        <v>167.9</v>
      </c>
      <c r="CC38">
        <f t="shared" si="91"/>
        <v>160.94999999999999</v>
      </c>
      <c r="CD38">
        <f t="shared" si="92"/>
        <v>5284.32</v>
      </c>
      <c r="CE38">
        <f t="shared" si="93"/>
        <v>-379.60379470062372</v>
      </c>
      <c r="CF38">
        <f t="shared" si="94"/>
        <v>44.4</v>
      </c>
      <c r="CG38">
        <f t="shared" si="95"/>
        <v>42.24</v>
      </c>
      <c r="CH38">
        <f t="shared" si="96"/>
        <v>38.6</v>
      </c>
      <c r="CI38">
        <f t="shared" si="97"/>
        <v>29.880000000000003</v>
      </c>
      <c r="CJ38">
        <f t="shared" si="98"/>
        <v>30.06</v>
      </c>
      <c r="CK38">
        <f t="shared" si="99"/>
        <v>34.6</v>
      </c>
      <c r="CL38">
        <f t="shared" si="100"/>
        <v>31.14</v>
      </c>
      <c r="CM38">
        <f t="shared" si="101"/>
        <v>31.729999999999997</v>
      </c>
      <c r="CN38">
        <f t="shared" si="102"/>
        <v>27.879999999999995</v>
      </c>
      <c r="CO38">
        <f t="shared" si="103"/>
        <v>24.8</v>
      </c>
      <c r="CP38">
        <f t="shared" si="104"/>
        <v>23.700000000000003</v>
      </c>
      <c r="CQ38">
        <f t="shared" si="105"/>
        <v>22.799999999999997</v>
      </c>
      <c r="CR38">
        <f t="shared" si="106"/>
        <v>26.400000000000002</v>
      </c>
      <c r="CS38">
        <f t="shared" si="107"/>
        <v>22.400000000000002</v>
      </c>
      <c r="CT38">
        <f t="shared" si="108"/>
        <v>19.04</v>
      </c>
      <c r="CU38">
        <f t="shared" si="109"/>
        <v>18.34</v>
      </c>
      <c r="CV38">
        <f t="shared" si="110"/>
        <v>17.25</v>
      </c>
      <c r="CW38">
        <f t="shared" si="111"/>
        <v>15.54</v>
      </c>
      <c r="CX38">
        <f t="shared" si="112"/>
        <v>500.8</v>
      </c>
      <c r="CY38">
        <f t="shared" si="113"/>
        <v>-61.275481714838676</v>
      </c>
    </row>
    <row r="39" spans="1:103">
      <c r="D39">
        <f t="shared" si="14"/>
        <v>136</v>
      </c>
      <c r="E39">
        <f t="shared" si="15"/>
        <v>188.24</v>
      </c>
      <c r="F39">
        <f t="shared" si="16"/>
        <v>179.92000000000002</v>
      </c>
      <c r="G39">
        <f t="shared" si="17"/>
        <v>189.81</v>
      </c>
      <c r="H39">
        <f t="shared" si="18"/>
        <v>191.16</v>
      </c>
      <c r="I39">
        <f t="shared" si="19"/>
        <v>176.4</v>
      </c>
      <c r="J39">
        <f t="shared" si="20"/>
        <v>188.6</v>
      </c>
      <c r="K39">
        <f t="shared" si="21"/>
        <v>181.44000000000003</v>
      </c>
      <c r="L39">
        <f t="shared" si="22"/>
        <v>160.04999999999998</v>
      </c>
      <c r="M39">
        <f t="shared" si="23"/>
        <v>150.15</v>
      </c>
      <c r="N39">
        <f t="shared" si="24"/>
        <v>126.35999999999999</v>
      </c>
      <c r="O39">
        <f t="shared" si="25"/>
        <v>136.04</v>
      </c>
      <c r="P39">
        <f t="shared" si="26"/>
        <v>131.47999999999999</v>
      </c>
      <c r="Q39">
        <f t="shared" si="27"/>
        <v>89.65</v>
      </c>
      <c r="R39">
        <f t="shared" si="28"/>
        <v>92.399999999999991</v>
      </c>
      <c r="S39">
        <f t="shared" si="29"/>
        <v>88.16</v>
      </c>
      <c r="T39">
        <f t="shared" si="30"/>
        <v>49.580000000000005</v>
      </c>
      <c r="U39">
        <f t="shared" si="31"/>
        <v>7.02</v>
      </c>
      <c r="V39">
        <f t="shared" si="32"/>
        <v>2462.4599999999996</v>
      </c>
      <c r="W39">
        <f t="shared" si="33"/>
        <v>33.0992586715494</v>
      </c>
      <c r="X39">
        <f t="shared" si="34"/>
        <v>1309</v>
      </c>
      <c r="Y39">
        <f t="shared" si="35"/>
        <v>1556.6000000000001</v>
      </c>
      <c r="Z39">
        <f t="shared" si="36"/>
        <v>1539.7</v>
      </c>
      <c r="AA39">
        <f t="shared" si="37"/>
        <v>1556.1000000000001</v>
      </c>
      <c r="AB39">
        <f t="shared" si="38"/>
        <v>1575.3</v>
      </c>
      <c r="AC39">
        <f t="shared" si="39"/>
        <v>1512</v>
      </c>
      <c r="AD39">
        <f t="shared" si="40"/>
        <v>1541.6</v>
      </c>
      <c r="AE39">
        <f t="shared" si="41"/>
        <v>1545.6000000000001</v>
      </c>
      <c r="AF39">
        <f t="shared" si="42"/>
        <v>1468.5</v>
      </c>
      <c r="AG39">
        <f t="shared" si="43"/>
        <v>1402.5</v>
      </c>
      <c r="AH39">
        <f t="shared" si="44"/>
        <v>1296</v>
      </c>
      <c r="AI39">
        <f t="shared" si="45"/>
        <v>1199.3</v>
      </c>
      <c r="AJ39">
        <f t="shared" si="46"/>
        <v>1297.5</v>
      </c>
      <c r="AK39">
        <f t="shared" si="47"/>
        <v>1059.5</v>
      </c>
      <c r="AL39">
        <f t="shared" si="48"/>
        <v>957</v>
      </c>
      <c r="AM39">
        <f t="shared" si="49"/>
        <v>1124.8</v>
      </c>
      <c r="AN39">
        <f t="shared" si="50"/>
        <v>924.6</v>
      </c>
      <c r="AO39">
        <f t="shared" si="51"/>
        <v>643.5</v>
      </c>
      <c r="AP39">
        <f t="shared" si="52"/>
        <v>23509.1</v>
      </c>
      <c r="AQ39">
        <f t="shared" si="53"/>
        <v>1282.5622427426906</v>
      </c>
      <c r="AR39">
        <f t="shared" si="54"/>
        <v>1390.6</v>
      </c>
      <c r="AS39">
        <f t="shared" si="55"/>
        <v>1180.1200000000001</v>
      </c>
      <c r="AT39">
        <f t="shared" si="56"/>
        <v>1461.8500000000001</v>
      </c>
      <c r="AU39">
        <f t="shared" si="57"/>
        <v>395.01000000000005</v>
      </c>
      <c r="AV39">
        <f t="shared" si="58"/>
        <v>716.85</v>
      </c>
      <c r="AW39">
        <f t="shared" si="59"/>
        <v>576.24</v>
      </c>
      <c r="AX39">
        <f t="shared" si="60"/>
        <v>982.3599999999999</v>
      </c>
      <c r="AY39">
        <f t="shared" si="61"/>
        <v>789.6</v>
      </c>
      <c r="AZ39">
        <f t="shared" si="62"/>
        <v>966.9</v>
      </c>
      <c r="BA39">
        <f t="shared" si="63"/>
        <v>277.2</v>
      </c>
      <c r="BB39">
        <f t="shared" si="64"/>
        <v>21.06</v>
      </c>
      <c r="BC39">
        <f t="shared" si="65"/>
        <v>66.23</v>
      </c>
      <c r="BD39">
        <f t="shared" si="66"/>
        <v>382.33000000000004</v>
      </c>
      <c r="BE39">
        <f t="shared" si="67"/>
        <v>1.6300000000000001</v>
      </c>
      <c r="BF39">
        <f t="shared" si="68"/>
        <v>0</v>
      </c>
      <c r="BG39">
        <f t="shared" si="69"/>
        <v>138.32</v>
      </c>
      <c r="BH39">
        <f t="shared" si="70"/>
        <v>33.5</v>
      </c>
      <c r="BI39">
        <f t="shared" si="71"/>
        <v>16.38</v>
      </c>
      <c r="BJ39">
        <f t="shared" si="72"/>
        <v>9396.1799999999985</v>
      </c>
      <c r="BK39">
        <f t="shared" si="73"/>
        <v>585.89177147725434</v>
      </c>
      <c r="BL39">
        <f t="shared" si="74"/>
        <v>260.10000000000002</v>
      </c>
      <c r="BM39">
        <f t="shared" si="75"/>
        <v>323.99</v>
      </c>
      <c r="BN39">
        <f t="shared" si="76"/>
        <v>273.34000000000003</v>
      </c>
      <c r="BO39">
        <f t="shared" si="77"/>
        <v>285.57</v>
      </c>
      <c r="BP39">
        <f t="shared" si="78"/>
        <v>369.92999999999995</v>
      </c>
      <c r="BQ39">
        <f t="shared" si="79"/>
        <v>295.68000000000006</v>
      </c>
      <c r="BR39">
        <f t="shared" si="80"/>
        <v>278.79999999999995</v>
      </c>
      <c r="BS39">
        <f t="shared" si="81"/>
        <v>307.44</v>
      </c>
      <c r="BT39">
        <f t="shared" si="82"/>
        <v>338.25</v>
      </c>
      <c r="BU39">
        <f t="shared" si="83"/>
        <v>391.05</v>
      </c>
      <c r="BV39">
        <f t="shared" si="84"/>
        <v>354.78</v>
      </c>
      <c r="BW39">
        <f t="shared" si="85"/>
        <v>422.44</v>
      </c>
      <c r="BX39">
        <f t="shared" si="86"/>
        <v>283.71999999999997</v>
      </c>
      <c r="BY39">
        <f t="shared" si="87"/>
        <v>334.15000000000003</v>
      </c>
      <c r="BZ39">
        <f t="shared" si="88"/>
        <v>354.75</v>
      </c>
      <c r="CA39">
        <f t="shared" si="89"/>
        <v>250.79999999999998</v>
      </c>
      <c r="CB39">
        <f t="shared" si="90"/>
        <v>230.48</v>
      </c>
      <c r="CC39">
        <f t="shared" si="91"/>
        <v>190.71</v>
      </c>
      <c r="CD39">
        <f t="shared" si="92"/>
        <v>5545.98</v>
      </c>
      <c r="CE39">
        <f t="shared" si="93"/>
        <v>-357.39740084656319</v>
      </c>
      <c r="CF39">
        <f t="shared" si="94"/>
        <v>32.299999999999997</v>
      </c>
      <c r="CG39">
        <f t="shared" si="95"/>
        <v>34.39</v>
      </c>
      <c r="CH39">
        <f t="shared" si="96"/>
        <v>31.14</v>
      </c>
      <c r="CI39">
        <f t="shared" si="97"/>
        <v>29.07</v>
      </c>
      <c r="CJ39">
        <f t="shared" si="98"/>
        <v>31.86</v>
      </c>
      <c r="CK39">
        <f t="shared" si="99"/>
        <v>33.6</v>
      </c>
      <c r="CL39">
        <f t="shared" si="100"/>
        <v>26.24</v>
      </c>
      <c r="CM39">
        <f t="shared" si="101"/>
        <v>35.28</v>
      </c>
      <c r="CN39">
        <f t="shared" si="102"/>
        <v>28.05</v>
      </c>
      <c r="CO39">
        <f t="shared" si="103"/>
        <v>24.75</v>
      </c>
      <c r="CP39">
        <f t="shared" si="104"/>
        <v>25.92</v>
      </c>
      <c r="CQ39">
        <f t="shared" si="105"/>
        <v>28.64</v>
      </c>
      <c r="CR39">
        <f t="shared" si="106"/>
        <v>25.950000000000003</v>
      </c>
      <c r="CS39">
        <f t="shared" si="107"/>
        <v>24.450000000000003</v>
      </c>
      <c r="CT39">
        <f t="shared" si="108"/>
        <v>24.75</v>
      </c>
      <c r="CU39">
        <f t="shared" si="109"/>
        <v>22.799999999999997</v>
      </c>
      <c r="CV39">
        <f t="shared" si="110"/>
        <v>20.100000000000001</v>
      </c>
      <c r="CW39">
        <f t="shared" si="111"/>
        <v>17.549999999999997</v>
      </c>
      <c r="CX39">
        <f t="shared" si="112"/>
        <v>496.84000000000003</v>
      </c>
      <c r="CY39">
        <f t="shared" si="113"/>
        <v>-64.795095513536907</v>
      </c>
    </row>
    <row r="40" spans="1:103">
      <c r="D40">
        <f t="shared" si="14"/>
        <v>240.72</v>
      </c>
      <c r="E40">
        <f t="shared" si="15"/>
        <v>205.66</v>
      </c>
      <c r="F40">
        <f t="shared" si="16"/>
        <v>214.6</v>
      </c>
      <c r="G40">
        <f t="shared" si="17"/>
        <v>180.2</v>
      </c>
      <c r="H40">
        <f t="shared" si="18"/>
        <v>173.33999999999997</v>
      </c>
      <c r="I40">
        <f t="shared" si="19"/>
        <v>170.56</v>
      </c>
      <c r="J40">
        <f t="shared" si="20"/>
        <v>169.95000000000002</v>
      </c>
      <c r="K40">
        <f t="shared" si="21"/>
        <v>176.04000000000002</v>
      </c>
      <c r="L40">
        <f t="shared" si="22"/>
        <v>176.8</v>
      </c>
      <c r="M40">
        <f t="shared" si="23"/>
        <v>146.94000000000003</v>
      </c>
      <c r="N40">
        <f t="shared" si="24"/>
        <v>155.75</v>
      </c>
      <c r="O40">
        <f t="shared" si="25"/>
        <v>150.48000000000002</v>
      </c>
      <c r="P40">
        <f t="shared" si="26"/>
        <v>132</v>
      </c>
      <c r="Q40">
        <f t="shared" si="27"/>
        <v>115.73</v>
      </c>
      <c r="R40">
        <f t="shared" si="28"/>
        <v>131.67000000000002</v>
      </c>
      <c r="S40">
        <f t="shared" si="29"/>
        <v>57.72</v>
      </c>
      <c r="T40">
        <f t="shared" si="30"/>
        <v>55.859999999999992</v>
      </c>
      <c r="U40">
        <f t="shared" si="31"/>
        <v>20.700000000000003</v>
      </c>
      <c r="V40">
        <f t="shared" si="32"/>
        <v>2674.72</v>
      </c>
      <c r="W40">
        <f t="shared" si="33"/>
        <v>-26.480787150912679</v>
      </c>
      <c r="X40">
        <f t="shared" si="34"/>
        <v>1632</v>
      </c>
      <c r="Y40">
        <f t="shared" si="35"/>
        <v>1583.3999999999999</v>
      </c>
      <c r="Z40">
        <f t="shared" si="36"/>
        <v>1609.5</v>
      </c>
      <c r="AA40">
        <f t="shared" si="37"/>
        <v>1530</v>
      </c>
      <c r="AB40">
        <f t="shared" si="38"/>
        <v>1490.3999999999999</v>
      </c>
      <c r="AC40">
        <f t="shared" si="39"/>
        <v>1475.9999999999998</v>
      </c>
      <c r="AD40">
        <f t="shared" si="40"/>
        <v>1501.5</v>
      </c>
      <c r="AE40">
        <f t="shared" si="41"/>
        <v>1483.3</v>
      </c>
      <c r="AF40">
        <f t="shared" si="42"/>
        <v>1496</v>
      </c>
      <c r="AG40">
        <f t="shared" si="43"/>
        <v>1406.2</v>
      </c>
      <c r="AH40">
        <f t="shared" si="44"/>
        <v>1400</v>
      </c>
      <c r="AI40">
        <f t="shared" si="45"/>
        <v>1368</v>
      </c>
      <c r="AJ40">
        <f t="shared" si="46"/>
        <v>1336.5</v>
      </c>
      <c r="AK40">
        <f t="shared" si="47"/>
        <v>1352.9</v>
      </c>
      <c r="AL40">
        <f t="shared" si="48"/>
        <v>1299.6000000000001</v>
      </c>
      <c r="AM40">
        <f t="shared" si="49"/>
        <v>947.2</v>
      </c>
      <c r="AN40">
        <f t="shared" si="50"/>
        <v>808.5</v>
      </c>
      <c r="AO40">
        <f t="shared" si="51"/>
        <v>579.6</v>
      </c>
      <c r="AP40">
        <f t="shared" si="52"/>
        <v>24300.6</v>
      </c>
      <c r="AQ40">
        <f t="shared" si="53"/>
        <v>1199.9395679929155</v>
      </c>
      <c r="AR40">
        <f t="shared" si="54"/>
        <v>248.87999999999997</v>
      </c>
      <c r="AS40">
        <f t="shared" si="55"/>
        <v>848.12</v>
      </c>
      <c r="AT40">
        <f t="shared" si="56"/>
        <v>501.35</v>
      </c>
      <c r="AU40">
        <f t="shared" si="57"/>
        <v>1992.4</v>
      </c>
      <c r="AV40">
        <f t="shared" si="58"/>
        <v>1642.68</v>
      </c>
      <c r="AW40">
        <f t="shared" si="59"/>
        <v>787.19999999999993</v>
      </c>
      <c r="AX40">
        <f t="shared" si="60"/>
        <v>960.30000000000007</v>
      </c>
      <c r="AY40">
        <f t="shared" si="61"/>
        <v>368.38000000000005</v>
      </c>
      <c r="AZ40">
        <f t="shared" si="62"/>
        <v>231.2</v>
      </c>
      <c r="BA40">
        <f t="shared" si="63"/>
        <v>178.54000000000002</v>
      </c>
      <c r="BB40">
        <f t="shared" si="64"/>
        <v>56</v>
      </c>
      <c r="BC40">
        <f t="shared" si="65"/>
        <v>297.54000000000002</v>
      </c>
      <c r="BD40">
        <f t="shared" si="66"/>
        <v>105.60000000000001</v>
      </c>
      <c r="BE40">
        <f t="shared" si="67"/>
        <v>42.38</v>
      </c>
      <c r="BF40">
        <f t="shared" si="68"/>
        <v>35.910000000000004</v>
      </c>
      <c r="BG40">
        <f t="shared" si="69"/>
        <v>16.28</v>
      </c>
      <c r="BH40">
        <f t="shared" si="70"/>
        <v>0</v>
      </c>
      <c r="BI40">
        <f t="shared" si="71"/>
        <v>0</v>
      </c>
      <c r="BJ40">
        <f t="shared" si="72"/>
        <v>8312.76</v>
      </c>
      <c r="BK40">
        <f t="shared" si="73"/>
        <v>-109.02432684644295</v>
      </c>
      <c r="BL40">
        <f t="shared" si="74"/>
        <v>430.44</v>
      </c>
      <c r="BM40">
        <f t="shared" si="75"/>
        <v>338.52000000000004</v>
      </c>
      <c r="BN40">
        <f t="shared" si="76"/>
        <v>338.55</v>
      </c>
      <c r="BO40">
        <f t="shared" si="77"/>
        <v>248.2</v>
      </c>
      <c r="BP40">
        <f t="shared" si="78"/>
        <v>264.06</v>
      </c>
      <c r="BQ40">
        <f t="shared" si="79"/>
        <v>291.91999999999996</v>
      </c>
      <c r="BR40">
        <f t="shared" si="80"/>
        <v>257.39999999999998</v>
      </c>
      <c r="BS40">
        <f t="shared" si="81"/>
        <v>251.02</v>
      </c>
      <c r="BT40">
        <f t="shared" si="82"/>
        <v>355.29999999999995</v>
      </c>
      <c r="BU40">
        <f t="shared" si="83"/>
        <v>267.02</v>
      </c>
      <c r="BV40">
        <f t="shared" si="84"/>
        <v>416.5</v>
      </c>
      <c r="BW40">
        <f t="shared" si="85"/>
        <v>330.03000000000003</v>
      </c>
      <c r="BX40">
        <f t="shared" si="86"/>
        <v>315.15000000000003</v>
      </c>
      <c r="BY40">
        <f t="shared" si="87"/>
        <v>327.63000000000005</v>
      </c>
      <c r="BZ40">
        <f t="shared" si="88"/>
        <v>287.28000000000003</v>
      </c>
      <c r="CA40">
        <f t="shared" si="89"/>
        <v>284.16000000000003</v>
      </c>
      <c r="CB40">
        <f t="shared" si="90"/>
        <v>282.23999999999995</v>
      </c>
      <c r="CC40">
        <f t="shared" si="91"/>
        <v>271.86</v>
      </c>
      <c r="CD40">
        <f t="shared" si="92"/>
        <v>5557.2799999999988</v>
      </c>
      <c r="CE40">
        <f t="shared" si="93"/>
        <v>-401.751039612407</v>
      </c>
      <c r="CF40">
        <f t="shared" si="94"/>
        <v>46.919999999999995</v>
      </c>
      <c r="CG40">
        <f t="shared" si="95"/>
        <v>41.859999999999992</v>
      </c>
      <c r="CH40">
        <f t="shared" si="96"/>
        <v>37</v>
      </c>
      <c r="CI40">
        <f t="shared" si="97"/>
        <v>32.299999999999997</v>
      </c>
      <c r="CJ40">
        <f t="shared" si="98"/>
        <v>30.779999999999998</v>
      </c>
      <c r="CK40">
        <f t="shared" si="99"/>
        <v>29.52</v>
      </c>
      <c r="CL40">
        <f t="shared" si="100"/>
        <v>31.349999999999998</v>
      </c>
      <c r="CM40">
        <f t="shared" si="101"/>
        <v>30.97</v>
      </c>
      <c r="CN40">
        <f t="shared" si="102"/>
        <v>28.9</v>
      </c>
      <c r="CO40">
        <f t="shared" si="103"/>
        <v>23.700000000000003</v>
      </c>
      <c r="CP40">
        <f t="shared" si="104"/>
        <v>26.25</v>
      </c>
      <c r="CQ40">
        <f t="shared" si="105"/>
        <v>22.230000000000004</v>
      </c>
      <c r="CR40">
        <f t="shared" si="106"/>
        <v>26.400000000000002</v>
      </c>
      <c r="CS40">
        <f t="shared" si="107"/>
        <v>26.080000000000002</v>
      </c>
      <c r="CT40">
        <f t="shared" si="108"/>
        <v>23.94</v>
      </c>
      <c r="CU40">
        <f t="shared" si="109"/>
        <v>22.200000000000003</v>
      </c>
      <c r="CV40">
        <f t="shared" si="110"/>
        <v>23.52</v>
      </c>
      <c r="CW40">
        <f t="shared" si="111"/>
        <v>20.700000000000003</v>
      </c>
      <c r="CX40">
        <f t="shared" si="112"/>
        <v>524.61999999999989</v>
      </c>
      <c r="CY40">
        <f t="shared" si="113"/>
        <v>-68.865217744605786</v>
      </c>
    </row>
    <row r="41" spans="1:103">
      <c r="D41">
        <f t="shared" si="14"/>
        <v>191.52999999999997</v>
      </c>
      <c r="E41">
        <f t="shared" si="15"/>
        <v>196.20000000000002</v>
      </c>
      <c r="F41">
        <f t="shared" si="16"/>
        <v>178.68999999999997</v>
      </c>
      <c r="G41">
        <f t="shared" si="17"/>
        <v>179.55</v>
      </c>
      <c r="H41">
        <f t="shared" si="18"/>
        <v>181.89999999999998</v>
      </c>
      <c r="I41">
        <f t="shared" si="19"/>
        <v>199.51999999999998</v>
      </c>
      <c r="J41">
        <f t="shared" si="20"/>
        <v>211.22</v>
      </c>
      <c r="K41">
        <f t="shared" si="21"/>
        <v>194.25</v>
      </c>
      <c r="L41">
        <f t="shared" si="22"/>
        <v>168.3</v>
      </c>
      <c r="M41">
        <f t="shared" si="23"/>
        <v>156.80000000000001</v>
      </c>
      <c r="N41">
        <f t="shared" si="24"/>
        <v>144.18</v>
      </c>
      <c r="O41">
        <f t="shared" si="25"/>
        <v>130.9</v>
      </c>
      <c r="P41">
        <f t="shared" si="26"/>
        <v>136.12</v>
      </c>
      <c r="Q41">
        <f t="shared" si="27"/>
        <v>119.14000000000001</v>
      </c>
      <c r="R41">
        <f t="shared" si="28"/>
        <v>105.84</v>
      </c>
      <c r="S41">
        <f t="shared" si="29"/>
        <v>63</v>
      </c>
      <c r="T41">
        <f t="shared" si="30"/>
        <v>61.2</v>
      </c>
      <c r="U41">
        <f t="shared" si="31"/>
        <v>3.51</v>
      </c>
      <c r="V41">
        <f t="shared" si="32"/>
        <v>2621.85</v>
      </c>
      <c r="W41">
        <f t="shared" si="33"/>
        <v>26.862087725427546</v>
      </c>
      <c r="X41">
        <f t="shared" si="34"/>
        <v>1575.1999999999998</v>
      </c>
      <c r="Y41">
        <f t="shared" si="35"/>
        <v>1584</v>
      </c>
      <c r="Z41">
        <f t="shared" si="36"/>
        <v>1536.3999999999999</v>
      </c>
      <c r="AA41">
        <f t="shared" si="37"/>
        <v>1539.0000000000002</v>
      </c>
      <c r="AB41">
        <f t="shared" si="38"/>
        <v>1530</v>
      </c>
      <c r="AC41">
        <f t="shared" si="39"/>
        <v>1565.2</v>
      </c>
      <c r="AD41">
        <f t="shared" si="40"/>
        <v>1628.8999999999999</v>
      </c>
      <c r="AE41">
        <f t="shared" si="41"/>
        <v>1535.5</v>
      </c>
      <c r="AF41">
        <f t="shared" si="42"/>
        <v>1496</v>
      </c>
      <c r="AG41">
        <f t="shared" si="43"/>
        <v>1424</v>
      </c>
      <c r="AH41">
        <f t="shared" si="44"/>
        <v>1409.3999999999999</v>
      </c>
      <c r="AI41">
        <f t="shared" si="45"/>
        <v>1224</v>
      </c>
      <c r="AJ41">
        <f t="shared" si="46"/>
        <v>1278.2</v>
      </c>
      <c r="AK41">
        <f t="shared" si="47"/>
        <v>1271.9000000000001</v>
      </c>
      <c r="AL41">
        <f t="shared" si="48"/>
        <v>1041.6000000000001</v>
      </c>
      <c r="AM41">
        <f t="shared" si="49"/>
        <v>855</v>
      </c>
      <c r="AN41">
        <f t="shared" si="50"/>
        <v>841.5</v>
      </c>
      <c r="AO41">
        <f t="shared" si="51"/>
        <v>666.9</v>
      </c>
      <c r="AP41">
        <f t="shared" si="52"/>
        <v>24002.7</v>
      </c>
      <c r="AQ41">
        <f t="shared" si="53"/>
        <v>1315.7084850336435</v>
      </c>
      <c r="AR41">
        <f t="shared" si="54"/>
        <v>1238.68</v>
      </c>
      <c r="AS41">
        <f t="shared" si="55"/>
        <v>1159.2</v>
      </c>
      <c r="AT41">
        <f t="shared" si="56"/>
        <v>1077.1499999999999</v>
      </c>
      <c r="AU41">
        <f t="shared" si="57"/>
        <v>519.84</v>
      </c>
      <c r="AV41">
        <f t="shared" si="58"/>
        <v>256.7</v>
      </c>
      <c r="AW41">
        <f t="shared" si="59"/>
        <v>947.72</v>
      </c>
      <c r="AX41">
        <f t="shared" si="60"/>
        <v>456.45</v>
      </c>
      <c r="AY41">
        <f t="shared" si="61"/>
        <v>203.5</v>
      </c>
      <c r="AZ41">
        <f t="shared" si="62"/>
        <v>482.79999999999995</v>
      </c>
      <c r="BA41">
        <f t="shared" si="63"/>
        <v>1438.4</v>
      </c>
      <c r="BB41">
        <f t="shared" si="64"/>
        <v>34.020000000000003</v>
      </c>
      <c r="BC41">
        <f t="shared" si="65"/>
        <v>3.4000000000000004</v>
      </c>
      <c r="BD41">
        <f t="shared" si="66"/>
        <v>1628.46</v>
      </c>
      <c r="BE41">
        <f t="shared" si="67"/>
        <v>96.600000000000009</v>
      </c>
      <c r="BF41">
        <f t="shared" si="68"/>
        <v>0</v>
      </c>
      <c r="BG41">
        <f t="shared" si="69"/>
        <v>0</v>
      </c>
      <c r="BH41">
        <f t="shared" si="70"/>
        <v>0</v>
      </c>
      <c r="BI41">
        <f t="shared" si="71"/>
        <v>0</v>
      </c>
      <c r="BJ41">
        <f t="shared" si="72"/>
        <v>9542.92</v>
      </c>
      <c r="BK41">
        <f t="shared" si="73"/>
        <v>1073.7255422302555</v>
      </c>
      <c r="BL41">
        <f t="shared" si="74"/>
        <v>297.14</v>
      </c>
      <c r="BM41">
        <f t="shared" si="75"/>
        <v>270</v>
      </c>
      <c r="BN41">
        <f t="shared" si="76"/>
        <v>257.18</v>
      </c>
      <c r="BO41">
        <f t="shared" si="77"/>
        <v>282.15000000000003</v>
      </c>
      <c r="BP41">
        <f t="shared" si="78"/>
        <v>285.60000000000002</v>
      </c>
      <c r="BQ41">
        <f t="shared" si="79"/>
        <v>247.68</v>
      </c>
      <c r="BR41">
        <f t="shared" si="80"/>
        <v>311.45999999999992</v>
      </c>
      <c r="BS41">
        <f t="shared" si="81"/>
        <v>397.75</v>
      </c>
      <c r="BT41">
        <f t="shared" si="82"/>
        <v>272</v>
      </c>
      <c r="BU41">
        <f t="shared" si="83"/>
        <v>227.2</v>
      </c>
      <c r="BV41">
        <f t="shared" si="84"/>
        <v>319.14</v>
      </c>
      <c r="BW41">
        <f t="shared" si="85"/>
        <v>351.9</v>
      </c>
      <c r="BX41">
        <f t="shared" si="86"/>
        <v>250.66000000000003</v>
      </c>
      <c r="BY41">
        <f t="shared" si="87"/>
        <v>302.68000000000006</v>
      </c>
      <c r="BZ41">
        <f t="shared" si="88"/>
        <v>352.8</v>
      </c>
      <c r="CA41">
        <f t="shared" si="89"/>
        <v>306</v>
      </c>
      <c r="CB41">
        <f t="shared" si="90"/>
        <v>295.29000000000002</v>
      </c>
      <c r="CC41">
        <f t="shared" si="91"/>
        <v>201.23999999999998</v>
      </c>
      <c r="CD41">
        <f t="shared" si="92"/>
        <v>5227.87</v>
      </c>
      <c r="CE41">
        <f t="shared" si="93"/>
        <v>-369.11360068556286</v>
      </c>
      <c r="CF41">
        <f t="shared" si="94"/>
        <v>35.799999999999997</v>
      </c>
      <c r="CG41">
        <f t="shared" si="95"/>
        <v>34.199999999999996</v>
      </c>
      <c r="CH41">
        <f t="shared" si="96"/>
        <v>33.4</v>
      </c>
      <c r="CI41">
        <f t="shared" si="97"/>
        <v>32.49</v>
      </c>
      <c r="CJ41">
        <f t="shared" si="98"/>
        <v>30.6</v>
      </c>
      <c r="CK41">
        <f t="shared" si="99"/>
        <v>32.68</v>
      </c>
      <c r="CL41">
        <f t="shared" si="100"/>
        <v>34.01</v>
      </c>
      <c r="CM41">
        <f t="shared" si="101"/>
        <v>31.45</v>
      </c>
      <c r="CN41">
        <f t="shared" si="102"/>
        <v>28.9</v>
      </c>
      <c r="CO41">
        <f t="shared" si="103"/>
        <v>25.6</v>
      </c>
      <c r="CP41">
        <f t="shared" si="104"/>
        <v>25.92</v>
      </c>
      <c r="CQ41">
        <f t="shared" si="105"/>
        <v>25.5</v>
      </c>
      <c r="CR41">
        <f t="shared" si="106"/>
        <v>23.240000000000002</v>
      </c>
      <c r="CS41">
        <f t="shared" si="107"/>
        <v>20.930000000000003</v>
      </c>
      <c r="CT41">
        <f t="shared" si="108"/>
        <v>23.52</v>
      </c>
      <c r="CU41">
        <f t="shared" si="109"/>
        <v>21</v>
      </c>
      <c r="CV41">
        <f t="shared" si="110"/>
        <v>21.419999999999998</v>
      </c>
      <c r="CW41">
        <f t="shared" si="111"/>
        <v>17.549999999999997</v>
      </c>
      <c r="CX41">
        <f t="shared" si="112"/>
        <v>498.21000000000004</v>
      </c>
      <c r="CY41">
        <f t="shared" si="113"/>
        <v>-62.801908295273002</v>
      </c>
    </row>
    <row r="42" spans="1:103">
      <c r="D42">
        <f t="shared" si="14"/>
        <v>200.72000000000003</v>
      </c>
      <c r="E42">
        <f t="shared" si="15"/>
        <v>195</v>
      </c>
      <c r="F42">
        <f t="shared" si="16"/>
        <v>204.06</v>
      </c>
      <c r="G42">
        <f t="shared" si="17"/>
        <v>190.97</v>
      </c>
      <c r="H42">
        <f t="shared" si="18"/>
        <v>178.08</v>
      </c>
      <c r="I42">
        <f t="shared" si="19"/>
        <v>189.2</v>
      </c>
      <c r="J42">
        <f t="shared" si="20"/>
        <v>189.24</v>
      </c>
      <c r="K42">
        <f t="shared" si="21"/>
        <v>182.52</v>
      </c>
      <c r="L42">
        <f t="shared" si="22"/>
        <v>180.93</v>
      </c>
      <c r="M42">
        <f t="shared" si="23"/>
        <v>182.04</v>
      </c>
      <c r="N42">
        <f t="shared" si="24"/>
        <v>169.52</v>
      </c>
      <c r="O42">
        <f t="shared" si="25"/>
        <v>133.63000000000002</v>
      </c>
      <c r="P42">
        <f t="shared" si="26"/>
        <v>104.88</v>
      </c>
      <c r="Q42">
        <f t="shared" si="27"/>
        <v>91.14</v>
      </c>
      <c r="R42">
        <f t="shared" si="28"/>
        <v>42.5</v>
      </c>
      <c r="S42">
        <f t="shared" si="29"/>
        <v>20.57</v>
      </c>
      <c r="T42">
        <f t="shared" si="30"/>
        <v>0</v>
      </c>
      <c r="U42">
        <f t="shared" si="31"/>
        <v>-9.6</v>
      </c>
      <c r="V42">
        <f t="shared" si="32"/>
        <v>2445.4000000000005</v>
      </c>
      <c r="W42">
        <f t="shared" si="33"/>
        <v>60.284781661459654</v>
      </c>
      <c r="X42">
        <f t="shared" si="34"/>
        <v>1524.7</v>
      </c>
      <c r="Y42">
        <f t="shared" si="35"/>
        <v>1501.5</v>
      </c>
      <c r="Z42">
        <f t="shared" si="36"/>
        <v>1593.1</v>
      </c>
      <c r="AA42">
        <f t="shared" si="37"/>
        <v>1520.9999999999998</v>
      </c>
      <c r="AB42">
        <f t="shared" si="38"/>
        <v>1512</v>
      </c>
      <c r="AC42">
        <f t="shared" si="39"/>
        <v>1582.3999999999999</v>
      </c>
      <c r="AD42">
        <f t="shared" si="40"/>
        <v>1543.8000000000002</v>
      </c>
      <c r="AE42">
        <f t="shared" si="41"/>
        <v>1554.8</v>
      </c>
      <c r="AF42">
        <f t="shared" si="42"/>
        <v>1515.9</v>
      </c>
      <c r="AG42">
        <f t="shared" si="43"/>
        <v>1508.8</v>
      </c>
      <c r="AH42">
        <f t="shared" si="44"/>
        <v>1450.7</v>
      </c>
      <c r="AI42">
        <f t="shared" si="45"/>
        <v>1336.3000000000002</v>
      </c>
      <c r="AJ42">
        <f t="shared" si="46"/>
        <v>1185.5999999999999</v>
      </c>
      <c r="AK42">
        <f t="shared" si="47"/>
        <v>1176</v>
      </c>
      <c r="AL42">
        <f t="shared" si="48"/>
        <v>875</v>
      </c>
      <c r="AM42">
        <f t="shared" si="49"/>
        <v>762.3</v>
      </c>
      <c r="AN42">
        <f t="shared" si="50"/>
        <v>610.4</v>
      </c>
      <c r="AO42">
        <f t="shared" si="51"/>
        <v>576</v>
      </c>
      <c r="AP42">
        <f t="shared" si="52"/>
        <v>23330.299999999996</v>
      </c>
      <c r="AQ42">
        <f t="shared" si="53"/>
        <v>1492.9764132869623</v>
      </c>
      <c r="AR42">
        <f t="shared" si="54"/>
        <v>661.99</v>
      </c>
      <c r="AS42">
        <f t="shared" si="55"/>
        <v>245.7</v>
      </c>
      <c r="AT42">
        <f t="shared" si="56"/>
        <v>930.8</v>
      </c>
      <c r="AU42">
        <f t="shared" si="57"/>
        <v>354.9</v>
      </c>
      <c r="AV42">
        <f t="shared" si="58"/>
        <v>1422.96</v>
      </c>
      <c r="AW42">
        <f t="shared" si="59"/>
        <v>903</v>
      </c>
      <c r="AX42">
        <f t="shared" si="60"/>
        <v>979.40000000000009</v>
      </c>
      <c r="AY42">
        <f t="shared" si="61"/>
        <v>346.45</v>
      </c>
      <c r="AZ42">
        <f t="shared" si="62"/>
        <v>1052.98</v>
      </c>
      <c r="BA42">
        <f t="shared" si="63"/>
        <v>500.19999999999993</v>
      </c>
      <c r="BB42">
        <f t="shared" si="64"/>
        <v>203.75</v>
      </c>
      <c r="BC42">
        <f t="shared" si="65"/>
        <v>178.71</v>
      </c>
      <c r="BD42">
        <f t="shared" si="66"/>
        <v>598.88</v>
      </c>
      <c r="BE42">
        <f t="shared" si="67"/>
        <v>410.12999999999994</v>
      </c>
      <c r="BF42">
        <f t="shared" si="68"/>
        <v>0</v>
      </c>
      <c r="BG42">
        <f t="shared" si="69"/>
        <v>75.02</v>
      </c>
      <c r="BH42">
        <f t="shared" si="70"/>
        <v>0</v>
      </c>
      <c r="BI42">
        <f t="shared" si="71"/>
        <v>0.96</v>
      </c>
      <c r="BJ42">
        <f t="shared" si="72"/>
        <v>8865.8299999999981</v>
      </c>
      <c r="BK42">
        <f t="shared" si="73"/>
        <v>442.27916634434138</v>
      </c>
      <c r="BL42">
        <f t="shared" si="74"/>
        <v>405.3</v>
      </c>
      <c r="BM42">
        <f t="shared" si="75"/>
        <v>393.9</v>
      </c>
      <c r="BN42">
        <f t="shared" si="76"/>
        <v>318.62</v>
      </c>
      <c r="BO42">
        <f t="shared" si="77"/>
        <v>307.58</v>
      </c>
      <c r="BP42">
        <f t="shared" si="78"/>
        <v>221.76</v>
      </c>
      <c r="BQ42">
        <f t="shared" si="79"/>
        <v>227.04</v>
      </c>
      <c r="BR42">
        <f t="shared" si="80"/>
        <v>229.08000000000004</v>
      </c>
      <c r="BS42">
        <f t="shared" si="81"/>
        <v>272.08999999999997</v>
      </c>
      <c r="BT42">
        <f t="shared" si="82"/>
        <v>226.57000000000002</v>
      </c>
      <c r="BU42">
        <f t="shared" si="83"/>
        <v>260.76</v>
      </c>
      <c r="BV42">
        <f t="shared" si="84"/>
        <v>273.84000000000003</v>
      </c>
      <c r="BW42">
        <f t="shared" si="85"/>
        <v>304.29000000000002</v>
      </c>
      <c r="BX42">
        <f t="shared" si="86"/>
        <v>264.47999999999996</v>
      </c>
      <c r="BY42">
        <f t="shared" si="87"/>
        <v>242.54999999999998</v>
      </c>
      <c r="BZ42">
        <f t="shared" si="88"/>
        <v>228.75</v>
      </c>
      <c r="CA42">
        <f t="shared" si="89"/>
        <v>210.53999999999996</v>
      </c>
      <c r="CB42">
        <f t="shared" si="90"/>
        <v>185.3</v>
      </c>
      <c r="CC42">
        <f t="shared" si="91"/>
        <v>159.36000000000001</v>
      </c>
      <c r="CD42">
        <f t="shared" si="92"/>
        <v>4731.8100000000004</v>
      </c>
      <c r="CE42">
        <f t="shared" si="93"/>
        <v>-315.93389367513907</v>
      </c>
      <c r="CF42">
        <f t="shared" si="94"/>
        <v>40.53</v>
      </c>
      <c r="CG42">
        <f t="shared" si="95"/>
        <v>39</v>
      </c>
      <c r="CH42">
        <f t="shared" si="96"/>
        <v>32.22</v>
      </c>
      <c r="CI42">
        <f t="shared" si="97"/>
        <v>28.729999999999997</v>
      </c>
      <c r="CJ42">
        <f t="shared" si="98"/>
        <v>30.240000000000002</v>
      </c>
      <c r="CK42">
        <f t="shared" si="99"/>
        <v>34.4</v>
      </c>
      <c r="CL42">
        <f t="shared" si="100"/>
        <v>28.220000000000002</v>
      </c>
      <c r="CM42">
        <f t="shared" si="101"/>
        <v>28.729999999999997</v>
      </c>
      <c r="CN42">
        <f t="shared" si="102"/>
        <v>27.71</v>
      </c>
      <c r="CO42">
        <f t="shared" si="103"/>
        <v>26.24</v>
      </c>
      <c r="CP42">
        <f t="shared" si="104"/>
        <v>21.19</v>
      </c>
      <c r="CQ42">
        <f t="shared" si="105"/>
        <v>25.760000000000005</v>
      </c>
      <c r="CR42">
        <f t="shared" si="106"/>
        <v>22.799999999999997</v>
      </c>
      <c r="CS42">
        <f t="shared" si="107"/>
        <v>20.58</v>
      </c>
      <c r="CT42">
        <f t="shared" si="108"/>
        <v>17.5</v>
      </c>
      <c r="CU42">
        <f t="shared" si="109"/>
        <v>16.939999999999998</v>
      </c>
      <c r="CV42">
        <f t="shared" si="110"/>
        <v>15.26</v>
      </c>
      <c r="CW42">
        <f t="shared" si="111"/>
        <v>13.44</v>
      </c>
      <c r="CX42">
        <f t="shared" si="112"/>
        <v>469.48999999999995</v>
      </c>
      <c r="CY42">
        <f t="shared" si="113"/>
        <v>-55.917054954386217</v>
      </c>
    </row>
    <row r="43" spans="1:103">
      <c r="D43">
        <f t="shared" si="14"/>
        <v>178.36</v>
      </c>
      <c r="E43">
        <f t="shared" si="15"/>
        <v>210.79</v>
      </c>
      <c r="F43">
        <f t="shared" si="16"/>
        <v>181.56</v>
      </c>
      <c r="G43">
        <f t="shared" si="17"/>
        <v>169.1</v>
      </c>
      <c r="H43">
        <f t="shared" si="18"/>
        <v>206.01</v>
      </c>
      <c r="I43">
        <f t="shared" si="19"/>
        <v>193.60000000000002</v>
      </c>
      <c r="J43">
        <f t="shared" si="20"/>
        <v>208.62</v>
      </c>
      <c r="K43">
        <f t="shared" si="21"/>
        <v>176.54999999999998</v>
      </c>
      <c r="L43">
        <f t="shared" si="22"/>
        <v>166.60000000000002</v>
      </c>
      <c r="M43">
        <f t="shared" si="23"/>
        <v>196.47</v>
      </c>
      <c r="N43">
        <f t="shared" si="24"/>
        <v>196.56</v>
      </c>
      <c r="O43">
        <f t="shared" si="25"/>
        <v>177.38000000000002</v>
      </c>
      <c r="P43">
        <f t="shared" si="26"/>
        <v>112.70000000000002</v>
      </c>
      <c r="Q43">
        <f t="shared" si="27"/>
        <v>104.36999999999999</v>
      </c>
      <c r="R43">
        <f t="shared" si="28"/>
        <v>70.72</v>
      </c>
      <c r="S43">
        <f t="shared" si="29"/>
        <v>43.23</v>
      </c>
      <c r="T43">
        <f t="shared" si="30"/>
        <v>27.720000000000002</v>
      </c>
      <c r="U43">
        <f t="shared" si="31"/>
        <v>0</v>
      </c>
      <c r="V43">
        <f t="shared" si="32"/>
        <v>2620.3399999999997</v>
      </c>
      <c r="W43">
        <f t="shared" si="33"/>
        <v>82.321448548170736</v>
      </c>
      <c r="X43">
        <f t="shared" si="34"/>
        <v>1332.8000000000002</v>
      </c>
      <c r="Y43">
        <f t="shared" si="35"/>
        <v>1556.3</v>
      </c>
      <c r="Z43">
        <f t="shared" si="36"/>
        <v>1566.4</v>
      </c>
      <c r="AA43">
        <f t="shared" si="37"/>
        <v>1495.2</v>
      </c>
      <c r="AB43">
        <f t="shared" si="38"/>
        <v>1606.4999999999998</v>
      </c>
      <c r="AC43">
        <f t="shared" si="39"/>
        <v>1566.4</v>
      </c>
      <c r="AD43">
        <f t="shared" si="40"/>
        <v>1610.4</v>
      </c>
      <c r="AE43">
        <f t="shared" si="41"/>
        <v>1485</v>
      </c>
      <c r="AF43">
        <f t="shared" si="42"/>
        <v>1445</v>
      </c>
      <c r="AG43">
        <f t="shared" si="43"/>
        <v>1539.8999999999999</v>
      </c>
      <c r="AH43">
        <f t="shared" si="44"/>
        <v>1565.2</v>
      </c>
      <c r="AI43">
        <f t="shared" si="45"/>
        <v>1484.2</v>
      </c>
      <c r="AJ43">
        <f t="shared" si="46"/>
        <v>1239.7</v>
      </c>
      <c r="AK43">
        <f t="shared" si="47"/>
        <v>1293.5999999999999</v>
      </c>
      <c r="AL43">
        <f t="shared" si="48"/>
        <v>1020</v>
      </c>
      <c r="AM43">
        <f t="shared" si="49"/>
        <v>890.8</v>
      </c>
      <c r="AN43">
        <f t="shared" si="50"/>
        <v>768.6</v>
      </c>
      <c r="AO43">
        <f t="shared" si="51"/>
        <v>617.4</v>
      </c>
      <c r="AP43">
        <f t="shared" si="52"/>
        <v>24083.399999999998</v>
      </c>
      <c r="AQ43">
        <f t="shared" si="53"/>
        <v>1486.1096419100979</v>
      </c>
      <c r="AR43">
        <f t="shared" si="54"/>
        <v>307.72000000000003</v>
      </c>
      <c r="AS43">
        <f t="shared" si="55"/>
        <v>789.97</v>
      </c>
      <c r="AT43">
        <f t="shared" si="56"/>
        <v>922.04</v>
      </c>
      <c r="AU43">
        <f t="shared" si="57"/>
        <v>300.82</v>
      </c>
      <c r="AV43">
        <f t="shared" si="58"/>
        <v>697.41</v>
      </c>
      <c r="AW43">
        <f t="shared" si="59"/>
        <v>499.84000000000003</v>
      </c>
      <c r="AX43">
        <f t="shared" si="60"/>
        <v>728.34</v>
      </c>
      <c r="AY43">
        <f t="shared" si="61"/>
        <v>1219.3500000000001</v>
      </c>
      <c r="AZ43">
        <f t="shared" si="62"/>
        <v>304.29999999999995</v>
      </c>
      <c r="BA43">
        <f t="shared" si="63"/>
        <v>297.36</v>
      </c>
      <c r="BB43">
        <f t="shared" si="64"/>
        <v>98.28</v>
      </c>
      <c r="BC43">
        <f t="shared" si="65"/>
        <v>168.33</v>
      </c>
      <c r="BD43">
        <f t="shared" si="66"/>
        <v>194.81</v>
      </c>
      <c r="BE43">
        <f t="shared" si="67"/>
        <v>1178.94</v>
      </c>
      <c r="BF43">
        <f t="shared" si="68"/>
        <v>50.32</v>
      </c>
      <c r="BG43">
        <f t="shared" si="69"/>
        <v>1.31</v>
      </c>
      <c r="BH43">
        <f t="shared" si="70"/>
        <v>1.26</v>
      </c>
      <c r="BI43">
        <f t="shared" si="71"/>
        <v>0</v>
      </c>
      <c r="BJ43">
        <f t="shared" si="72"/>
        <v>7760.4000000000005</v>
      </c>
      <c r="BK43">
        <f t="shared" si="73"/>
        <v>618.81775601815707</v>
      </c>
      <c r="BL43">
        <f t="shared" si="74"/>
        <v>452.76000000000005</v>
      </c>
      <c r="BM43">
        <f t="shared" si="75"/>
        <v>319.14</v>
      </c>
      <c r="BN43">
        <f t="shared" si="76"/>
        <v>267</v>
      </c>
      <c r="BO43">
        <f t="shared" si="77"/>
        <v>293.7</v>
      </c>
      <c r="BP43">
        <f t="shared" si="78"/>
        <v>334.53</v>
      </c>
      <c r="BQ43">
        <f t="shared" si="79"/>
        <v>293.92</v>
      </c>
      <c r="BR43">
        <f t="shared" si="80"/>
        <v>296.45999999999998</v>
      </c>
      <c r="BS43">
        <f t="shared" si="81"/>
        <v>242.54999999999998</v>
      </c>
      <c r="BT43">
        <f t="shared" si="82"/>
        <v>312.79999999999995</v>
      </c>
      <c r="BU43">
        <f t="shared" si="83"/>
        <v>329.22</v>
      </c>
      <c r="BV43">
        <f t="shared" si="84"/>
        <v>345.8</v>
      </c>
      <c r="BW43">
        <f t="shared" si="85"/>
        <v>352.95000000000005</v>
      </c>
      <c r="BX43">
        <f t="shared" si="86"/>
        <v>281.75</v>
      </c>
      <c r="BY43">
        <f t="shared" si="87"/>
        <v>202.86</v>
      </c>
      <c r="BZ43">
        <f t="shared" si="88"/>
        <v>190.4</v>
      </c>
      <c r="CA43">
        <f t="shared" si="89"/>
        <v>233.18</v>
      </c>
      <c r="CB43">
        <f t="shared" si="90"/>
        <v>204.11999999999998</v>
      </c>
      <c r="CC43">
        <f t="shared" si="91"/>
        <v>228.06</v>
      </c>
      <c r="CD43">
        <f t="shared" si="92"/>
        <v>5181.2000000000007</v>
      </c>
      <c r="CE43">
        <f t="shared" si="93"/>
        <v>-300.59639627248509</v>
      </c>
      <c r="CF43">
        <f t="shared" si="94"/>
        <v>41.160000000000004</v>
      </c>
      <c r="CG43">
        <f t="shared" si="95"/>
        <v>41.37</v>
      </c>
      <c r="CH43">
        <f t="shared" si="96"/>
        <v>40.94</v>
      </c>
      <c r="CI43">
        <f t="shared" si="97"/>
        <v>33.82</v>
      </c>
      <c r="CJ43">
        <f t="shared" si="98"/>
        <v>34.019999999999996</v>
      </c>
      <c r="CK43">
        <f t="shared" si="99"/>
        <v>31.680000000000003</v>
      </c>
      <c r="CL43">
        <f t="shared" si="100"/>
        <v>32.940000000000005</v>
      </c>
      <c r="CM43">
        <f t="shared" si="101"/>
        <v>26.400000000000002</v>
      </c>
      <c r="CN43">
        <f t="shared" si="102"/>
        <v>25.5</v>
      </c>
      <c r="CO43">
        <f t="shared" si="103"/>
        <v>26.549999999999997</v>
      </c>
      <c r="CP43">
        <f t="shared" si="104"/>
        <v>27.299999999999997</v>
      </c>
      <c r="CQ43">
        <f t="shared" si="105"/>
        <v>27.150000000000002</v>
      </c>
      <c r="CR43">
        <f t="shared" si="106"/>
        <v>22.54</v>
      </c>
      <c r="CS43">
        <f t="shared" si="107"/>
        <v>20.58</v>
      </c>
      <c r="CT43">
        <f t="shared" si="108"/>
        <v>17.68</v>
      </c>
      <c r="CU43">
        <f t="shared" si="109"/>
        <v>19.649999999999999</v>
      </c>
      <c r="CV43">
        <f t="shared" si="110"/>
        <v>17.639999999999997</v>
      </c>
      <c r="CW43">
        <f t="shared" si="111"/>
        <v>20.16</v>
      </c>
      <c r="CX43">
        <f t="shared" si="112"/>
        <v>507.08</v>
      </c>
      <c r="CY43">
        <f t="shared" si="113"/>
        <v>-64.562702004807491</v>
      </c>
    </row>
    <row r="44" spans="1:103">
      <c r="D44">
        <f t="shared" si="14"/>
        <v>180.5</v>
      </c>
      <c r="E44">
        <f t="shared" si="15"/>
        <v>180</v>
      </c>
      <c r="F44">
        <f t="shared" si="16"/>
        <v>193.98</v>
      </c>
      <c r="G44">
        <f t="shared" si="17"/>
        <v>193.44000000000003</v>
      </c>
      <c r="H44">
        <f t="shared" si="18"/>
        <v>193.98</v>
      </c>
      <c r="I44">
        <f t="shared" si="19"/>
        <v>195.8</v>
      </c>
      <c r="J44">
        <f t="shared" si="20"/>
        <v>221.34000000000003</v>
      </c>
      <c r="K44">
        <f t="shared" si="21"/>
        <v>194.35</v>
      </c>
      <c r="L44">
        <f t="shared" si="22"/>
        <v>174.07</v>
      </c>
      <c r="M44">
        <f t="shared" si="23"/>
        <v>177.76000000000002</v>
      </c>
      <c r="N44">
        <f t="shared" si="24"/>
        <v>178.5</v>
      </c>
      <c r="O44">
        <f t="shared" si="25"/>
        <v>149.6</v>
      </c>
      <c r="P44">
        <f t="shared" si="26"/>
        <v>148.19999999999999</v>
      </c>
      <c r="Q44">
        <f t="shared" si="27"/>
        <v>95.76</v>
      </c>
      <c r="R44">
        <f t="shared" si="28"/>
        <v>99.179999999999993</v>
      </c>
      <c r="S44">
        <f t="shared" si="29"/>
        <v>99.75</v>
      </c>
      <c r="T44">
        <f t="shared" si="30"/>
        <v>77.08</v>
      </c>
      <c r="U44">
        <f t="shared" si="31"/>
        <v>15.239999999999998</v>
      </c>
      <c r="V44">
        <f t="shared" si="32"/>
        <v>2768.5299999999993</v>
      </c>
      <c r="W44">
        <f t="shared" si="33"/>
        <v>43.125634130123998</v>
      </c>
      <c r="X44">
        <f t="shared" si="34"/>
        <v>1463</v>
      </c>
      <c r="Y44">
        <f t="shared" si="35"/>
        <v>1494</v>
      </c>
      <c r="Z44">
        <f t="shared" si="36"/>
        <v>1573.8</v>
      </c>
      <c r="AA44">
        <f t="shared" si="37"/>
        <v>1562.4</v>
      </c>
      <c r="AB44">
        <f t="shared" si="38"/>
        <v>1573.8</v>
      </c>
      <c r="AC44">
        <f t="shared" si="39"/>
        <v>1584.2</v>
      </c>
      <c r="AD44">
        <f t="shared" si="40"/>
        <v>1674.0000000000002</v>
      </c>
      <c r="AE44">
        <f t="shared" si="41"/>
        <v>1554.8</v>
      </c>
      <c r="AF44">
        <f t="shared" si="42"/>
        <v>1520.9999999999998</v>
      </c>
      <c r="AG44">
        <f t="shared" si="43"/>
        <v>1531.2</v>
      </c>
      <c r="AH44">
        <f t="shared" si="44"/>
        <v>1452.5</v>
      </c>
      <c r="AI44">
        <f t="shared" si="45"/>
        <v>1178.0999999999999</v>
      </c>
      <c r="AJ44">
        <f t="shared" si="46"/>
        <v>1273</v>
      </c>
      <c r="AK44">
        <f t="shared" si="47"/>
        <v>940.80000000000007</v>
      </c>
      <c r="AL44">
        <f t="shared" si="48"/>
        <v>922.19999999999993</v>
      </c>
      <c r="AM44">
        <f t="shared" si="49"/>
        <v>700</v>
      </c>
      <c r="AN44">
        <f t="shared" si="50"/>
        <v>623.19999999999993</v>
      </c>
      <c r="AO44">
        <f t="shared" si="51"/>
        <v>558.79999999999995</v>
      </c>
      <c r="AP44">
        <f>SUM(X44:AO44)</f>
        <v>23180.799999999999</v>
      </c>
      <c r="AQ44">
        <f t="shared" si="53"/>
        <v>1603.5661147135477</v>
      </c>
      <c r="AR44">
        <f t="shared" si="54"/>
        <v>218.5</v>
      </c>
      <c r="AS44">
        <f t="shared" si="55"/>
        <v>1269</v>
      </c>
      <c r="AT44">
        <f t="shared" si="56"/>
        <v>318.41999999999996</v>
      </c>
      <c r="AU44">
        <f t="shared" si="57"/>
        <v>444.54</v>
      </c>
      <c r="AV44">
        <f t="shared" si="58"/>
        <v>656.97</v>
      </c>
      <c r="AW44">
        <f t="shared" si="59"/>
        <v>1119.6200000000001</v>
      </c>
      <c r="AX44">
        <f t="shared" si="60"/>
        <v>597.06000000000006</v>
      </c>
      <c r="AY44">
        <f t="shared" si="61"/>
        <v>865.28</v>
      </c>
      <c r="AZ44">
        <f t="shared" si="62"/>
        <v>735.15</v>
      </c>
      <c r="BA44">
        <f t="shared" si="63"/>
        <v>146.08000000000001</v>
      </c>
      <c r="BB44">
        <f t="shared" si="64"/>
        <v>84</v>
      </c>
      <c r="BC44">
        <f t="shared" si="65"/>
        <v>67.319999999999993</v>
      </c>
      <c r="BD44">
        <f t="shared" si="66"/>
        <v>24.7</v>
      </c>
      <c r="BE44">
        <f t="shared" si="67"/>
        <v>20.16</v>
      </c>
      <c r="BF44">
        <f t="shared" si="68"/>
        <v>0</v>
      </c>
      <c r="BG44">
        <f t="shared" si="69"/>
        <v>0</v>
      </c>
      <c r="BH44">
        <f t="shared" si="70"/>
        <v>0</v>
      </c>
      <c r="BI44">
        <f t="shared" si="71"/>
        <v>0</v>
      </c>
      <c r="BJ44">
        <f t="shared" si="72"/>
        <v>6566.7999999999993</v>
      </c>
      <c r="BK44">
        <f t="shared" si="73"/>
        <v>553.9812593391041</v>
      </c>
      <c r="BL44">
        <f t="shared" si="74"/>
        <v>437</v>
      </c>
      <c r="BM44">
        <f t="shared" si="75"/>
        <v>327.59999999999997</v>
      </c>
      <c r="BN44">
        <f t="shared" si="76"/>
        <v>380.64000000000004</v>
      </c>
      <c r="BO44">
        <f t="shared" si="77"/>
        <v>305.04000000000002</v>
      </c>
      <c r="BP44">
        <f t="shared" si="78"/>
        <v>325.74</v>
      </c>
      <c r="BQ44">
        <f t="shared" si="79"/>
        <v>338.2</v>
      </c>
      <c r="BR44">
        <f t="shared" si="80"/>
        <v>338.52000000000004</v>
      </c>
      <c r="BS44">
        <f t="shared" si="81"/>
        <v>273.77999999999997</v>
      </c>
      <c r="BT44">
        <f t="shared" si="82"/>
        <v>290.67999999999995</v>
      </c>
      <c r="BU44">
        <f t="shared" si="83"/>
        <v>336.16</v>
      </c>
      <c r="BV44">
        <f t="shared" si="84"/>
        <v>311.5</v>
      </c>
      <c r="BW44">
        <f t="shared" si="85"/>
        <v>372.12999999999994</v>
      </c>
      <c r="BX44">
        <f t="shared" si="86"/>
        <v>400.90000000000003</v>
      </c>
      <c r="BY44">
        <f t="shared" si="87"/>
        <v>352.8</v>
      </c>
      <c r="BZ44">
        <f t="shared" si="88"/>
        <v>388.02</v>
      </c>
      <c r="CA44">
        <f t="shared" si="89"/>
        <v>378</v>
      </c>
      <c r="CB44">
        <f t="shared" si="90"/>
        <v>344.4</v>
      </c>
      <c r="CC44">
        <f t="shared" si="91"/>
        <v>234.95</v>
      </c>
      <c r="CD44">
        <f t="shared" si="92"/>
        <v>6136.0599999999986</v>
      </c>
      <c r="CE44">
        <f t="shared" si="93"/>
        <v>-388.36850668232535</v>
      </c>
      <c r="CF44">
        <f t="shared" si="94"/>
        <v>34.200000000000003</v>
      </c>
      <c r="CG44">
        <f t="shared" si="95"/>
        <v>28.8</v>
      </c>
      <c r="CH44">
        <f t="shared" si="96"/>
        <v>34.770000000000003</v>
      </c>
      <c r="CI44">
        <f t="shared" si="97"/>
        <v>35.340000000000003</v>
      </c>
      <c r="CJ44">
        <f t="shared" si="98"/>
        <v>32.940000000000005</v>
      </c>
      <c r="CK44">
        <f t="shared" si="99"/>
        <v>30.26</v>
      </c>
      <c r="CL44">
        <f t="shared" si="100"/>
        <v>33.480000000000004</v>
      </c>
      <c r="CM44">
        <f t="shared" si="101"/>
        <v>30.419999999999998</v>
      </c>
      <c r="CN44">
        <f t="shared" si="102"/>
        <v>27.04</v>
      </c>
      <c r="CO44">
        <f t="shared" si="103"/>
        <v>28.160000000000004</v>
      </c>
      <c r="CP44">
        <f t="shared" si="104"/>
        <v>26.25</v>
      </c>
      <c r="CQ44">
        <f t="shared" si="105"/>
        <v>26.179999999999996</v>
      </c>
      <c r="CR44">
        <f t="shared" si="106"/>
        <v>28.5</v>
      </c>
      <c r="CS44">
        <f t="shared" si="107"/>
        <v>23.52</v>
      </c>
      <c r="CT44">
        <f t="shared" si="108"/>
        <v>26.099999999999998</v>
      </c>
      <c r="CU44">
        <f t="shared" si="109"/>
        <v>24.5</v>
      </c>
      <c r="CV44">
        <f t="shared" si="110"/>
        <v>22.959999999999997</v>
      </c>
      <c r="CW44">
        <f t="shared" si="111"/>
        <v>19.049999999999997</v>
      </c>
      <c r="CX44">
        <f t="shared" si="112"/>
        <v>512.47</v>
      </c>
      <c r="CY44">
        <f t="shared" si="113"/>
        <v>-66.031292714766451</v>
      </c>
    </row>
    <row r="45" spans="1:103">
      <c r="A45" s="3" t="s">
        <v>111</v>
      </c>
      <c r="D45" s="3">
        <f>CORREL(D25:D40,$B$2:$B$17)</f>
        <v>-0.24040139638349925</v>
      </c>
      <c r="E45" s="3">
        <f t="shared" ref="E45:BP45" si="114">CORREL(E25:E40,$B$2:$B$17)</f>
        <v>-0.28057092109089887</v>
      </c>
      <c r="F45" s="3">
        <f t="shared" si="114"/>
        <v>-0.4472812105720399</v>
      </c>
      <c r="G45" s="3">
        <f t="shared" si="114"/>
        <v>-0.13223470514734978</v>
      </c>
      <c r="H45" s="3">
        <f t="shared" si="114"/>
        <v>0.28148046009278804</v>
      </c>
      <c r="I45" s="3">
        <f t="shared" si="114"/>
        <v>1.8418012850288559E-2</v>
      </c>
      <c r="J45" s="3">
        <f t="shared" si="114"/>
        <v>0.17546391356122309</v>
      </c>
      <c r="K45" s="3">
        <f t="shared" si="114"/>
        <v>-9.5629992934694111E-3</v>
      </c>
      <c r="L45" s="3">
        <f t="shared" si="114"/>
        <v>0.25203050037977381</v>
      </c>
      <c r="M45" s="3">
        <f t="shared" si="114"/>
        <v>0.51638841885898101</v>
      </c>
      <c r="N45" s="3">
        <f t="shared" si="114"/>
        <v>1.5088501142332093E-2</v>
      </c>
      <c r="O45" s="3">
        <f t="shared" si="114"/>
        <v>0.30247911736790606</v>
      </c>
      <c r="P45" s="3">
        <f t="shared" si="114"/>
        <v>0.38652092779695102</v>
      </c>
      <c r="Q45" s="3">
        <f t="shared" si="114"/>
        <v>-9.3730238960693726E-2</v>
      </c>
      <c r="R45" s="3">
        <f t="shared" si="114"/>
        <v>-0.4049263019481058</v>
      </c>
      <c r="S45" s="3">
        <f t="shared" si="114"/>
        <v>-0.28940016666042667</v>
      </c>
      <c r="T45" s="3">
        <f t="shared" si="114"/>
        <v>-4.5237430782523749E-2</v>
      </c>
      <c r="U45" s="3">
        <f t="shared" si="114"/>
        <v>-0.34268117228444872</v>
      </c>
      <c r="X45" s="3">
        <f t="shared" si="114"/>
        <v>-0.26289562244665338</v>
      </c>
      <c r="Y45" s="3">
        <f t="shared" si="114"/>
        <v>-1.5536704116465282E-2</v>
      </c>
      <c r="Z45" s="3">
        <f t="shared" si="114"/>
        <v>6.4421023473882413E-2</v>
      </c>
      <c r="AA45" s="3">
        <f t="shared" si="114"/>
        <v>0.13702412696454061</v>
      </c>
      <c r="AB45" s="3">
        <f t="shared" si="114"/>
        <v>0.29517419042210374</v>
      </c>
      <c r="AC45" s="3">
        <f t="shared" si="114"/>
        <v>0.32648449656651873</v>
      </c>
      <c r="AD45" s="3">
        <f t="shared" si="114"/>
        <v>9.4561119841212488E-2</v>
      </c>
      <c r="AE45" s="3">
        <f t="shared" si="114"/>
        <v>2.3770798050507295E-3</v>
      </c>
      <c r="AF45" s="3">
        <f t="shared" si="114"/>
        <v>2.2217299138924923E-2</v>
      </c>
      <c r="AG45" s="3">
        <f t="shared" si="114"/>
        <v>0.34727508892850262</v>
      </c>
      <c r="AH45" s="3">
        <f t="shared" si="114"/>
        <v>-2.9113027478969069E-2</v>
      </c>
      <c r="AI45" s="3">
        <f t="shared" si="114"/>
        <v>0.27479300374240795</v>
      </c>
      <c r="AJ45" s="3">
        <f t="shared" si="114"/>
        <v>0.39955956483033495</v>
      </c>
      <c r="AK45" s="3">
        <f t="shared" si="114"/>
        <v>-0.1905484826808726</v>
      </c>
      <c r="AL45" s="3">
        <f t="shared" si="114"/>
        <v>-0.20133478922818313</v>
      </c>
      <c r="AM45" s="3">
        <f t="shared" si="114"/>
        <v>-0.46097190845558578</v>
      </c>
      <c r="AN45" s="3">
        <f t="shared" si="114"/>
        <v>-0.25656271154209076</v>
      </c>
      <c r="AO45" s="3">
        <f t="shared" si="114"/>
        <v>7.8832531049215518E-2</v>
      </c>
      <c r="AR45" s="3">
        <f t="shared" si="114"/>
        <v>-0.18434199384681454</v>
      </c>
      <c r="AS45" s="3">
        <f t="shared" si="114"/>
        <v>0.25853557782513792</v>
      </c>
      <c r="AT45" s="3">
        <f t="shared" si="114"/>
        <v>9.4980353210134316E-2</v>
      </c>
      <c r="AU45" s="3">
        <f t="shared" si="114"/>
        <v>-0.20132617504287412</v>
      </c>
      <c r="AV45" s="3">
        <f t="shared" si="114"/>
        <v>-0.17689942034938638</v>
      </c>
      <c r="AW45" s="3">
        <f t="shared" si="114"/>
        <v>5.1237177913723925E-2</v>
      </c>
      <c r="AX45" s="3">
        <f t="shared" si="114"/>
        <v>0.10409280805050299</v>
      </c>
      <c r="AY45" s="3">
        <f t="shared" si="114"/>
        <v>0.16236396990796229</v>
      </c>
      <c r="AZ45" s="3">
        <f t="shared" si="114"/>
        <v>0.12876434823834354</v>
      </c>
      <c r="BA45" s="3">
        <f t="shared" si="114"/>
        <v>0.32310400228333191</v>
      </c>
      <c r="BB45" s="3">
        <f t="shared" si="114"/>
        <v>0.33078131867368399</v>
      </c>
      <c r="BC45" s="3">
        <f t="shared" si="114"/>
        <v>8.4173737753039019E-2</v>
      </c>
      <c r="BD45" s="3">
        <f t="shared" si="114"/>
        <v>0.23324263817352542</v>
      </c>
      <c r="BE45" s="3">
        <f t="shared" si="114"/>
        <v>2.8287822198497969E-2</v>
      </c>
      <c r="BF45" s="3">
        <f t="shared" si="114"/>
        <v>0.13255474128663469</v>
      </c>
      <c r="BG45" s="3">
        <f t="shared" si="114"/>
        <v>-2.6264718528971722E-3</v>
      </c>
      <c r="BH45" s="3">
        <f t="shared" si="114"/>
        <v>0.68987488537806541</v>
      </c>
      <c r="BI45" s="3">
        <f t="shared" si="114"/>
        <v>0.37013190219367859</v>
      </c>
      <c r="BL45" s="3">
        <f t="shared" si="114"/>
        <v>3.9329929759200745E-3</v>
      </c>
      <c r="BM45" s="3">
        <f t="shared" si="114"/>
        <v>-0.1462333999794006</v>
      </c>
      <c r="BN45" s="3">
        <f t="shared" si="114"/>
        <v>-0.22367519593055976</v>
      </c>
      <c r="BO45" s="3">
        <f t="shared" si="114"/>
        <v>0.21928458932737765</v>
      </c>
      <c r="BP45" s="3">
        <f t="shared" si="114"/>
        <v>0.10356270595440621</v>
      </c>
      <c r="BQ45" s="3">
        <f t="shared" ref="BQ45:CW45" si="115">CORREL(BQ25:BQ40,$B$2:$B$17)</f>
        <v>7.9811548243674382E-2</v>
      </c>
      <c r="BR45" s="3">
        <f t="shared" si="115"/>
        <v>-4.4307546176815558E-2</v>
      </c>
      <c r="BS45" s="3">
        <f t="shared" si="115"/>
        <v>-0.26334366396229975</v>
      </c>
      <c r="BT45" s="3">
        <f t="shared" si="115"/>
        <v>-4.4698668512207225E-2</v>
      </c>
      <c r="BU45" s="3">
        <f t="shared" si="115"/>
        <v>7.2497129157043996E-2</v>
      </c>
      <c r="BV45" s="3">
        <f t="shared" si="115"/>
        <v>-0.18388109740682734</v>
      </c>
      <c r="BW45" s="3">
        <f t="shared" si="115"/>
        <v>-0.12729854086012654</v>
      </c>
      <c r="BX45" s="3">
        <f t="shared" si="115"/>
        <v>-0.14276625790431988</v>
      </c>
      <c r="BY45" s="3">
        <f t="shared" si="115"/>
        <v>-0.14931477553152028</v>
      </c>
      <c r="BZ45" s="3">
        <f t="shared" si="115"/>
        <v>-0.13554791942457256</v>
      </c>
      <c r="CA45" s="3">
        <f t="shared" si="115"/>
        <v>0.12201142280734265</v>
      </c>
      <c r="CB45" s="3">
        <f t="shared" si="115"/>
        <v>-7.9433773412759409E-2</v>
      </c>
      <c r="CC45" s="3">
        <f t="shared" si="115"/>
        <v>-0.25768633757959153</v>
      </c>
      <c r="CF45" s="3">
        <f t="shared" si="115"/>
        <v>6.3635195530499206E-2</v>
      </c>
      <c r="CG45" s="3">
        <f t="shared" si="115"/>
        <v>-0.21423114516294572</v>
      </c>
      <c r="CH45" s="3">
        <f t="shared" si="115"/>
        <v>-0.28009391887318841</v>
      </c>
      <c r="CI45" s="3">
        <f t="shared" si="115"/>
        <v>-0.38714400974194513</v>
      </c>
      <c r="CJ45" s="3">
        <f t="shared" si="115"/>
        <v>-0.19657125674145873</v>
      </c>
      <c r="CK45" s="3">
        <f t="shared" si="115"/>
        <v>3.9054537970009441E-2</v>
      </c>
      <c r="CL45" s="3">
        <f t="shared" si="115"/>
        <v>0.13380613384352505</v>
      </c>
      <c r="CM45" s="3">
        <f t="shared" si="115"/>
        <v>-6.0932880095335977E-2</v>
      </c>
      <c r="CN45" s="3">
        <f t="shared" si="115"/>
        <v>-0.17360338560331276</v>
      </c>
      <c r="CO45" s="3">
        <f t="shared" si="115"/>
        <v>0.25782351673324116</v>
      </c>
      <c r="CP45" s="3">
        <f t="shared" si="115"/>
        <v>-0.20206242015485484</v>
      </c>
      <c r="CQ45" s="3">
        <f t="shared" si="115"/>
        <v>-9.6823590231311207E-2</v>
      </c>
      <c r="CR45" s="3">
        <f t="shared" si="115"/>
        <v>1.2642595221529215E-2</v>
      </c>
      <c r="CS45" s="3">
        <f t="shared" si="115"/>
        <v>-0.37822025970475226</v>
      </c>
      <c r="CT45" s="3">
        <f t="shared" si="115"/>
        <v>-0.32671649614879122</v>
      </c>
      <c r="CU45" s="3">
        <f t="shared" si="115"/>
        <v>-0.19176851657603922</v>
      </c>
      <c r="CV45" s="3">
        <f t="shared" si="115"/>
        <v>-0.16494166590235285</v>
      </c>
      <c r="CW45" s="3">
        <f t="shared" si="115"/>
        <v>-0.26924866100906697</v>
      </c>
    </row>
    <row r="47" spans="1:103">
      <c r="D47" s="3" t="s">
        <v>139</v>
      </c>
      <c r="E47" s="3" t="s">
        <v>139</v>
      </c>
      <c r="F47" s="3" t="s">
        <v>139</v>
      </c>
      <c r="G47" s="3" t="s">
        <v>139</v>
      </c>
      <c r="H47" s="3" t="s">
        <v>139</v>
      </c>
      <c r="I47" s="3" t="s">
        <v>139</v>
      </c>
      <c r="J47" s="3" t="s">
        <v>139</v>
      </c>
      <c r="K47" s="3" t="s">
        <v>139</v>
      </c>
      <c r="L47" s="3" t="s">
        <v>139</v>
      </c>
      <c r="M47" s="3" t="s">
        <v>139</v>
      </c>
      <c r="N47" s="3" t="s">
        <v>139</v>
      </c>
      <c r="O47" s="3" t="s">
        <v>139</v>
      </c>
      <c r="P47" s="3" t="s">
        <v>139</v>
      </c>
      <c r="Q47" s="3" t="s">
        <v>139</v>
      </c>
      <c r="R47" s="3" t="s">
        <v>139</v>
      </c>
      <c r="S47" s="3" t="s">
        <v>139</v>
      </c>
      <c r="T47" s="3" t="s">
        <v>139</v>
      </c>
      <c r="U47" s="3" t="s">
        <v>139</v>
      </c>
      <c r="V47" s="3" t="s">
        <v>140</v>
      </c>
      <c r="W47" s="3" t="s">
        <v>141</v>
      </c>
      <c r="X47" s="3" t="s">
        <v>142</v>
      </c>
      <c r="Y47" s="3" t="s">
        <v>142</v>
      </c>
      <c r="Z47" s="3" t="s">
        <v>142</v>
      </c>
      <c r="AA47" s="3" t="s">
        <v>142</v>
      </c>
      <c r="AB47" s="3" t="s">
        <v>142</v>
      </c>
      <c r="AC47" s="3" t="s">
        <v>142</v>
      </c>
      <c r="AD47" s="3" t="s">
        <v>142</v>
      </c>
      <c r="AE47" s="3" t="s">
        <v>142</v>
      </c>
      <c r="AF47" s="3" t="s">
        <v>142</v>
      </c>
      <c r="AG47" s="3" t="s">
        <v>142</v>
      </c>
      <c r="AH47" s="3" t="s">
        <v>142</v>
      </c>
      <c r="AI47" s="3" t="s">
        <v>142</v>
      </c>
      <c r="AJ47" s="3" t="s">
        <v>142</v>
      </c>
      <c r="AK47" s="3" t="s">
        <v>142</v>
      </c>
      <c r="AL47" s="3" t="s">
        <v>142</v>
      </c>
      <c r="AM47" s="3" t="s">
        <v>142</v>
      </c>
      <c r="AN47" s="3" t="s">
        <v>142</v>
      </c>
      <c r="AO47" s="3" t="s">
        <v>142</v>
      </c>
      <c r="AP47" s="3" t="s">
        <v>143</v>
      </c>
      <c r="AQ47" s="3" t="s">
        <v>144</v>
      </c>
      <c r="AR47" s="3" t="s">
        <v>145</v>
      </c>
      <c r="AS47" s="3" t="s">
        <v>145</v>
      </c>
      <c r="AT47" s="3" t="s">
        <v>145</v>
      </c>
      <c r="AU47" s="3" t="s">
        <v>145</v>
      </c>
      <c r="AV47" s="3" t="s">
        <v>145</v>
      </c>
      <c r="AW47" s="3" t="s">
        <v>145</v>
      </c>
      <c r="AX47" s="3" t="s">
        <v>145</v>
      </c>
      <c r="AY47" s="3" t="s">
        <v>145</v>
      </c>
      <c r="AZ47" s="3" t="s">
        <v>145</v>
      </c>
      <c r="BA47" s="3" t="s">
        <v>145</v>
      </c>
      <c r="BB47" s="3" t="s">
        <v>145</v>
      </c>
      <c r="BC47" s="3" t="s">
        <v>145</v>
      </c>
      <c r="BD47" s="3" t="s">
        <v>145</v>
      </c>
      <c r="BE47" s="3" t="s">
        <v>145</v>
      </c>
      <c r="BF47" s="3" t="s">
        <v>145</v>
      </c>
      <c r="BG47" s="3" t="s">
        <v>145</v>
      </c>
      <c r="BH47" s="3" t="s">
        <v>145</v>
      </c>
      <c r="BI47" s="3" t="s">
        <v>145</v>
      </c>
      <c r="BJ47" s="3" t="s">
        <v>146</v>
      </c>
      <c r="BK47" s="3" t="s">
        <v>147</v>
      </c>
      <c r="BL47" s="3" t="s">
        <v>148</v>
      </c>
      <c r="BM47" s="3" t="s">
        <v>148</v>
      </c>
      <c r="BN47" s="3" t="s">
        <v>148</v>
      </c>
      <c r="BO47" s="3" t="s">
        <v>148</v>
      </c>
      <c r="BP47" s="3" t="s">
        <v>148</v>
      </c>
      <c r="BQ47" s="3" t="s">
        <v>148</v>
      </c>
      <c r="BR47" s="3" t="s">
        <v>148</v>
      </c>
      <c r="BS47" s="3" t="s">
        <v>148</v>
      </c>
      <c r="BT47" s="3" t="s">
        <v>148</v>
      </c>
      <c r="BU47" s="3" t="s">
        <v>148</v>
      </c>
      <c r="BV47" s="3" t="s">
        <v>148</v>
      </c>
      <c r="BW47" s="3" t="s">
        <v>148</v>
      </c>
      <c r="BX47" s="3" t="s">
        <v>148</v>
      </c>
      <c r="BY47" s="3" t="s">
        <v>148</v>
      </c>
      <c r="BZ47" s="3" t="s">
        <v>148</v>
      </c>
      <c r="CA47" s="3" t="s">
        <v>148</v>
      </c>
      <c r="CB47" s="3" t="s">
        <v>148</v>
      </c>
      <c r="CC47" s="3" t="s">
        <v>148</v>
      </c>
      <c r="CD47" s="3" t="s">
        <v>149</v>
      </c>
      <c r="CE47" s="3" t="s">
        <v>150</v>
      </c>
    </row>
    <row r="48" spans="1:103">
      <c r="D48">
        <f>X2*AR2</f>
        <v>873.6</v>
      </c>
      <c r="E48">
        <f>Y2*AS2</f>
        <v>918.00000000000011</v>
      </c>
      <c r="F48">
        <f>Z2*AT2</f>
        <v>924</v>
      </c>
      <c r="G48">
        <f>AA2*AU2</f>
        <v>1028.3</v>
      </c>
      <c r="H48">
        <f>AB2*AV2</f>
        <v>1058</v>
      </c>
      <c r="I48">
        <f>AC2*AW2</f>
        <v>887.4</v>
      </c>
      <c r="J48">
        <f>AD2*AX2</f>
        <v>900</v>
      </c>
      <c r="K48">
        <f>AE2*AY2</f>
        <v>1001</v>
      </c>
      <c r="L48">
        <f>AF2*AZ2</f>
        <v>765.4</v>
      </c>
      <c r="M48">
        <f>AG2*BA2</f>
        <v>705.6</v>
      </c>
      <c r="N48">
        <f>BB2*AH2</f>
        <v>606.80000000000007</v>
      </c>
      <c r="O48">
        <f>AI2*BC2</f>
        <v>457.5</v>
      </c>
      <c r="P48">
        <f>AJ2*BD2</f>
        <v>330</v>
      </c>
      <c r="Q48">
        <f>BE2*AK2</f>
        <v>326.39999999999998</v>
      </c>
      <c r="R48">
        <f>AL2*BF2</f>
        <v>380.79999999999995</v>
      </c>
      <c r="S48">
        <f>AM2*BG2</f>
        <v>140.4</v>
      </c>
      <c r="T48">
        <f>AN2*BH2</f>
        <v>98</v>
      </c>
      <c r="U48">
        <f>AO2*BI2</f>
        <v>101.2</v>
      </c>
      <c r="V48">
        <f>SUM(D48:U48)</f>
        <v>11502.4</v>
      </c>
      <c r="W48">
        <f>SUMPRODUCT(D48:U48,$D$68:$U$68)</f>
        <v>883.13974837681428</v>
      </c>
      <c r="X48">
        <f>X2*BL2</f>
        <v>769.6</v>
      </c>
      <c r="Y48">
        <f>Y2*BM2</f>
        <v>572.40000000000009</v>
      </c>
      <c r="Z48">
        <f>Z2*BN2</f>
        <v>1060.5</v>
      </c>
      <c r="AA48">
        <f>AA2*BO2</f>
        <v>867.84</v>
      </c>
      <c r="AB48">
        <f>AB2*BP2</f>
        <v>1055.7</v>
      </c>
      <c r="AC48">
        <f>AC2*BQ2</f>
        <v>290.7</v>
      </c>
      <c r="AD48">
        <f>AD2*BR2</f>
        <v>288</v>
      </c>
      <c r="AE48">
        <f>AE2*BS2</f>
        <v>910.8</v>
      </c>
      <c r="AF48">
        <f>AF2*BT2</f>
        <v>160.20000000000002</v>
      </c>
      <c r="AG48">
        <f>AG2*BU2</f>
        <v>569.52</v>
      </c>
      <c r="AH48">
        <f>AH2*BV2</f>
        <v>168.72000000000003</v>
      </c>
      <c r="AI48">
        <f>AI2*BW2</f>
        <v>40.26</v>
      </c>
      <c r="AJ48">
        <f>AJ2*BX2</f>
        <v>0</v>
      </c>
      <c r="AK48">
        <f>AK2*BY2</f>
        <v>56.609999999999992</v>
      </c>
      <c r="AL48">
        <f>AL2*BZ2</f>
        <v>11.76</v>
      </c>
      <c r="AM48">
        <f>AM2*CA2</f>
        <v>0</v>
      </c>
      <c r="AN48">
        <f>AN2*CB2</f>
        <v>0</v>
      </c>
      <c r="AO48">
        <f>AO2*CC2</f>
        <v>0</v>
      </c>
      <c r="AP48">
        <f>SUM(X48:AO48)</f>
        <v>6822.6100000000006</v>
      </c>
      <c r="AQ48">
        <f>SUMPRODUCT(X48:AO48,$X$68:$AO$68)</f>
        <v>160.71329373290362</v>
      </c>
      <c r="AR48">
        <f>X2*CF2</f>
        <v>202.8</v>
      </c>
      <c r="AS48">
        <f>Y2*CG2</f>
        <v>246.24000000000004</v>
      </c>
      <c r="AT48">
        <f>Z2*CH2</f>
        <v>180.6</v>
      </c>
      <c r="AU48">
        <f>AA2*CI2</f>
        <v>188.71</v>
      </c>
      <c r="AV48">
        <f>AB2*CJ2</f>
        <v>225.4</v>
      </c>
      <c r="AW48">
        <f>AC2*CK2</f>
        <v>192.77999999999997</v>
      </c>
      <c r="AX48">
        <f>AD2*CL2</f>
        <v>202</v>
      </c>
      <c r="AY48">
        <f>AE2*CM2</f>
        <v>193.60000000000002</v>
      </c>
      <c r="AZ48">
        <f>AF2*CN2</f>
        <v>167.32000000000002</v>
      </c>
      <c r="BA48">
        <f>AG2*CO2</f>
        <v>177.24</v>
      </c>
      <c r="BB48">
        <f>AH2*CP2</f>
        <v>156.88</v>
      </c>
      <c r="BC48">
        <f>AI2*CQ2</f>
        <v>123.83</v>
      </c>
      <c r="BD48">
        <f>AJ2*CR2</f>
        <v>118.5</v>
      </c>
      <c r="BE48">
        <f>AK2*CS2</f>
        <v>106.58999999999999</v>
      </c>
      <c r="BF48">
        <f>AL2*CT2</f>
        <v>112</v>
      </c>
      <c r="BG48">
        <f>AM2*CU2</f>
        <v>52.78</v>
      </c>
      <c r="BH48">
        <f>AN2*CV2</f>
        <v>39.200000000000003</v>
      </c>
      <c r="BI48">
        <f>AO2*CW2</f>
        <v>41.58</v>
      </c>
      <c r="BJ48">
        <f>SUM(AR48:BI48)</f>
        <v>2728.05</v>
      </c>
      <c r="BK48">
        <f>SUMPRODUCT(AR48:BI48,$AR$68:$BI$68)</f>
        <v>-66.906289718797908</v>
      </c>
      <c r="BL48">
        <f>X2*CZ2</f>
        <v>16.64</v>
      </c>
      <c r="BM48">
        <f>Y2*DA2</f>
        <v>18.36</v>
      </c>
      <c r="BN48">
        <f>Z2*DB2</f>
        <v>18.900000000000002</v>
      </c>
      <c r="BO48">
        <f>AA2*DC2</f>
        <v>21.47</v>
      </c>
      <c r="BP48">
        <f>AB2*DD2</f>
        <v>21.849999999999998</v>
      </c>
      <c r="BQ48">
        <f>AC2*DE2</f>
        <v>16.32</v>
      </c>
      <c r="BR48">
        <f>AD2*DF2</f>
        <v>16</v>
      </c>
      <c r="BS48">
        <f>AE2*DG2</f>
        <v>18.7</v>
      </c>
      <c r="BT48">
        <f>AF2*DH2</f>
        <v>13.350000000000001</v>
      </c>
      <c r="BU48">
        <f>AG2*DI2</f>
        <v>12.600000000000001</v>
      </c>
      <c r="BV48">
        <f>AH2*DJ2</f>
        <v>11.100000000000001</v>
      </c>
      <c r="BW48">
        <f>AI2*DK2</f>
        <v>9.1499999999999986</v>
      </c>
      <c r="BX48">
        <f>AJ2*DL2</f>
        <v>7</v>
      </c>
      <c r="BY48">
        <f>AK2*DM2</f>
        <v>7.1399999999999988</v>
      </c>
      <c r="BZ48">
        <f>AL2*DN2</f>
        <v>7.2799999999999994</v>
      </c>
      <c r="CA48">
        <f>AM2*DO2</f>
        <v>3.6399999999999997</v>
      </c>
      <c r="CB48">
        <f>AN2*DP2</f>
        <v>3</v>
      </c>
      <c r="CC48">
        <f>AO2*DQ2</f>
        <v>3.08</v>
      </c>
      <c r="CD48">
        <f>SUM(BL48:CC48)</f>
        <v>225.57999999999996</v>
      </c>
      <c r="CE48">
        <f>SUMPRODUCT(BL48:CC48,$BL$68:$CC$68)</f>
        <v>-16.445181691726951</v>
      </c>
    </row>
    <row r="49" spans="4:83">
      <c r="D49">
        <f t="shared" ref="D49:D67" si="116">X3*AR3</f>
        <v>823.9</v>
      </c>
      <c r="E49">
        <f t="shared" ref="E49:E67" si="117">Y3*AS3</f>
        <v>548.70000000000005</v>
      </c>
      <c r="F49">
        <f t="shared" ref="F49:F67" si="118">Z3*AT3</f>
        <v>496.79999999999995</v>
      </c>
      <c r="G49">
        <f t="shared" ref="G49:G67" si="119">AA3*AU3</f>
        <v>714</v>
      </c>
      <c r="H49">
        <f t="shared" ref="H49:H67" si="120">AB3*AV3</f>
        <v>681.6</v>
      </c>
      <c r="I49">
        <f t="shared" ref="I49:I67" si="121">AC3*AW3</f>
        <v>770</v>
      </c>
      <c r="J49">
        <f t="shared" ref="J49:J67" si="122">AD3*AX3</f>
        <v>957</v>
      </c>
      <c r="K49">
        <f t="shared" ref="K49:K67" si="123">AE3*AY3</f>
        <v>861.30000000000007</v>
      </c>
      <c r="L49">
        <f t="shared" ref="L49:L67" si="124">AF3*AZ3</f>
        <v>891</v>
      </c>
      <c r="M49">
        <f t="shared" ref="M49:M67" si="125">AG3*BA3</f>
        <v>827.2</v>
      </c>
      <c r="N49">
        <f t="shared" ref="N49:N67" si="126">BB3*AH3</f>
        <v>635.1</v>
      </c>
      <c r="O49">
        <f t="shared" ref="O49:O67" si="127">AI3*BC3</f>
        <v>631.9</v>
      </c>
      <c r="P49">
        <f t="shared" ref="P49:P67" si="128">AJ3*BD3</f>
        <v>435</v>
      </c>
      <c r="Q49">
        <f t="shared" ref="Q49:Q67" si="129">BE3*AK3</f>
        <v>286.7</v>
      </c>
      <c r="R49">
        <f t="shared" ref="R49:R67" si="130">AL3*BF3</f>
        <v>229.5</v>
      </c>
      <c r="S49">
        <f t="shared" ref="S49:S67" si="131">AM3*BG3</f>
        <v>266.40000000000003</v>
      </c>
      <c r="T49">
        <f t="shared" ref="T49:T67" si="132">AN3*BH3</f>
        <v>125.39999999999999</v>
      </c>
      <c r="U49">
        <f t="shared" ref="U49:U67" si="133">AO3*BI3</f>
        <v>-37.6</v>
      </c>
      <c r="V49">
        <f t="shared" ref="V49:V67" si="134">SUM(D49:U49)</f>
        <v>10143.9</v>
      </c>
      <c r="W49">
        <f t="shared" ref="W49:W67" si="135">SUMPRODUCT(D49:U49,$D$68:$U$68)</f>
        <v>995.53468492675154</v>
      </c>
      <c r="X49">
        <f t="shared" ref="X49:X67" si="136">X3*BL3</f>
        <v>205.43999999999997</v>
      </c>
      <c r="Y49">
        <f t="shared" ref="Y49:Y67" si="137">Y3*BM3</f>
        <v>73.470000000000013</v>
      </c>
      <c r="Z49">
        <f t="shared" ref="Z49:Z67" si="138">Z3*BN3</f>
        <v>185.83999999999997</v>
      </c>
      <c r="AA49">
        <f t="shared" ref="AA49:AA67" si="139">AA3*BO3</f>
        <v>215.25</v>
      </c>
      <c r="AB49">
        <f t="shared" ref="AB49:AB67" si="140">AB3*BP3</f>
        <v>40.32</v>
      </c>
      <c r="AC49">
        <f t="shared" ref="AC49:AC67" si="141">AC3*BQ3</f>
        <v>670</v>
      </c>
      <c r="AD49">
        <f t="shared" ref="AD49:AD67" si="142">AD3*BR3</f>
        <v>898.7</v>
      </c>
      <c r="AE49">
        <f t="shared" ref="AE49:AE67" si="143">AE3*BS3</f>
        <v>416.79</v>
      </c>
      <c r="AF49">
        <f t="shared" ref="AF49:AF67" si="144">AF3*BT3</f>
        <v>403.91999999999996</v>
      </c>
      <c r="AG49">
        <f t="shared" ref="AG49:AG67" si="145">AG3*BU3</f>
        <v>135.36000000000001</v>
      </c>
      <c r="AH49">
        <f t="shared" ref="AH49:AH67" si="146">AH3*BV3</f>
        <v>527.79</v>
      </c>
      <c r="AI49">
        <f t="shared" ref="AI49:AI67" si="147">AI3*BW3</f>
        <v>334.40999999999997</v>
      </c>
      <c r="AJ49">
        <f t="shared" ref="AJ49:AJ67" si="148">AJ3*BX3</f>
        <v>33.06</v>
      </c>
      <c r="AK49">
        <f t="shared" ref="AK49:AK67" si="149">AK3*BY3</f>
        <v>0.94000000000000006</v>
      </c>
      <c r="AL49">
        <f t="shared" ref="AL49:AL67" si="150">AL3*BZ3</f>
        <v>0</v>
      </c>
      <c r="AM49">
        <f t="shared" ref="AM49:AM67" si="151">AM3*CA3</f>
        <v>27.01</v>
      </c>
      <c r="AN49">
        <f t="shared" ref="AN49:AN67" si="152">AN3*CB3</f>
        <v>0</v>
      </c>
      <c r="AO49">
        <f t="shared" ref="AO49:AO67" si="153">AO3*CC3</f>
        <v>0</v>
      </c>
      <c r="AP49">
        <f t="shared" ref="AP49:AP67" si="154">SUM(X49:AO49)</f>
        <v>4168.3000000000011</v>
      </c>
      <c r="AQ49">
        <f t="shared" ref="AQ49:AQ67" si="155">SUMPRODUCT(X49:AO49,$X$68:$AO$68)</f>
        <v>499.34207316474243</v>
      </c>
      <c r="AR49">
        <f t="shared" ref="AR49:AR67" si="156">X3*CF3</f>
        <v>238.60999999999999</v>
      </c>
      <c r="AS49">
        <f t="shared" ref="AS49:AS67" si="157">Y3*CG3</f>
        <v>192.51000000000002</v>
      </c>
      <c r="AT49">
        <f t="shared" ref="AT49:AT67" si="158">Z3*CH3</f>
        <v>190.43999999999997</v>
      </c>
      <c r="AU49">
        <f t="shared" ref="AU49:AU67" si="159">AA3*CI3</f>
        <v>189</v>
      </c>
      <c r="AV49">
        <f t="shared" ref="AV49:AV67" si="160">AB3*CJ3</f>
        <v>204.48</v>
      </c>
      <c r="AW49">
        <f t="shared" ref="AW49:AW67" si="161">AC3*CK3</f>
        <v>185</v>
      </c>
      <c r="AX49">
        <f t="shared" ref="AX49:AX67" si="162">AD3*CL3</f>
        <v>178.2</v>
      </c>
      <c r="AY49">
        <f t="shared" ref="AY49:AY67" si="163">AE3*CM3</f>
        <v>167.31</v>
      </c>
      <c r="AZ49">
        <f t="shared" ref="AZ49:AZ67" si="164">AF3*CN3</f>
        <v>155.43</v>
      </c>
      <c r="BA49">
        <f t="shared" ref="BA49:BA67" si="165">AG3*CO3</f>
        <v>144.76000000000002</v>
      </c>
      <c r="BB49">
        <f t="shared" ref="BB49:BB67" si="166">AH3*CP3</f>
        <v>73</v>
      </c>
      <c r="BC49">
        <f t="shared" ref="BC49:BC67" si="167">AI3*CQ3</f>
        <v>73.84</v>
      </c>
      <c r="BD49">
        <f t="shared" ref="BD49:BD67" si="168">AJ3*CR3</f>
        <v>98.6</v>
      </c>
      <c r="BE49">
        <f t="shared" ref="BE49:BE67" si="169">AK3*CS3</f>
        <v>91.65</v>
      </c>
      <c r="BF49">
        <f t="shared" ref="BF49:BF67" si="170">AL3*CT3</f>
        <v>85.05</v>
      </c>
      <c r="BG49">
        <f t="shared" ref="BG49:BG67" si="171">AM3*CU3</f>
        <v>55.13</v>
      </c>
      <c r="BH49">
        <f t="shared" ref="BH49:BH67" si="172">AN3*CV3</f>
        <v>31.919999999999998</v>
      </c>
      <c r="BI49">
        <f t="shared" ref="BI49:BI67" si="173">AO3*CW3</f>
        <v>-14.4</v>
      </c>
      <c r="BJ49">
        <f t="shared" ref="BJ49:BJ68" si="174">SUM(AR49:BI49)</f>
        <v>2340.5300000000002</v>
      </c>
      <c r="BK49">
        <f t="shared" ref="BK49:BK67" si="175">SUMPRODUCT(AR49:BI49,$AR$68:$BI$68)</f>
        <v>-39.539900713439508</v>
      </c>
      <c r="BL49">
        <f t="shared" ref="BL49:BL67" si="176">X3*CZ3</f>
        <v>20.329999999999998</v>
      </c>
      <c r="BM49">
        <f t="shared" ref="BM49:BM67" si="177">Y3*DA3</f>
        <v>18.600000000000001</v>
      </c>
      <c r="BN49">
        <f t="shared" ref="BN49:BN67" si="178">Z3*DB3</f>
        <v>16.559999999999999</v>
      </c>
      <c r="BO49">
        <f t="shared" ref="BO49:BO67" si="179">AA3*DC3</f>
        <v>21</v>
      </c>
      <c r="BP49">
        <f t="shared" ref="BP49:BP67" si="180">AB3*DD3</f>
        <v>21.12</v>
      </c>
      <c r="BQ49">
        <f t="shared" ref="BQ49:BQ67" si="181">AC3*DE3</f>
        <v>19</v>
      </c>
      <c r="BR49">
        <f t="shared" ref="BR49:BR67" si="182">AD3*DF3</f>
        <v>17.600000000000001</v>
      </c>
      <c r="BS49">
        <f t="shared" ref="BS49:BS67" si="183">AE3*DG3</f>
        <v>14.850000000000001</v>
      </c>
      <c r="BT49">
        <f t="shared" ref="BT49:BT67" si="184">AF3*DH3</f>
        <v>16.830000000000002</v>
      </c>
      <c r="BU49">
        <f t="shared" ref="BU49:BU67" si="185">AG3*DI3</f>
        <v>14.100000000000001</v>
      </c>
      <c r="BV49">
        <f t="shared" ref="BV49:BV67" si="186">AH3*DJ3</f>
        <v>10.219999999999999</v>
      </c>
      <c r="BW49">
        <f t="shared" ref="BW49:BW67" si="187">AI3*DK3</f>
        <v>10.649999999999999</v>
      </c>
      <c r="BX49">
        <f t="shared" ref="BX49:BX67" si="188">AJ3*DL3</f>
        <v>8.1199999999999992</v>
      </c>
      <c r="BY49">
        <f t="shared" ref="BY49:BY67" si="189">AK3*DM3</f>
        <v>7.0500000000000007</v>
      </c>
      <c r="BZ49">
        <f t="shared" ref="BZ49:BZ67" si="190">AL3*DN3</f>
        <v>6.75</v>
      </c>
      <c r="CA49">
        <f t="shared" ref="CA49:CA67" si="191">AM3*DO3</f>
        <v>5.18</v>
      </c>
      <c r="CB49">
        <f t="shared" ref="CB49:CB67" si="192">AN3*DP3</f>
        <v>2.8499999999999996</v>
      </c>
      <c r="CC49">
        <f t="shared" ref="CC49:CC67" si="193">AO3*DQ3</f>
        <v>-1.2000000000000002</v>
      </c>
      <c r="CD49">
        <f t="shared" ref="CD49:CD67" si="194">SUM(BL49:CC49)</f>
        <v>229.61000000000004</v>
      </c>
      <c r="CE49">
        <f t="shared" ref="CE49:CE67" si="195">SUMPRODUCT(BL49:CC49,$BL$68:$CC$68)</f>
        <v>-13.353950178982851</v>
      </c>
    </row>
    <row r="50" spans="4:83">
      <c r="D50">
        <f t="shared" si="116"/>
        <v>712.5</v>
      </c>
      <c r="E50">
        <f t="shared" si="117"/>
        <v>820</v>
      </c>
      <c r="F50">
        <f t="shared" si="118"/>
        <v>853.59999999999991</v>
      </c>
      <c r="G50">
        <f t="shared" si="119"/>
        <v>952.3</v>
      </c>
      <c r="H50">
        <f t="shared" si="120"/>
        <v>985.59999999999991</v>
      </c>
      <c r="I50">
        <f t="shared" si="121"/>
        <v>943.4</v>
      </c>
      <c r="J50">
        <f t="shared" si="122"/>
        <v>1001</v>
      </c>
      <c r="K50">
        <f t="shared" si="123"/>
        <v>952.3</v>
      </c>
      <c r="L50">
        <f t="shared" si="124"/>
        <v>904.80000000000007</v>
      </c>
      <c r="M50">
        <f t="shared" si="125"/>
        <v>925.6</v>
      </c>
      <c r="N50">
        <f t="shared" si="126"/>
        <v>846</v>
      </c>
      <c r="O50">
        <f t="shared" si="127"/>
        <v>800.8</v>
      </c>
      <c r="P50">
        <f t="shared" si="128"/>
        <v>809.9</v>
      </c>
      <c r="Q50">
        <f t="shared" si="129"/>
        <v>318.5</v>
      </c>
      <c r="R50">
        <f t="shared" si="130"/>
        <v>190.4</v>
      </c>
      <c r="S50">
        <f t="shared" si="131"/>
        <v>83.6</v>
      </c>
      <c r="T50">
        <f t="shared" si="132"/>
        <v>105.8</v>
      </c>
      <c r="U50">
        <f t="shared" si="133"/>
        <v>5.8000000000000007</v>
      </c>
      <c r="V50">
        <f t="shared" si="134"/>
        <v>12211.899999999998</v>
      </c>
      <c r="W50">
        <f t="shared" si="135"/>
        <v>1488.3431915131428</v>
      </c>
      <c r="X50">
        <f t="shared" si="136"/>
        <v>166.25</v>
      </c>
      <c r="Y50">
        <f t="shared" si="137"/>
        <v>563</v>
      </c>
      <c r="Z50">
        <f t="shared" si="138"/>
        <v>807.04</v>
      </c>
      <c r="AA50">
        <f t="shared" si="139"/>
        <v>475.07999999999993</v>
      </c>
      <c r="AB50">
        <f t="shared" si="140"/>
        <v>272.15999999999997</v>
      </c>
      <c r="AC50">
        <f t="shared" si="141"/>
        <v>644.4799999999999</v>
      </c>
      <c r="AD50">
        <f t="shared" si="142"/>
        <v>512.6</v>
      </c>
      <c r="AE50">
        <f t="shared" si="143"/>
        <v>640.92999999999995</v>
      </c>
      <c r="AF50">
        <f t="shared" si="144"/>
        <v>475.28000000000003</v>
      </c>
      <c r="AG50">
        <f t="shared" si="145"/>
        <v>635.44000000000005</v>
      </c>
      <c r="AH50">
        <f t="shared" si="146"/>
        <v>617.58000000000004</v>
      </c>
      <c r="AI50">
        <f t="shared" si="147"/>
        <v>211.11999999999998</v>
      </c>
      <c r="AJ50">
        <f t="shared" si="148"/>
        <v>414.05</v>
      </c>
      <c r="AK50">
        <f t="shared" si="149"/>
        <v>81.340000000000018</v>
      </c>
      <c r="AL50">
        <f t="shared" si="150"/>
        <v>0</v>
      </c>
      <c r="AM50">
        <f t="shared" si="151"/>
        <v>0</v>
      </c>
      <c r="AN50">
        <f t="shared" si="152"/>
        <v>39.099999999999994</v>
      </c>
      <c r="AO50">
        <f t="shared" si="153"/>
        <v>0.45</v>
      </c>
      <c r="AP50">
        <f t="shared" si="154"/>
        <v>6555.9000000000005</v>
      </c>
      <c r="AQ50">
        <f t="shared" si="155"/>
        <v>872.39942086226608</v>
      </c>
      <c r="AR50">
        <f t="shared" si="156"/>
        <v>194.75</v>
      </c>
      <c r="AS50">
        <f t="shared" si="157"/>
        <v>189</v>
      </c>
      <c r="AT50">
        <f t="shared" si="158"/>
        <v>156.17000000000002</v>
      </c>
      <c r="AU50">
        <f t="shared" si="159"/>
        <v>216.14</v>
      </c>
      <c r="AV50">
        <f t="shared" si="160"/>
        <v>229.6</v>
      </c>
      <c r="AW50">
        <f t="shared" si="161"/>
        <v>193.98</v>
      </c>
      <c r="AX50">
        <f t="shared" si="162"/>
        <v>201.3</v>
      </c>
      <c r="AY50">
        <f t="shared" si="163"/>
        <v>160.5</v>
      </c>
      <c r="AZ50">
        <f t="shared" si="164"/>
        <v>191.35999999999999</v>
      </c>
      <c r="BA50">
        <f t="shared" si="165"/>
        <v>177.84000000000003</v>
      </c>
      <c r="BB50">
        <f t="shared" si="166"/>
        <v>144.76000000000002</v>
      </c>
      <c r="BC50">
        <f t="shared" si="167"/>
        <v>122.85</v>
      </c>
      <c r="BD50">
        <f t="shared" si="168"/>
        <v>155.61000000000001</v>
      </c>
      <c r="BE50">
        <f t="shared" si="169"/>
        <v>90.65</v>
      </c>
      <c r="BF50">
        <f t="shared" si="170"/>
        <v>73.78</v>
      </c>
      <c r="BG50">
        <f t="shared" si="171"/>
        <v>41.42</v>
      </c>
      <c r="BH50">
        <f t="shared" si="172"/>
        <v>40.479999999999997</v>
      </c>
      <c r="BI50">
        <f t="shared" si="173"/>
        <v>1.7100000000000002</v>
      </c>
      <c r="BJ50">
        <f t="shared" si="174"/>
        <v>2581.9000000000005</v>
      </c>
      <c r="BK50">
        <f t="shared" si="175"/>
        <v>10.64826587352592</v>
      </c>
      <c r="BL50">
        <f t="shared" si="176"/>
        <v>19</v>
      </c>
      <c r="BM50">
        <f t="shared" si="177"/>
        <v>19</v>
      </c>
      <c r="BN50">
        <f t="shared" si="178"/>
        <v>17.46</v>
      </c>
      <c r="BO50">
        <f t="shared" si="179"/>
        <v>17.12</v>
      </c>
      <c r="BP50">
        <f t="shared" si="180"/>
        <v>20.16</v>
      </c>
      <c r="BQ50">
        <f t="shared" si="181"/>
        <v>20.139999999999997</v>
      </c>
      <c r="BR50">
        <f t="shared" si="182"/>
        <v>19.8</v>
      </c>
      <c r="BS50">
        <f t="shared" si="183"/>
        <v>18.189999999999998</v>
      </c>
      <c r="BT50">
        <f t="shared" si="184"/>
        <v>16.64</v>
      </c>
      <c r="BU50">
        <f t="shared" si="185"/>
        <v>16.64</v>
      </c>
      <c r="BV50">
        <f t="shared" si="186"/>
        <v>13.16</v>
      </c>
      <c r="BW50">
        <f t="shared" si="187"/>
        <v>11.83</v>
      </c>
      <c r="BX50">
        <f t="shared" si="188"/>
        <v>12.739999999999998</v>
      </c>
      <c r="BY50">
        <f t="shared" si="189"/>
        <v>6.370000000000001</v>
      </c>
      <c r="BZ50">
        <f t="shared" si="190"/>
        <v>4.76</v>
      </c>
      <c r="CA50">
        <f t="shared" si="191"/>
        <v>2.6599999999999997</v>
      </c>
      <c r="CB50">
        <f t="shared" si="192"/>
        <v>3.2199999999999998</v>
      </c>
      <c r="CC50">
        <f t="shared" si="193"/>
        <v>0.13999999999999999</v>
      </c>
      <c r="CD50">
        <f t="shared" si="194"/>
        <v>239.02999999999997</v>
      </c>
      <c r="CE50">
        <f t="shared" si="195"/>
        <v>-6.8750741557834383</v>
      </c>
    </row>
    <row r="51" spans="4:83">
      <c r="D51">
        <f t="shared" si="116"/>
        <v>574</v>
      </c>
      <c r="E51">
        <f t="shared" si="117"/>
        <v>948.30000000000007</v>
      </c>
      <c r="F51">
        <f t="shared" si="118"/>
        <v>809.1</v>
      </c>
      <c r="G51">
        <f t="shared" si="119"/>
        <v>640</v>
      </c>
      <c r="H51">
        <f t="shared" si="120"/>
        <v>897.59999999999991</v>
      </c>
      <c r="I51">
        <f t="shared" si="121"/>
        <v>966</v>
      </c>
      <c r="J51">
        <f t="shared" si="122"/>
        <v>900.9</v>
      </c>
      <c r="K51">
        <f t="shared" si="123"/>
        <v>956.80000000000007</v>
      </c>
      <c r="L51">
        <f t="shared" si="124"/>
        <v>790.50000000000011</v>
      </c>
      <c r="M51">
        <f t="shared" si="125"/>
        <v>510.6</v>
      </c>
      <c r="N51">
        <f t="shared" si="126"/>
        <v>477.40000000000003</v>
      </c>
      <c r="O51">
        <f t="shared" si="127"/>
        <v>639.9</v>
      </c>
      <c r="P51">
        <f t="shared" si="128"/>
        <v>507</v>
      </c>
      <c r="Q51">
        <f t="shared" si="129"/>
        <v>371.20000000000005</v>
      </c>
      <c r="R51">
        <f t="shared" si="130"/>
        <v>462</v>
      </c>
      <c r="S51">
        <f t="shared" si="131"/>
        <v>115.2</v>
      </c>
      <c r="T51">
        <f t="shared" si="132"/>
        <v>0</v>
      </c>
      <c r="U51">
        <f t="shared" si="133"/>
        <v>-76.7</v>
      </c>
      <c r="V51">
        <f t="shared" si="134"/>
        <v>10489.800000000001</v>
      </c>
      <c r="W51">
        <f t="shared" si="135"/>
        <v>1048.0356321935601</v>
      </c>
      <c r="X51">
        <f t="shared" si="136"/>
        <v>1.64</v>
      </c>
      <c r="Y51">
        <f t="shared" si="137"/>
        <v>1073.6500000000001</v>
      </c>
      <c r="Z51">
        <f t="shared" si="138"/>
        <v>411.06000000000006</v>
      </c>
      <c r="AA51">
        <f t="shared" si="139"/>
        <v>272</v>
      </c>
      <c r="AB51">
        <f t="shared" si="140"/>
        <v>1010.8199999999998</v>
      </c>
      <c r="AC51">
        <f t="shared" si="141"/>
        <v>411.6</v>
      </c>
      <c r="AD51">
        <f t="shared" si="142"/>
        <v>750.42</v>
      </c>
      <c r="AE51">
        <f t="shared" si="143"/>
        <v>435.76</v>
      </c>
      <c r="AF51">
        <f t="shared" si="144"/>
        <v>532.89</v>
      </c>
      <c r="AG51">
        <f t="shared" si="145"/>
        <v>39.960000000000008</v>
      </c>
      <c r="AH51">
        <f t="shared" si="146"/>
        <v>0</v>
      </c>
      <c r="AI51">
        <f t="shared" si="147"/>
        <v>232.26</v>
      </c>
      <c r="AJ51">
        <f t="shared" si="148"/>
        <v>79.95</v>
      </c>
      <c r="AK51">
        <f t="shared" si="149"/>
        <v>1.2800000000000002</v>
      </c>
      <c r="AL51">
        <f t="shared" si="150"/>
        <v>47.400000000000006</v>
      </c>
      <c r="AM51">
        <f t="shared" si="151"/>
        <v>54.54</v>
      </c>
      <c r="AN51">
        <f t="shared" si="152"/>
        <v>0</v>
      </c>
      <c r="AO51">
        <f t="shared" si="153"/>
        <v>-0.26</v>
      </c>
      <c r="AP51">
        <f t="shared" si="154"/>
        <v>5354.9699999999993</v>
      </c>
      <c r="AQ51">
        <f t="shared" si="155"/>
        <v>336.82875168640538</v>
      </c>
      <c r="AR51">
        <f t="shared" si="156"/>
        <v>192.7</v>
      </c>
      <c r="AS51">
        <f t="shared" si="157"/>
        <v>191.84000000000003</v>
      </c>
      <c r="AT51">
        <f t="shared" si="158"/>
        <v>196.23000000000002</v>
      </c>
      <c r="AU51">
        <f t="shared" si="159"/>
        <v>188</v>
      </c>
      <c r="AV51">
        <f t="shared" si="160"/>
        <v>159.11999999999998</v>
      </c>
      <c r="AW51">
        <f t="shared" si="161"/>
        <v>211.05</v>
      </c>
      <c r="AX51">
        <f t="shared" si="162"/>
        <v>153.45000000000002</v>
      </c>
      <c r="AY51">
        <f t="shared" si="163"/>
        <v>192.4</v>
      </c>
      <c r="AZ51">
        <f t="shared" si="164"/>
        <v>124.62000000000002</v>
      </c>
      <c r="BA51">
        <f t="shared" si="165"/>
        <v>173.9</v>
      </c>
      <c r="BB51">
        <f t="shared" si="166"/>
        <v>192.5</v>
      </c>
      <c r="BC51">
        <f t="shared" si="167"/>
        <v>122.45</v>
      </c>
      <c r="BD51">
        <f t="shared" si="168"/>
        <v>102.7</v>
      </c>
      <c r="BE51">
        <f t="shared" si="169"/>
        <v>122.24000000000001</v>
      </c>
      <c r="BF51">
        <f t="shared" si="170"/>
        <v>89.4</v>
      </c>
      <c r="BG51">
        <f t="shared" si="171"/>
        <v>21.06</v>
      </c>
      <c r="BH51">
        <f t="shared" si="172"/>
        <v>0</v>
      </c>
      <c r="BI51">
        <f t="shared" si="173"/>
        <v>-19.11</v>
      </c>
      <c r="BJ51">
        <f t="shared" si="174"/>
        <v>2414.5499999999997</v>
      </c>
      <c r="BK51">
        <f t="shared" si="175"/>
        <v>-48.685473019853646</v>
      </c>
      <c r="BL51">
        <f t="shared" si="176"/>
        <v>14.76</v>
      </c>
      <c r="BM51">
        <f t="shared" si="177"/>
        <v>20.71</v>
      </c>
      <c r="BN51">
        <f t="shared" si="178"/>
        <v>16.740000000000002</v>
      </c>
      <c r="BO51">
        <f t="shared" si="179"/>
        <v>14.4</v>
      </c>
      <c r="BP51">
        <f t="shared" si="180"/>
        <v>17.34</v>
      </c>
      <c r="BQ51">
        <f t="shared" si="181"/>
        <v>17.849999999999998</v>
      </c>
      <c r="BR51">
        <f t="shared" si="182"/>
        <v>16.830000000000002</v>
      </c>
      <c r="BS51">
        <f t="shared" si="183"/>
        <v>15.600000000000001</v>
      </c>
      <c r="BT51">
        <f t="shared" si="184"/>
        <v>12.090000000000002</v>
      </c>
      <c r="BU51">
        <f t="shared" si="185"/>
        <v>10.36</v>
      </c>
      <c r="BV51">
        <f t="shared" si="186"/>
        <v>11.55</v>
      </c>
      <c r="BW51">
        <f t="shared" si="187"/>
        <v>11.06</v>
      </c>
      <c r="BX51">
        <f t="shared" si="188"/>
        <v>9.75</v>
      </c>
      <c r="BY51">
        <f t="shared" si="189"/>
        <v>8.9599999999999991</v>
      </c>
      <c r="BZ51">
        <f t="shared" si="190"/>
        <v>9</v>
      </c>
      <c r="CA51">
        <f t="shared" si="191"/>
        <v>2.52</v>
      </c>
      <c r="CB51">
        <f t="shared" si="192"/>
        <v>0</v>
      </c>
      <c r="CC51">
        <f t="shared" si="193"/>
        <v>-1.8199999999999998</v>
      </c>
      <c r="CD51">
        <f t="shared" si="194"/>
        <v>207.70000000000005</v>
      </c>
      <c r="CE51">
        <f t="shared" si="195"/>
        <v>-10.524240966374208</v>
      </c>
    </row>
    <row r="52" spans="4:83">
      <c r="D52">
        <f t="shared" si="116"/>
        <v>848</v>
      </c>
      <c r="E52">
        <f t="shared" si="117"/>
        <v>781.2</v>
      </c>
      <c r="F52">
        <f t="shared" si="118"/>
        <v>943.4</v>
      </c>
      <c r="G52">
        <f t="shared" si="119"/>
        <v>916.7</v>
      </c>
      <c r="H52">
        <f t="shared" si="120"/>
        <v>962.99999999999989</v>
      </c>
      <c r="I52">
        <f t="shared" si="121"/>
        <v>1113.2</v>
      </c>
      <c r="J52">
        <f t="shared" si="122"/>
        <v>800.4</v>
      </c>
      <c r="K52">
        <f t="shared" si="123"/>
        <v>954</v>
      </c>
      <c r="L52">
        <f t="shared" si="124"/>
        <v>739.49999999999989</v>
      </c>
      <c r="M52">
        <f t="shared" si="125"/>
        <v>680.6</v>
      </c>
      <c r="N52">
        <f t="shared" si="126"/>
        <v>906.40000000000009</v>
      </c>
      <c r="O52">
        <f t="shared" si="127"/>
        <v>696.99999999999989</v>
      </c>
      <c r="P52">
        <f t="shared" si="128"/>
        <v>672.3</v>
      </c>
      <c r="Q52">
        <f t="shared" si="129"/>
        <v>464</v>
      </c>
      <c r="R52">
        <f t="shared" si="130"/>
        <v>350</v>
      </c>
      <c r="S52">
        <f t="shared" si="131"/>
        <v>208.79999999999998</v>
      </c>
      <c r="T52">
        <f t="shared" si="132"/>
        <v>21.200000000000003</v>
      </c>
      <c r="U52">
        <f t="shared" si="133"/>
        <v>96</v>
      </c>
      <c r="V52">
        <f t="shared" si="134"/>
        <v>12155.699999999999</v>
      </c>
      <c r="W52">
        <f t="shared" si="135"/>
        <v>1115.8490140431916</v>
      </c>
      <c r="X52">
        <f t="shared" si="136"/>
        <v>499.26</v>
      </c>
      <c r="Y52">
        <f t="shared" si="137"/>
        <v>478.02000000000004</v>
      </c>
      <c r="Z52">
        <f t="shared" si="138"/>
        <v>868.14</v>
      </c>
      <c r="AA52">
        <f t="shared" si="139"/>
        <v>923.91000000000008</v>
      </c>
      <c r="AB52">
        <f t="shared" si="140"/>
        <v>413.02</v>
      </c>
      <c r="AC52">
        <f t="shared" si="141"/>
        <v>872.40999999999985</v>
      </c>
      <c r="AD52">
        <f t="shared" si="142"/>
        <v>53.359999999999992</v>
      </c>
      <c r="AE52">
        <f t="shared" si="143"/>
        <v>678.4</v>
      </c>
      <c r="AF52">
        <f t="shared" si="144"/>
        <v>728.18999999999994</v>
      </c>
      <c r="AG52">
        <f t="shared" si="145"/>
        <v>95.45</v>
      </c>
      <c r="AH52">
        <f t="shared" si="146"/>
        <v>276.04000000000002</v>
      </c>
      <c r="AI52">
        <f t="shared" si="147"/>
        <v>415.74</v>
      </c>
      <c r="AJ52">
        <f t="shared" si="148"/>
        <v>491.67</v>
      </c>
      <c r="AK52">
        <f t="shared" si="149"/>
        <v>328.28</v>
      </c>
      <c r="AL52">
        <f t="shared" si="150"/>
        <v>0</v>
      </c>
      <c r="AM52">
        <f t="shared" si="151"/>
        <v>3.19</v>
      </c>
      <c r="AN52">
        <f t="shared" si="152"/>
        <v>0.48</v>
      </c>
      <c r="AO52">
        <f t="shared" si="153"/>
        <v>0</v>
      </c>
      <c r="AP52">
        <f t="shared" si="154"/>
        <v>7125.5599999999977</v>
      </c>
      <c r="AQ52">
        <f t="shared" si="155"/>
        <v>380.87777342009815</v>
      </c>
      <c r="AR52">
        <f t="shared" si="156"/>
        <v>210.93999999999997</v>
      </c>
      <c r="AS52">
        <f t="shared" si="157"/>
        <v>137.64000000000001</v>
      </c>
      <c r="AT52">
        <f t="shared" si="158"/>
        <v>163.24</v>
      </c>
      <c r="AU52">
        <f t="shared" si="159"/>
        <v>174.07</v>
      </c>
      <c r="AV52">
        <f t="shared" si="160"/>
        <v>187.25</v>
      </c>
      <c r="AW52">
        <f t="shared" si="161"/>
        <v>206.91000000000003</v>
      </c>
      <c r="AX52">
        <f t="shared" si="162"/>
        <v>193.2</v>
      </c>
      <c r="AY52">
        <f t="shared" si="163"/>
        <v>179.14</v>
      </c>
      <c r="AZ52">
        <f t="shared" si="164"/>
        <v>182.7</v>
      </c>
      <c r="BA52">
        <f t="shared" si="165"/>
        <v>188.41</v>
      </c>
      <c r="BB52">
        <f t="shared" si="166"/>
        <v>190.55</v>
      </c>
      <c r="BC52">
        <f t="shared" si="167"/>
        <v>103.32</v>
      </c>
      <c r="BD52">
        <f t="shared" si="168"/>
        <v>133.65</v>
      </c>
      <c r="BE52">
        <f t="shared" si="169"/>
        <v>80.040000000000006</v>
      </c>
      <c r="BF52">
        <f t="shared" si="170"/>
        <v>91</v>
      </c>
      <c r="BG52">
        <f t="shared" si="171"/>
        <v>48.14</v>
      </c>
      <c r="BH52">
        <f t="shared" si="172"/>
        <v>7.120000000000001</v>
      </c>
      <c r="BI52">
        <f t="shared" si="173"/>
        <v>34.6</v>
      </c>
      <c r="BJ52">
        <f t="shared" si="174"/>
        <v>2511.9199999999996</v>
      </c>
      <c r="BK52">
        <f t="shared" si="175"/>
        <v>-32.572384677503692</v>
      </c>
      <c r="BL52">
        <f t="shared" si="176"/>
        <v>21.2</v>
      </c>
      <c r="BM52">
        <f t="shared" si="177"/>
        <v>16.740000000000002</v>
      </c>
      <c r="BN52">
        <f t="shared" si="178"/>
        <v>19.079999999999998</v>
      </c>
      <c r="BO52">
        <f t="shared" si="179"/>
        <v>17.510000000000002</v>
      </c>
      <c r="BP52">
        <f t="shared" si="180"/>
        <v>20.329999999999998</v>
      </c>
      <c r="BQ52">
        <f t="shared" si="181"/>
        <v>22.99</v>
      </c>
      <c r="BR52">
        <f t="shared" si="182"/>
        <v>14.719999999999999</v>
      </c>
      <c r="BS52">
        <f t="shared" si="183"/>
        <v>16.96</v>
      </c>
      <c r="BT52">
        <f t="shared" si="184"/>
        <v>13.92</v>
      </c>
      <c r="BU52">
        <f t="shared" si="185"/>
        <v>13.280000000000001</v>
      </c>
      <c r="BV52">
        <f t="shared" si="186"/>
        <v>14.42</v>
      </c>
      <c r="BW52">
        <f t="shared" si="187"/>
        <v>9.8399999999999981</v>
      </c>
      <c r="BX52">
        <f t="shared" si="188"/>
        <v>10.53</v>
      </c>
      <c r="BY52">
        <f t="shared" si="189"/>
        <v>8.1199999999999992</v>
      </c>
      <c r="BZ52">
        <f t="shared" si="190"/>
        <v>7</v>
      </c>
      <c r="CA52">
        <f t="shared" si="191"/>
        <v>3.77</v>
      </c>
      <c r="CB52">
        <f t="shared" si="192"/>
        <v>0.52</v>
      </c>
      <c r="CC52">
        <f t="shared" si="193"/>
        <v>2.8</v>
      </c>
      <c r="CD52">
        <f t="shared" si="194"/>
        <v>233.73000000000002</v>
      </c>
      <c r="CE52">
        <f t="shared" si="195"/>
        <v>-12.976215870121134</v>
      </c>
    </row>
    <row r="53" spans="4:83">
      <c r="D53">
        <f t="shared" si="116"/>
        <v>871.2</v>
      </c>
      <c r="E53">
        <f t="shared" si="117"/>
        <v>926.6</v>
      </c>
      <c r="F53">
        <f t="shared" si="118"/>
        <v>970.1</v>
      </c>
      <c r="G53">
        <f t="shared" si="119"/>
        <v>1010.1</v>
      </c>
      <c r="H53">
        <f t="shared" si="120"/>
        <v>917.99999999999989</v>
      </c>
      <c r="I53">
        <f t="shared" si="121"/>
        <v>881.1</v>
      </c>
      <c r="J53">
        <f t="shared" si="122"/>
        <v>871.2</v>
      </c>
      <c r="K53">
        <f t="shared" si="123"/>
        <v>916.7</v>
      </c>
      <c r="L53">
        <f t="shared" si="124"/>
        <v>910</v>
      </c>
      <c r="M53">
        <f t="shared" si="125"/>
        <v>688.8</v>
      </c>
      <c r="N53">
        <f t="shared" si="126"/>
        <v>747</v>
      </c>
      <c r="O53">
        <f t="shared" si="127"/>
        <v>721.59999999999991</v>
      </c>
      <c r="P53">
        <f t="shared" si="128"/>
        <v>583.20000000000005</v>
      </c>
      <c r="Q53">
        <f t="shared" si="129"/>
        <v>226.8</v>
      </c>
      <c r="R53">
        <f t="shared" si="130"/>
        <v>275</v>
      </c>
      <c r="S53">
        <f t="shared" si="131"/>
        <v>261</v>
      </c>
      <c r="T53">
        <f t="shared" si="132"/>
        <v>160.79999999999998</v>
      </c>
      <c r="U53">
        <f t="shared" si="133"/>
        <v>18.899999999999999</v>
      </c>
      <c r="V53">
        <f t="shared" si="134"/>
        <v>11958.099999999999</v>
      </c>
      <c r="W53">
        <f t="shared" si="135"/>
        <v>1088.7680972901851</v>
      </c>
      <c r="X53">
        <f t="shared" si="136"/>
        <v>612.81000000000006</v>
      </c>
      <c r="Y53">
        <f t="shared" si="137"/>
        <v>349.17</v>
      </c>
      <c r="Z53">
        <f t="shared" si="138"/>
        <v>779.35</v>
      </c>
      <c r="AA53">
        <f t="shared" si="139"/>
        <v>870.24</v>
      </c>
      <c r="AB53">
        <f t="shared" si="140"/>
        <v>856.8</v>
      </c>
      <c r="AC53">
        <f t="shared" si="141"/>
        <v>958.32</v>
      </c>
      <c r="AD53">
        <f t="shared" si="142"/>
        <v>332.64000000000004</v>
      </c>
      <c r="AE53">
        <f t="shared" si="143"/>
        <v>186.43000000000004</v>
      </c>
      <c r="AF53">
        <f t="shared" si="144"/>
        <v>402</v>
      </c>
      <c r="AG53">
        <f t="shared" si="145"/>
        <v>204.99999999999997</v>
      </c>
      <c r="AH53">
        <f t="shared" si="146"/>
        <v>224.1</v>
      </c>
      <c r="AI53">
        <f t="shared" si="147"/>
        <v>94.3</v>
      </c>
      <c r="AJ53">
        <f t="shared" si="148"/>
        <v>164.16</v>
      </c>
      <c r="AK53">
        <f t="shared" si="149"/>
        <v>0.42000000000000004</v>
      </c>
      <c r="AL53">
        <f t="shared" si="150"/>
        <v>0</v>
      </c>
      <c r="AM53">
        <f t="shared" si="151"/>
        <v>0</v>
      </c>
      <c r="AN53">
        <f t="shared" si="152"/>
        <v>23.52</v>
      </c>
      <c r="AO53">
        <f t="shared" si="153"/>
        <v>0.63</v>
      </c>
      <c r="AP53">
        <f t="shared" si="154"/>
        <v>6059.8900000000012</v>
      </c>
      <c r="AQ53">
        <f t="shared" si="155"/>
        <v>83.076427575959443</v>
      </c>
      <c r="AR53">
        <f t="shared" si="156"/>
        <v>179.19000000000003</v>
      </c>
      <c r="AS53">
        <f t="shared" si="157"/>
        <v>251.99000000000004</v>
      </c>
      <c r="AT53">
        <f t="shared" si="158"/>
        <v>164.59</v>
      </c>
      <c r="AU53">
        <f t="shared" si="159"/>
        <v>194.25</v>
      </c>
      <c r="AV53">
        <f t="shared" si="160"/>
        <v>153</v>
      </c>
      <c r="AW53">
        <f t="shared" si="161"/>
        <v>164.34000000000003</v>
      </c>
      <c r="AX53">
        <f t="shared" si="162"/>
        <v>184.14000000000001</v>
      </c>
      <c r="AY53">
        <f t="shared" si="163"/>
        <v>195.70000000000002</v>
      </c>
      <c r="AZ53">
        <f t="shared" si="164"/>
        <v>160</v>
      </c>
      <c r="BA53">
        <f t="shared" si="165"/>
        <v>121.36</v>
      </c>
      <c r="BB53">
        <f t="shared" si="166"/>
        <v>163.79999999999998</v>
      </c>
      <c r="BC53">
        <f t="shared" si="167"/>
        <v>157.43999999999997</v>
      </c>
      <c r="BD53">
        <f t="shared" si="168"/>
        <v>133.92000000000002</v>
      </c>
      <c r="BE53">
        <f t="shared" si="169"/>
        <v>93.24</v>
      </c>
      <c r="BF53">
        <f t="shared" si="170"/>
        <v>105.5</v>
      </c>
      <c r="BG53">
        <f t="shared" si="171"/>
        <v>83.7</v>
      </c>
      <c r="BH53">
        <f t="shared" si="172"/>
        <v>34.32</v>
      </c>
      <c r="BI53">
        <f t="shared" si="173"/>
        <v>4.4400000000000004</v>
      </c>
      <c r="BJ53">
        <f t="shared" si="174"/>
        <v>2544.92</v>
      </c>
      <c r="BK53">
        <f t="shared" si="175"/>
        <v>-88.596784952492129</v>
      </c>
      <c r="BL53">
        <f t="shared" si="176"/>
        <v>16.830000000000002</v>
      </c>
      <c r="BM53">
        <f t="shared" si="177"/>
        <v>21.47</v>
      </c>
      <c r="BN53">
        <f t="shared" si="178"/>
        <v>17.440000000000001</v>
      </c>
      <c r="BO53">
        <f t="shared" si="179"/>
        <v>19.98</v>
      </c>
      <c r="BP53">
        <f t="shared" si="180"/>
        <v>17.34</v>
      </c>
      <c r="BQ53">
        <f t="shared" si="181"/>
        <v>17.82</v>
      </c>
      <c r="BR53">
        <f t="shared" si="182"/>
        <v>16.830000000000002</v>
      </c>
      <c r="BS53">
        <f t="shared" si="183"/>
        <v>15.450000000000001</v>
      </c>
      <c r="BT53">
        <f t="shared" si="184"/>
        <v>17</v>
      </c>
      <c r="BU53">
        <f t="shared" si="185"/>
        <v>13.12</v>
      </c>
      <c r="BV53">
        <f t="shared" si="186"/>
        <v>12.6</v>
      </c>
      <c r="BW53">
        <f t="shared" si="187"/>
        <v>13.12</v>
      </c>
      <c r="BX53">
        <f t="shared" si="188"/>
        <v>10.08</v>
      </c>
      <c r="BY53">
        <f t="shared" si="189"/>
        <v>6.3000000000000007</v>
      </c>
      <c r="BZ53">
        <f t="shared" si="190"/>
        <v>7.5</v>
      </c>
      <c r="CA53">
        <f t="shared" si="191"/>
        <v>7.2</v>
      </c>
      <c r="CB53">
        <f t="shared" si="192"/>
        <v>3.36</v>
      </c>
      <c r="CC53">
        <f t="shared" si="193"/>
        <v>0.39</v>
      </c>
      <c r="CD53">
        <f t="shared" si="194"/>
        <v>233.83</v>
      </c>
      <c r="CE53">
        <f t="shared" si="195"/>
        <v>-13.756568819657275</v>
      </c>
    </row>
    <row r="54" spans="4:83">
      <c r="D54">
        <f t="shared" si="116"/>
        <v>940.8</v>
      </c>
      <c r="E54">
        <f t="shared" si="117"/>
        <v>970.1</v>
      </c>
      <c r="F54">
        <f t="shared" si="118"/>
        <v>884</v>
      </c>
      <c r="G54">
        <f t="shared" si="119"/>
        <v>834.19999999999993</v>
      </c>
      <c r="H54">
        <f t="shared" si="120"/>
        <v>956.80000000000007</v>
      </c>
      <c r="I54">
        <f t="shared" si="121"/>
        <v>984.4</v>
      </c>
      <c r="J54">
        <f t="shared" si="122"/>
        <v>1055.5999999999999</v>
      </c>
      <c r="K54">
        <f t="shared" si="123"/>
        <v>863.3</v>
      </c>
      <c r="L54">
        <f t="shared" si="124"/>
        <v>900</v>
      </c>
      <c r="M54">
        <f t="shared" si="125"/>
        <v>948.59999999999991</v>
      </c>
      <c r="N54">
        <f t="shared" si="126"/>
        <v>696.99999999999989</v>
      </c>
      <c r="O54">
        <f t="shared" si="127"/>
        <v>532</v>
      </c>
      <c r="P54">
        <f t="shared" si="128"/>
        <v>679.4</v>
      </c>
      <c r="Q54">
        <f t="shared" si="129"/>
        <v>462</v>
      </c>
      <c r="R54">
        <f t="shared" si="130"/>
        <v>176.70000000000002</v>
      </c>
      <c r="S54">
        <f t="shared" si="131"/>
        <v>80</v>
      </c>
      <c r="T54">
        <f t="shared" si="132"/>
        <v>71</v>
      </c>
      <c r="U54">
        <f t="shared" si="133"/>
        <v>49</v>
      </c>
      <c r="V54">
        <f t="shared" si="134"/>
        <v>12084.900000000001</v>
      </c>
      <c r="W54">
        <f t="shared" si="135"/>
        <v>1256.4487403063376</v>
      </c>
      <c r="X54">
        <f t="shared" si="136"/>
        <v>824.31999999999994</v>
      </c>
      <c r="Y54">
        <f t="shared" si="137"/>
        <v>1118.3399999999999</v>
      </c>
      <c r="Z54">
        <f t="shared" si="138"/>
        <v>477.36</v>
      </c>
      <c r="AA54">
        <f t="shared" si="139"/>
        <v>461.71999999999997</v>
      </c>
      <c r="AB54">
        <f t="shared" si="140"/>
        <v>828.88000000000011</v>
      </c>
      <c r="AC54">
        <f t="shared" si="141"/>
        <v>1715.21</v>
      </c>
      <c r="AD54">
        <f t="shared" si="142"/>
        <v>965.12</v>
      </c>
      <c r="AE54">
        <f t="shared" si="143"/>
        <v>791.51999999999987</v>
      </c>
      <c r="AF54">
        <f t="shared" si="144"/>
        <v>425</v>
      </c>
      <c r="AG54">
        <f t="shared" si="145"/>
        <v>721.14</v>
      </c>
      <c r="AH54">
        <f t="shared" si="146"/>
        <v>542.01999999999987</v>
      </c>
      <c r="AI54">
        <f t="shared" si="147"/>
        <v>28</v>
      </c>
      <c r="AJ54">
        <f t="shared" si="148"/>
        <v>76.63</v>
      </c>
      <c r="AK54">
        <f t="shared" si="149"/>
        <v>143</v>
      </c>
      <c r="AL54">
        <f t="shared" si="150"/>
        <v>0</v>
      </c>
      <c r="AM54">
        <f t="shared" si="151"/>
        <v>0</v>
      </c>
      <c r="AN54">
        <f t="shared" si="152"/>
        <v>4.5999999999999996</v>
      </c>
      <c r="AO54">
        <f t="shared" si="153"/>
        <v>0</v>
      </c>
      <c r="AP54">
        <f t="shared" si="154"/>
        <v>9122.8599999999988</v>
      </c>
      <c r="AQ54">
        <f t="shared" si="155"/>
        <v>738.0034058288644</v>
      </c>
      <c r="AR54">
        <f t="shared" si="156"/>
        <v>241.92</v>
      </c>
      <c r="AS54">
        <f t="shared" si="157"/>
        <v>203.83</v>
      </c>
      <c r="AT54">
        <f t="shared" si="158"/>
        <v>203.84000000000003</v>
      </c>
      <c r="AU54">
        <f t="shared" si="159"/>
        <v>190.12</v>
      </c>
      <c r="AV54">
        <f t="shared" si="160"/>
        <v>158.07999999999998</v>
      </c>
      <c r="AW54">
        <f t="shared" si="161"/>
        <v>172.27</v>
      </c>
      <c r="AX54">
        <f t="shared" si="162"/>
        <v>197.2</v>
      </c>
      <c r="AY54">
        <f t="shared" si="163"/>
        <v>181.39</v>
      </c>
      <c r="AZ54">
        <f t="shared" si="164"/>
        <v>164</v>
      </c>
      <c r="BA54">
        <f t="shared" si="165"/>
        <v>173.39999999999998</v>
      </c>
      <c r="BB54">
        <f t="shared" si="166"/>
        <v>149.23999999999998</v>
      </c>
      <c r="BC54">
        <f t="shared" si="167"/>
        <v>146.29999999999998</v>
      </c>
      <c r="BD54">
        <f t="shared" si="168"/>
        <v>155.63</v>
      </c>
      <c r="BE54">
        <f t="shared" si="169"/>
        <v>70.400000000000006</v>
      </c>
      <c r="BF54">
        <f t="shared" si="170"/>
        <v>54.87</v>
      </c>
      <c r="BG54">
        <f t="shared" si="171"/>
        <v>28.160000000000004</v>
      </c>
      <c r="BH54">
        <f t="shared" si="172"/>
        <v>13.4</v>
      </c>
      <c r="BI54">
        <f t="shared" si="173"/>
        <v>17.600000000000001</v>
      </c>
      <c r="BJ54">
        <f t="shared" si="174"/>
        <v>2521.65</v>
      </c>
      <c r="BK54">
        <f t="shared" si="175"/>
        <v>-40.054340991252147</v>
      </c>
      <c r="BL54">
        <f t="shared" si="176"/>
        <v>22.4</v>
      </c>
      <c r="BM54">
        <f t="shared" si="177"/>
        <v>18.53</v>
      </c>
      <c r="BN54">
        <f t="shared" si="178"/>
        <v>18.720000000000002</v>
      </c>
      <c r="BO54">
        <f t="shared" si="179"/>
        <v>18.429999999999996</v>
      </c>
      <c r="BP54">
        <f t="shared" si="180"/>
        <v>18.720000000000002</v>
      </c>
      <c r="BQ54">
        <f t="shared" si="181"/>
        <v>19.259999999999998</v>
      </c>
      <c r="BR54">
        <f t="shared" si="182"/>
        <v>19.72</v>
      </c>
      <c r="BS54">
        <f t="shared" si="183"/>
        <v>16.489999999999998</v>
      </c>
      <c r="BT54">
        <f t="shared" si="184"/>
        <v>17</v>
      </c>
      <c r="BU54">
        <f t="shared" si="185"/>
        <v>15.299999999999999</v>
      </c>
      <c r="BV54">
        <f t="shared" si="186"/>
        <v>12.299999999999999</v>
      </c>
      <c r="BW54">
        <f t="shared" si="187"/>
        <v>9.7999999999999989</v>
      </c>
      <c r="BX54">
        <f t="shared" si="188"/>
        <v>11.06</v>
      </c>
      <c r="BY54">
        <f t="shared" si="189"/>
        <v>7.15</v>
      </c>
      <c r="BZ54">
        <f t="shared" si="190"/>
        <v>4.03</v>
      </c>
      <c r="CA54">
        <f t="shared" si="191"/>
        <v>2.08</v>
      </c>
      <c r="CB54">
        <f t="shared" si="192"/>
        <v>1.3</v>
      </c>
      <c r="CC54">
        <f t="shared" si="193"/>
        <v>1.4</v>
      </c>
      <c r="CD54">
        <f t="shared" si="194"/>
        <v>233.69000000000008</v>
      </c>
      <c r="CE54">
        <f t="shared" si="195"/>
        <v>-9.2487189991493306</v>
      </c>
    </row>
    <row r="55" spans="4:83">
      <c r="D55">
        <f t="shared" si="116"/>
        <v>907.8</v>
      </c>
      <c r="E55">
        <f t="shared" si="117"/>
        <v>981</v>
      </c>
      <c r="F55">
        <f t="shared" si="118"/>
        <v>938.4</v>
      </c>
      <c r="G55">
        <f t="shared" si="119"/>
        <v>1013.7</v>
      </c>
      <c r="H55">
        <f t="shared" si="120"/>
        <v>955.5</v>
      </c>
      <c r="I55">
        <f t="shared" si="121"/>
        <v>964.6</v>
      </c>
      <c r="J55">
        <f t="shared" si="122"/>
        <v>945</v>
      </c>
      <c r="K55">
        <f t="shared" si="123"/>
        <v>863.3</v>
      </c>
      <c r="L55">
        <f t="shared" si="124"/>
        <v>955.5</v>
      </c>
      <c r="M55">
        <f t="shared" si="125"/>
        <v>671.5</v>
      </c>
      <c r="N55">
        <f t="shared" si="126"/>
        <v>526.5</v>
      </c>
      <c r="O55">
        <f t="shared" si="127"/>
        <v>583.20000000000005</v>
      </c>
      <c r="P55">
        <f t="shared" si="128"/>
        <v>545.6</v>
      </c>
      <c r="Q55">
        <f t="shared" si="129"/>
        <v>431.2</v>
      </c>
      <c r="R55">
        <f t="shared" si="130"/>
        <v>531.20000000000005</v>
      </c>
      <c r="S55">
        <f t="shared" si="131"/>
        <v>244.79999999999998</v>
      </c>
      <c r="T55">
        <f t="shared" si="132"/>
        <v>97.5</v>
      </c>
      <c r="U55">
        <f t="shared" si="133"/>
        <v>39</v>
      </c>
      <c r="V55">
        <f t="shared" si="134"/>
        <v>12195.300000000001</v>
      </c>
      <c r="W55">
        <f t="shared" si="135"/>
        <v>970.03324776274746</v>
      </c>
      <c r="X55">
        <f t="shared" si="136"/>
        <v>551.81999999999994</v>
      </c>
      <c r="Y55">
        <f t="shared" si="137"/>
        <v>638.74</v>
      </c>
      <c r="Z55">
        <f t="shared" si="138"/>
        <v>501.84</v>
      </c>
      <c r="AA55">
        <f t="shared" si="139"/>
        <v>1315.63</v>
      </c>
      <c r="AB55">
        <f t="shared" si="140"/>
        <v>369.6</v>
      </c>
      <c r="AC55">
        <f t="shared" si="141"/>
        <v>1299.56</v>
      </c>
      <c r="AD55">
        <f t="shared" si="142"/>
        <v>933.45</v>
      </c>
      <c r="AE55">
        <f t="shared" si="143"/>
        <v>851.65999999999985</v>
      </c>
      <c r="AF55">
        <f t="shared" si="144"/>
        <v>405.3</v>
      </c>
      <c r="AG55">
        <f t="shared" si="145"/>
        <v>134.30000000000001</v>
      </c>
      <c r="AH55">
        <f t="shared" si="146"/>
        <v>178.1</v>
      </c>
      <c r="AI55">
        <f t="shared" si="147"/>
        <v>151.20000000000002</v>
      </c>
      <c r="AJ55">
        <f t="shared" si="148"/>
        <v>323.02000000000004</v>
      </c>
      <c r="AK55">
        <f t="shared" si="149"/>
        <v>4.4799999999999995</v>
      </c>
      <c r="AL55">
        <f t="shared" si="150"/>
        <v>85.76</v>
      </c>
      <c r="AM55">
        <f t="shared" si="151"/>
        <v>14.62</v>
      </c>
      <c r="AN55">
        <f t="shared" si="152"/>
        <v>0.30000000000000004</v>
      </c>
      <c r="AO55">
        <f t="shared" si="153"/>
        <v>0</v>
      </c>
      <c r="AP55">
        <f t="shared" si="154"/>
        <v>7759.38</v>
      </c>
      <c r="AQ55">
        <f t="shared" si="155"/>
        <v>350.60399694072817</v>
      </c>
      <c r="AR55">
        <f t="shared" si="156"/>
        <v>159.11999999999998</v>
      </c>
      <c r="AS55">
        <f t="shared" si="157"/>
        <v>188.57000000000002</v>
      </c>
      <c r="AT55">
        <f t="shared" si="158"/>
        <v>173.39999999999998</v>
      </c>
      <c r="AU55">
        <f t="shared" si="159"/>
        <v>160.22999999999999</v>
      </c>
      <c r="AV55">
        <f t="shared" si="160"/>
        <v>193.2</v>
      </c>
      <c r="AW55">
        <f t="shared" si="161"/>
        <v>192.92</v>
      </c>
      <c r="AX55">
        <f t="shared" si="162"/>
        <v>174.3</v>
      </c>
      <c r="AY55">
        <f t="shared" si="163"/>
        <v>137.73999999999998</v>
      </c>
      <c r="AZ55">
        <f t="shared" si="164"/>
        <v>179.55</v>
      </c>
      <c r="BA55">
        <f t="shared" si="165"/>
        <v>163.53</v>
      </c>
      <c r="BB55">
        <f t="shared" si="166"/>
        <v>109.2</v>
      </c>
      <c r="BC55">
        <f t="shared" si="167"/>
        <v>143.28</v>
      </c>
      <c r="BD55">
        <f t="shared" si="168"/>
        <v>72.539999999999992</v>
      </c>
      <c r="BE55">
        <f t="shared" si="169"/>
        <v>108.63999999999999</v>
      </c>
      <c r="BF55">
        <f t="shared" si="170"/>
        <v>108.16</v>
      </c>
      <c r="BG55">
        <f t="shared" si="171"/>
        <v>60.179999999999993</v>
      </c>
      <c r="BH55">
        <f t="shared" si="172"/>
        <v>24.599999999999998</v>
      </c>
      <c r="BI55">
        <f t="shared" si="173"/>
        <v>9.5399999999999991</v>
      </c>
      <c r="BJ55">
        <f t="shared" si="174"/>
        <v>2358.6999999999994</v>
      </c>
      <c r="BK55">
        <f t="shared" si="175"/>
        <v>-40.374419823841251</v>
      </c>
      <c r="BL55">
        <f t="shared" si="176"/>
        <v>18.36</v>
      </c>
      <c r="BM55">
        <f t="shared" si="177"/>
        <v>17.440000000000001</v>
      </c>
      <c r="BN55">
        <f t="shared" si="178"/>
        <v>18.36</v>
      </c>
      <c r="BO55">
        <f t="shared" si="179"/>
        <v>20.71</v>
      </c>
      <c r="BP55">
        <f t="shared" si="180"/>
        <v>19.95</v>
      </c>
      <c r="BQ55">
        <f t="shared" si="181"/>
        <v>18.02</v>
      </c>
      <c r="BR55">
        <f t="shared" si="182"/>
        <v>14.7</v>
      </c>
      <c r="BS55">
        <f t="shared" si="183"/>
        <v>12.61</v>
      </c>
      <c r="BT55">
        <f t="shared" si="184"/>
        <v>16.8</v>
      </c>
      <c r="BU55">
        <f t="shared" si="185"/>
        <v>11.850000000000001</v>
      </c>
      <c r="BV55">
        <f t="shared" si="186"/>
        <v>9.75</v>
      </c>
      <c r="BW55">
        <f t="shared" si="187"/>
        <v>10.08</v>
      </c>
      <c r="BX55">
        <f t="shared" si="188"/>
        <v>8.68</v>
      </c>
      <c r="BY55">
        <f t="shared" si="189"/>
        <v>7.839999999999999</v>
      </c>
      <c r="BZ55">
        <f t="shared" si="190"/>
        <v>8.9599999999999991</v>
      </c>
      <c r="CA55">
        <f t="shared" si="191"/>
        <v>4.76</v>
      </c>
      <c r="CB55">
        <f t="shared" si="192"/>
        <v>1.9500000000000002</v>
      </c>
      <c r="CC55">
        <f t="shared" si="193"/>
        <v>0.78</v>
      </c>
      <c r="CD55">
        <f t="shared" si="194"/>
        <v>221.60000000000002</v>
      </c>
      <c r="CE55">
        <f t="shared" si="195"/>
        <v>-15.902843490772682</v>
      </c>
    </row>
    <row r="56" spans="4:83">
      <c r="D56">
        <f t="shared" si="116"/>
        <v>555.5</v>
      </c>
      <c r="E56">
        <f t="shared" si="117"/>
        <v>453.6</v>
      </c>
      <c r="F56">
        <f t="shared" si="118"/>
        <v>929.59999999999991</v>
      </c>
      <c r="G56">
        <f t="shared" si="119"/>
        <v>921.3</v>
      </c>
      <c r="H56">
        <f t="shared" si="120"/>
        <v>976.8</v>
      </c>
      <c r="I56">
        <f t="shared" si="121"/>
        <v>959.2</v>
      </c>
      <c r="J56">
        <f t="shared" si="122"/>
        <v>968</v>
      </c>
      <c r="K56">
        <f t="shared" si="123"/>
        <v>907.8</v>
      </c>
      <c r="L56">
        <f t="shared" si="124"/>
        <v>680.59999999999991</v>
      </c>
      <c r="M56">
        <f t="shared" si="125"/>
        <v>871.2</v>
      </c>
      <c r="N56">
        <f t="shared" si="126"/>
        <v>558.9</v>
      </c>
      <c r="O56">
        <f t="shared" si="127"/>
        <v>552</v>
      </c>
      <c r="P56">
        <f t="shared" si="128"/>
        <v>495.8</v>
      </c>
      <c r="Q56">
        <f t="shared" si="129"/>
        <v>482.79999999999995</v>
      </c>
      <c r="R56">
        <f t="shared" si="130"/>
        <v>607.20000000000005</v>
      </c>
      <c r="S56">
        <f t="shared" si="131"/>
        <v>66</v>
      </c>
      <c r="T56">
        <f t="shared" si="132"/>
        <v>-28</v>
      </c>
      <c r="U56">
        <f t="shared" si="133"/>
        <v>-7.4</v>
      </c>
      <c r="V56">
        <f t="shared" si="134"/>
        <v>10950.9</v>
      </c>
      <c r="W56">
        <f t="shared" si="135"/>
        <v>1154.8610702034587</v>
      </c>
      <c r="X56">
        <f t="shared" si="136"/>
        <v>417.12999999999994</v>
      </c>
      <c r="Y56">
        <f t="shared" si="137"/>
        <v>126</v>
      </c>
      <c r="Z56">
        <f t="shared" si="138"/>
        <v>293.44</v>
      </c>
      <c r="AA56">
        <f t="shared" si="139"/>
        <v>416.25</v>
      </c>
      <c r="AB56">
        <f t="shared" si="140"/>
        <v>1090.02</v>
      </c>
      <c r="AC56">
        <f t="shared" si="141"/>
        <v>135.16</v>
      </c>
      <c r="AD56">
        <f t="shared" si="142"/>
        <v>838.2</v>
      </c>
      <c r="AE56">
        <f t="shared" si="143"/>
        <v>621.17999999999995</v>
      </c>
      <c r="AF56">
        <f t="shared" si="144"/>
        <v>159.89999999999998</v>
      </c>
      <c r="AG56">
        <f t="shared" si="145"/>
        <v>349.46999999999997</v>
      </c>
      <c r="AH56">
        <f t="shared" si="146"/>
        <v>354.66</v>
      </c>
      <c r="AI56">
        <f t="shared" si="147"/>
        <v>362.94000000000005</v>
      </c>
      <c r="AJ56">
        <f t="shared" si="148"/>
        <v>60.97</v>
      </c>
      <c r="AK56">
        <f t="shared" si="149"/>
        <v>178.21</v>
      </c>
      <c r="AL56">
        <f t="shared" si="150"/>
        <v>506.46000000000009</v>
      </c>
      <c r="AM56">
        <f t="shared" si="151"/>
        <v>0</v>
      </c>
      <c r="AN56">
        <f t="shared" si="152"/>
        <v>0</v>
      </c>
      <c r="AO56">
        <f t="shared" si="153"/>
        <v>0</v>
      </c>
      <c r="AP56">
        <f t="shared" si="154"/>
        <v>5909.9900000000007</v>
      </c>
      <c r="AQ56">
        <f t="shared" si="155"/>
        <v>278.92925569318214</v>
      </c>
      <c r="AR56">
        <f t="shared" si="156"/>
        <v>208.06</v>
      </c>
      <c r="AS56">
        <f t="shared" si="157"/>
        <v>178.56</v>
      </c>
      <c r="AT56">
        <f t="shared" si="158"/>
        <v>204.96</v>
      </c>
      <c r="AU56">
        <f t="shared" si="159"/>
        <v>219.78</v>
      </c>
      <c r="AV56">
        <f t="shared" si="160"/>
        <v>203.13</v>
      </c>
      <c r="AW56">
        <f t="shared" si="161"/>
        <v>234.35</v>
      </c>
      <c r="AX56">
        <f t="shared" si="162"/>
        <v>228.8</v>
      </c>
      <c r="AY56">
        <f t="shared" si="163"/>
        <v>141.78</v>
      </c>
      <c r="AZ56">
        <f t="shared" si="164"/>
        <v>179.57999999999998</v>
      </c>
      <c r="BA56">
        <f t="shared" si="165"/>
        <v>182.16</v>
      </c>
      <c r="BB56">
        <f t="shared" si="166"/>
        <v>90.39</v>
      </c>
      <c r="BC56">
        <f t="shared" si="167"/>
        <v>115.23</v>
      </c>
      <c r="BD56">
        <f t="shared" si="168"/>
        <v>131.99</v>
      </c>
      <c r="BE56">
        <f t="shared" si="169"/>
        <v>138.44999999999999</v>
      </c>
      <c r="BF56">
        <f t="shared" si="170"/>
        <v>99.360000000000014</v>
      </c>
      <c r="BG56">
        <f t="shared" si="171"/>
        <v>20.460000000000004</v>
      </c>
      <c r="BH56">
        <f t="shared" si="172"/>
        <v>-8.1</v>
      </c>
      <c r="BI56">
        <f t="shared" si="173"/>
        <v>-3.7</v>
      </c>
      <c r="BJ56">
        <f t="shared" si="174"/>
        <v>2565.2399999999998</v>
      </c>
      <c r="BK56">
        <f t="shared" si="175"/>
        <v>7.2169264527157342</v>
      </c>
      <c r="BL56">
        <f t="shared" si="176"/>
        <v>20.2</v>
      </c>
      <c r="BM56">
        <f t="shared" si="177"/>
        <v>13.68</v>
      </c>
      <c r="BN56">
        <f t="shared" si="178"/>
        <v>20.16</v>
      </c>
      <c r="BO56">
        <f t="shared" si="179"/>
        <v>21.09</v>
      </c>
      <c r="BP56">
        <f t="shared" si="180"/>
        <v>22.2</v>
      </c>
      <c r="BQ56">
        <f t="shared" si="181"/>
        <v>20.71</v>
      </c>
      <c r="BR56">
        <f t="shared" si="182"/>
        <v>20.9</v>
      </c>
      <c r="BS56">
        <f t="shared" si="183"/>
        <v>14.279999999999998</v>
      </c>
      <c r="BT56">
        <f t="shared" si="184"/>
        <v>12.299999999999999</v>
      </c>
      <c r="BU56">
        <f t="shared" si="185"/>
        <v>14.850000000000001</v>
      </c>
      <c r="BV56">
        <f t="shared" si="186"/>
        <v>9.66</v>
      </c>
      <c r="BW56">
        <f t="shared" si="187"/>
        <v>9.66</v>
      </c>
      <c r="BX56">
        <f t="shared" si="188"/>
        <v>10.050000000000001</v>
      </c>
      <c r="BY56">
        <f t="shared" si="189"/>
        <v>9.94</v>
      </c>
      <c r="BZ56">
        <f t="shared" si="190"/>
        <v>8.9700000000000006</v>
      </c>
      <c r="CA56">
        <f t="shared" si="191"/>
        <v>1.54</v>
      </c>
      <c r="CB56">
        <f t="shared" si="192"/>
        <v>-0.75</v>
      </c>
      <c r="CC56">
        <f t="shared" si="193"/>
        <v>-0.26</v>
      </c>
      <c r="CD56">
        <f t="shared" si="194"/>
        <v>229.18</v>
      </c>
      <c r="CE56">
        <f t="shared" si="195"/>
        <v>-11.233987668806735</v>
      </c>
    </row>
    <row r="57" spans="4:83">
      <c r="D57">
        <f t="shared" si="116"/>
        <v>574.19999999999993</v>
      </c>
      <c r="E57">
        <f t="shared" si="117"/>
        <v>760</v>
      </c>
      <c r="F57">
        <f t="shared" si="118"/>
        <v>848.4</v>
      </c>
      <c r="G57">
        <f t="shared" si="119"/>
        <v>990</v>
      </c>
      <c r="H57">
        <f t="shared" si="120"/>
        <v>979</v>
      </c>
      <c r="I57">
        <f t="shared" si="121"/>
        <v>863.3</v>
      </c>
      <c r="J57">
        <f t="shared" si="122"/>
        <v>955.5</v>
      </c>
      <c r="K57">
        <f t="shared" si="123"/>
        <v>929.19999999999993</v>
      </c>
      <c r="L57">
        <f t="shared" si="124"/>
        <v>920</v>
      </c>
      <c r="M57">
        <f t="shared" si="125"/>
        <v>1024.6000000000001</v>
      </c>
      <c r="N57">
        <f t="shared" si="126"/>
        <v>902.4</v>
      </c>
      <c r="O57">
        <f t="shared" si="127"/>
        <v>764.4</v>
      </c>
      <c r="P57">
        <f t="shared" si="128"/>
        <v>699.19999999999993</v>
      </c>
      <c r="Q57">
        <f t="shared" si="129"/>
        <v>346.79999999999995</v>
      </c>
      <c r="R57">
        <f t="shared" si="130"/>
        <v>372.40000000000003</v>
      </c>
      <c r="S57">
        <f t="shared" si="131"/>
        <v>307.5</v>
      </c>
      <c r="T57">
        <f t="shared" si="132"/>
        <v>448</v>
      </c>
      <c r="U57">
        <f t="shared" si="133"/>
        <v>-11.8</v>
      </c>
      <c r="V57">
        <f t="shared" si="134"/>
        <v>12673.1</v>
      </c>
      <c r="W57">
        <f t="shared" si="135"/>
        <v>1361.8683145876878</v>
      </c>
      <c r="X57">
        <f t="shared" si="136"/>
        <v>211.41</v>
      </c>
      <c r="Y57">
        <f t="shared" si="137"/>
        <v>684</v>
      </c>
      <c r="Z57">
        <f t="shared" si="138"/>
        <v>364.61</v>
      </c>
      <c r="AA57">
        <f t="shared" si="139"/>
        <v>1043.9000000000001</v>
      </c>
      <c r="AB57">
        <f t="shared" si="140"/>
        <v>532.4</v>
      </c>
      <c r="AC57">
        <f t="shared" si="141"/>
        <v>1781.8899999999999</v>
      </c>
      <c r="AD57">
        <f t="shared" si="142"/>
        <v>684.6</v>
      </c>
      <c r="AE57">
        <f t="shared" si="143"/>
        <v>878.69999999999993</v>
      </c>
      <c r="AF57">
        <f t="shared" si="144"/>
        <v>1437</v>
      </c>
      <c r="AG57">
        <f t="shared" si="145"/>
        <v>1073.6500000000001</v>
      </c>
      <c r="AH57">
        <f t="shared" si="146"/>
        <v>953.28</v>
      </c>
      <c r="AI57">
        <f t="shared" si="147"/>
        <v>725.7600000000001</v>
      </c>
      <c r="AJ57">
        <f t="shared" si="148"/>
        <v>978.11999999999989</v>
      </c>
      <c r="AK57">
        <f t="shared" si="149"/>
        <v>25.5</v>
      </c>
      <c r="AL57">
        <f t="shared" si="150"/>
        <v>15.190000000000001</v>
      </c>
      <c r="AM57">
        <f t="shared" si="151"/>
        <v>0</v>
      </c>
      <c r="AN57">
        <f t="shared" si="152"/>
        <v>11.2</v>
      </c>
      <c r="AO57">
        <f t="shared" si="153"/>
        <v>-1.1800000000000002</v>
      </c>
      <c r="AP57">
        <f t="shared" si="154"/>
        <v>11400.03</v>
      </c>
      <c r="AQ57">
        <f t="shared" si="155"/>
        <v>1410.8938663939105</v>
      </c>
      <c r="AR57">
        <f t="shared" si="156"/>
        <v>169.64999999999998</v>
      </c>
      <c r="AS57">
        <f t="shared" si="157"/>
        <v>149.15</v>
      </c>
      <c r="AT57">
        <f t="shared" si="158"/>
        <v>200.98999999999998</v>
      </c>
      <c r="AU57">
        <f t="shared" si="159"/>
        <v>148.5</v>
      </c>
      <c r="AV57">
        <f t="shared" si="160"/>
        <v>187</v>
      </c>
      <c r="AW57">
        <f t="shared" si="161"/>
        <v>157.13999999999999</v>
      </c>
      <c r="AX57">
        <f t="shared" si="162"/>
        <v>164.85</v>
      </c>
      <c r="AY57">
        <f t="shared" si="163"/>
        <v>160.59</v>
      </c>
      <c r="AZ57">
        <f t="shared" si="164"/>
        <v>140</v>
      </c>
      <c r="BA57">
        <f t="shared" si="165"/>
        <v>194.02</v>
      </c>
      <c r="BB57">
        <f t="shared" si="166"/>
        <v>125.75999999999999</v>
      </c>
      <c r="BC57">
        <f t="shared" si="167"/>
        <v>105</v>
      </c>
      <c r="BD57">
        <f t="shared" si="168"/>
        <v>75.239999999999995</v>
      </c>
      <c r="BE57">
        <f t="shared" si="169"/>
        <v>98.939999999999984</v>
      </c>
      <c r="BF57">
        <f t="shared" si="170"/>
        <v>93.590000000000018</v>
      </c>
      <c r="BG57">
        <f t="shared" si="171"/>
        <v>74.61999999999999</v>
      </c>
      <c r="BH57">
        <f t="shared" si="172"/>
        <v>98</v>
      </c>
      <c r="BI57">
        <f t="shared" si="173"/>
        <v>-3.16</v>
      </c>
      <c r="BJ57">
        <f t="shared" si="174"/>
        <v>2339.88</v>
      </c>
      <c r="BK57">
        <f t="shared" si="175"/>
        <v>-46.525440466288401</v>
      </c>
      <c r="BL57">
        <f t="shared" si="176"/>
        <v>17.399999999999999</v>
      </c>
      <c r="BM57">
        <f t="shared" si="177"/>
        <v>14.25</v>
      </c>
      <c r="BN57">
        <f t="shared" si="178"/>
        <v>18.18</v>
      </c>
      <c r="BO57">
        <f t="shared" si="179"/>
        <v>17.600000000000001</v>
      </c>
      <c r="BP57">
        <f t="shared" si="180"/>
        <v>18.7</v>
      </c>
      <c r="BQ57">
        <f t="shared" si="181"/>
        <v>15.52</v>
      </c>
      <c r="BR57">
        <f t="shared" si="182"/>
        <v>17.849999999999998</v>
      </c>
      <c r="BS57">
        <f t="shared" si="183"/>
        <v>13.13</v>
      </c>
      <c r="BT57">
        <f t="shared" si="184"/>
        <v>14</v>
      </c>
      <c r="BU57">
        <f t="shared" si="185"/>
        <v>16.350000000000001</v>
      </c>
      <c r="BV57">
        <f t="shared" si="186"/>
        <v>15.36</v>
      </c>
      <c r="BW57">
        <f t="shared" si="187"/>
        <v>10.920000000000002</v>
      </c>
      <c r="BX57">
        <f t="shared" si="188"/>
        <v>9.879999999999999</v>
      </c>
      <c r="BY57">
        <f t="shared" si="189"/>
        <v>6.63</v>
      </c>
      <c r="BZ57">
        <f t="shared" si="190"/>
        <v>5.88</v>
      </c>
      <c r="CA57">
        <f t="shared" si="191"/>
        <v>5.33</v>
      </c>
      <c r="CB57">
        <f t="shared" si="192"/>
        <v>6.72</v>
      </c>
      <c r="CC57">
        <f t="shared" si="193"/>
        <v>-0.26</v>
      </c>
      <c r="CD57">
        <f t="shared" si="194"/>
        <v>223.44</v>
      </c>
      <c r="CE57">
        <f t="shared" si="195"/>
        <v>-8.8421239025475415</v>
      </c>
    </row>
    <row r="58" spans="4:83">
      <c r="D58">
        <f t="shared" si="116"/>
        <v>855.4</v>
      </c>
      <c r="E58">
        <f t="shared" si="117"/>
        <v>843.9</v>
      </c>
      <c r="F58">
        <f t="shared" si="118"/>
        <v>956.80000000000007</v>
      </c>
      <c r="G58">
        <f t="shared" si="119"/>
        <v>964.6</v>
      </c>
      <c r="H58">
        <f t="shared" si="120"/>
        <v>975.19999999999993</v>
      </c>
      <c r="I58">
        <f t="shared" si="121"/>
        <v>991.9</v>
      </c>
      <c r="J58">
        <f t="shared" si="122"/>
        <v>917.99999999999989</v>
      </c>
      <c r="K58">
        <f t="shared" si="123"/>
        <v>846.30000000000007</v>
      </c>
      <c r="L58">
        <f t="shared" si="124"/>
        <v>955.5</v>
      </c>
      <c r="M58">
        <f t="shared" si="125"/>
        <v>855</v>
      </c>
      <c r="N58">
        <f t="shared" si="126"/>
        <v>827.7</v>
      </c>
      <c r="O58">
        <f t="shared" si="127"/>
        <v>902.09999999999991</v>
      </c>
      <c r="P58">
        <f t="shared" si="128"/>
        <v>420.9</v>
      </c>
      <c r="Q58">
        <f t="shared" si="129"/>
        <v>364</v>
      </c>
      <c r="R58">
        <f t="shared" si="130"/>
        <v>383.40000000000003</v>
      </c>
      <c r="S58">
        <f t="shared" si="131"/>
        <v>291.40000000000003</v>
      </c>
      <c r="T58">
        <f t="shared" si="132"/>
        <v>99.2</v>
      </c>
      <c r="U58">
        <f t="shared" si="133"/>
        <v>26.400000000000002</v>
      </c>
      <c r="V58">
        <f t="shared" si="134"/>
        <v>12477.699999999999</v>
      </c>
      <c r="W58">
        <f t="shared" si="135"/>
        <v>1137.2047803282385</v>
      </c>
      <c r="X58">
        <f t="shared" si="136"/>
        <v>952.22</v>
      </c>
      <c r="Y58">
        <f t="shared" si="137"/>
        <v>534.47</v>
      </c>
      <c r="Z58">
        <f t="shared" si="138"/>
        <v>771.68000000000006</v>
      </c>
      <c r="AA58">
        <f t="shared" si="139"/>
        <v>929.62</v>
      </c>
      <c r="AB58">
        <f t="shared" si="140"/>
        <v>923.25999999999988</v>
      </c>
      <c r="AC58">
        <f t="shared" si="141"/>
        <v>778.2600000000001</v>
      </c>
      <c r="AD58">
        <f t="shared" si="142"/>
        <v>190.73999999999998</v>
      </c>
      <c r="AE58">
        <f t="shared" si="143"/>
        <v>1670.28</v>
      </c>
      <c r="AF58">
        <f t="shared" si="144"/>
        <v>568.05000000000007</v>
      </c>
      <c r="AG58">
        <f t="shared" si="145"/>
        <v>267.89999999999998</v>
      </c>
      <c r="AH58">
        <f t="shared" si="146"/>
        <v>491.04</v>
      </c>
      <c r="AI58">
        <f t="shared" si="147"/>
        <v>1073.79</v>
      </c>
      <c r="AJ58">
        <f t="shared" si="148"/>
        <v>0</v>
      </c>
      <c r="AK58">
        <f t="shared" si="149"/>
        <v>18.720000000000002</v>
      </c>
      <c r="AL58">
        <f t="shared" si="150"/>
        <v>73.98</v>
      </c>
      <c r="AM58">
        <f t="shared" si="151"/>
        <v>0.47000000000000003</v>
      </c>
      <c r="AN58">
        <f t="shared" si="152"/>
        <v>0</v>
      </c>
      <c r="AO58">
        <f t="shared" si="153"/>
        <v>0</v>
      </c>
      <c r="AP58">
        <f t="shared" si="154"/>
        <v>9244.4799999999977</v>
      </c>
      <c r="AQ58">
        <f t="shared" si="155"/>
        <v>426.4611759230674</v>
      </c>
      <c r="AR58">
        <f t="shared" si="156"/>
        <v>127.84</v>
      </c>
      <c r="AS58">
        <f t="shared" si="157"/>
        <v>182.35999999999999</v>
      </c>
      <c r="AT58">
        <f t="shared" si="158"/>
        <v>164.32000000000002</v>
      </c>
      <c r="AU58">
        <f t="shared" si="159"/>
        <v>178.08</v>
      </c>
      <c r="AV58">
        <f t="shared" si="160"/>
        <v>147.34</v>
      </c>
      <c r="AW58">
        <f t="shared" si="161"/>
        <v>194.02</v>
      </c>
      <c r="AX58">
        <f t="shared" si="162"/>
        <v>172.37999999999997</v>
      </c>
      <c r="AY58">
        <f t="shared" si="163"/>
        <v>102.30000000000001</v>
      </c>
      <c r="AZ58">
        <f t="shared" si="164"/>
        <v>184.8</v>
      </c>
      <c r="BA58">
        <f t="shared" si="165"/>
        <v>183.35</v>
      </c>
      <c r="BB58">
        <f t="shared" si="166"/>
        <v>163.68000000000004</v>
      </c>
      <c r="BC58">
        <f t="shared" si="167"/>
        <v>151.32</v>
      </c>
      <c r="BD58">
        <f t="shared" si="168"/>
        <v>127.48999999999998</v>
      </c>
      <c r="BE58">
        <f t="shared" si="169"/>
        <v>108.16000000000001</v>
      </c>
      <c r="BF58">
        <f t="shared" si="170"/>
        <v>102.06</v>
      </c>
      <c r="BG58">
        <f t="shared" si="171"/>
        <v>87.420000000000016</v>
      </c>
      <c r="BH58">
        <f t="shared" si="172"/>
        <v>29.760000000000005</v>
      </c>
      <c r="BI58">
        <f t="shared" si="173"/>
        <v>7.120000000000001</v>
      </c>
      <c r="BJ58">
        <f t="shared" si="174"/>
        <v>2413.7999999999997</v>
      </c>
      <c r="BK58">
        <f t="shared" si="175"/>
        <v>-23.032444046566873</v>
      </c>
      <c r="BL58">
        <f t="shared" si="176"/>
        <v>15.98</v>
      </c>
      <c r="BM58">
        <f t="shared" si="177"/>
        <v>15.52</v>
      </c>
      <c r="BN58">
        <f t="shared" si="178"/>
        <v>16.64</v>
      </c>
      <c r="BO58">
        <f t="shared" si="179"/>
        <v>18.02</v>
      </c>
      <c r="BP58">
        <f t="shared" si="180"/>
        <v>16.96</v>
      </c>
      <c r="BQ58">
        <f t="shared" si="181"/>
        <v>17.440000000000001</v>
      </c>
      <c r="BR58">
        <f t="shared" si="182"/>
        <v>17.34</v>
      </c>
      <c r="BS58">
        <f t="shared" si="183"/>
        <v>14.880000000000003</v>
      </c>
      <c r="BT58">
        <f t="shared" si="184"/>
        <v>15.75</v>
      </c>
      <c r="BU58">
        <f t="shared" si="185"/>
        <v>15.200000000000001</v>
      </c>
      <c r="BV58">
        <f t="shared" si="186"/>
        <v>13.950000000000001</v>
      </c>
      <c r="BW58">
        <f t="shared" si="187"/>
        <v>14.549999999999999</v>
      </c>
      <c r="BX58">
        <f t="shared" si="188"/>
        <v>7.93</v>
      </c>
      <c r="BY58">
        <f t="shared" si="189"/>
        <v>7.2799999999999994</v>
      </c>
      <c r="BZ58">
        <f t="shared" si="190"/>
        <v>7.56</v>
      </c>
      <c r="CA58">
        <f t="shared" si="191"/>
        <v>6.11</v>
      </c>
      <c r="CB58">
        <f t="shared" si="192"/>
        <v>2.08</v>
      </c>
      <c r="CC58">
        <f t="shared" si="193"/>
        <v>0.52</v>
      </c>
      <c r="CD58">
        <f t="shared" si="194"/>
        <v>223.71000000000004</v>
      </c>
      <c r="CE58">
        <f t="shared" si="195"/>
        <v>-10.580350913225114</v>
      </c>
    </row>
    <row r="59" spans="4:83">
      <c r="D59">
        <f t="shared" si="116"/>
        <v>516.20000000000005</v>
      </c>
      <c r="E59">
        <f t="shared" si="117"/>
        <v>890.4</v>
      </c>
      <c r="F59">
        <f t="shared" si="118"/>
        <v>924</v>
      </c>
      <c r="G59">
        <f t="shared" si="119"/>
        <v>926.5</v>
      </c>
      <c r="H59">
        <f t="shared" si="120"/>
        <v>1048.8</v>
      </c>
      <c r="I59">
        <f t="shared" si="121"/>
        <v>947.6</v>
      </c>
      <c r="J59">
        <f t="shared" si="122"/>
        <v>910.80000000000007</v>
      </c>
      <c r="K59">
        <f t="shared" si="123"/>
        <v>967.2</v>
      </c>
      <c r="L59">
        <f t="shared" si="124"/>
        <v>947.6</v>
      </c>
      <c r="M59">
        <f t="shared" si="125"/>
        <v>911.40000000000009</v>
      </c>
      <c r="N59">
        <f t="shared" si="126"/>
        <v>837.19999999999993</v>
      </c>
      <c r="O59">
        <f t="shared" si="127"/>
        <v>921.49999999999989</v>
      </c>
      <c r="P59">
        <f t="shared" si="128"/>
        <v>642.4</v>
      </c>
      <c r="Q59">
        <f t="shared" si="129"/>
        <v>505.6</v>
      </c>
      <c r="R59">
        <f t="shared" si="130"/>
        <v>350.4</v>
      </c>
      <c r="S59">
        <f t="shared" si="131"/>
        <v>176</v>
      </c>
      <c r="T59">
        <f t="shared" si="132"/>
        <v>85.800000000000011</v>
      </c>
      <c r="U59">
        <f t="shared" si="133"/>
        <v>-23.7</v>
      </c>
      <c r="V59">
        <f t="shared" si="134"/>
        <v>12485.699999999999</v>
      </c>
      <c r="W59">
        <f t="shared" si="135"/>
        <v>1418.1298362965215</v>
      </c>
      <c r="X59">
        <f t="shared" si="136"/>
        <v>296.37</v>
      </c>
      <c r="Y59">
        <f t="shared" si="137"/>
        <v>471.7</v>
      </c>
      <c r="Z59">
        <f t="shared" si="138"/>
        <v>574.35</v>
      </c>
      <c r="AA59">
        <f t="shared" si="139"/>
        <v>336.81</v>
      </c>
      <c r="AB59">
        <f t="shared" si="140"/>
        <v>750.12</v>
      </c>
      <c r="AC59">
        <f t="shared" si="141"/>
        <v>1090.7700000000002</v>
      </c>
      <c r="AD59">
        <f t="shared" si="142"/>
        <v>565.29000000000008</v>
      </c>
      <c r="AE59">
        <f t="shared" si="143"/>
        <v>1407.1200000000001</v>
      </c>
      <c r="AF59">
        <f t="shared" si="144"/>
        <v>820.91000000000008</v>
      </c>
      <c r="AG59">
        <f t="shared" si="145"/>
        <v>259.70000000000005</v>
      </c>
      <c r="AH59">
        <f t="shared" si="146"/>
        <v>264.95999999999998</v>
      </c>
      <c r="AI59">
        <f t="shared" si="147"/>
        <v>696.45999999999992</v>
      </c>
      <c r="AJ59">
        <f t="shared" si="148"/>
        <v>605.9</v>
      </c>
      <c r="AK59">
        <f t="shared" si="149"/>
        <v>17.28</v>
      </c>
      <c r="AL59">
        <f t="shared" si="150"/>
        <v>0</v>
      </c>
      <c r="AM59">
        <f t="shared" si="151"/>
        <v>2.64</v>
      </c>
      <c r="AN59">
        <f t="shared" si="152"/>
        <v>0</v>
      </c>
      <c r="AO59">
        <f t="shared" si="153"/>
        <v>-0.21</v>
      </c>
      <c r="AP59">
        <f t="shared" si="154"/>
        <v>8160.1699999999992</v>
      </c>
      <c r="AQ59">
        <f t="shared" si="155"/>
        <v>763.91132465349483</v>
      </c>
      <c r="AR59">
        <f t="shared" si="156"/>
        <v>217.16</v>
      </c>
      <c r="AS59">
        <f t="shared" si="157"/>
        <v>166.42</v>
      </c>
      <c r="AT59">
        <f t="shared" si="158"/>
        <v>163.79999999999998</v>
      </c>
      <c r="AU59">
        <f t="shared" si="159"/>
        <v>245.25</v>
      </c>
      <c r="AV59">
        <f t="shared" si="160"/>
        <v>181.26000000000002</v>
      </c>
      <c r="AW59">
        <f t="shared" si="161"/>
        <v>134.93</v>
      </c>
      <c r="AX59">
        <f t="shared" si="162"/>
        <v>183.15</v>
      </c>
      <c r="AY59">
        <f t="shared" si="163"/>
        <v>180.95999999999998</v>
      </c>
      <c r="AZ59">
        <f t="shared" si="164"/>
        <v>149.35000000000002</v>
      </c>
      <c r="BA59">
        <f t="shared" si="165"/>
        <v>168.56</v>
      </c>
      <c r="BB59">
        <f t="shared" si="166"/>
        <v>160.07999999999998</v>
      </c>
      <c r="BC59">
        <f t="shared" si="167"/>
        <v>152.29</v>
      </c>
      <c r="BD59">
        <f t="shared" si="168"/>
        <v>135.04999999999998</v>
      </c>
      <c r="BE59">
        <f t="shared" si="169"/>
        <v>131.84</v>
      </c>
      <c r="BF59">
        <f t="shared" si="170"/>
        <v>94.559999999999988</v>
      </c>
      <c r="BG59">
        <f t="shared" si="171"/>
        <v>39.380000000000003</v>
      </c>
      <c r="BH59">
        <f t="shared" si="172"/>
        <v>18.59</v>
      </c>
      <c r="BI59">
        <f t="shared" si="173"/>
        <v>-4.5599999999999996</v>
      </c>
      <c r="BJ59">
        <f t="shared" si="174"/>
        <v>2518.0700000000006</v>
      </c>
      <c r="BK59">
        <f t="shared" si="175"/>
        <v>-27.406405653426827</v>
      </c>
      <c r="BL59">
        <f t="shared" si="176"/>
        <v>16.91</v>
      </c>
      <c r="BM59">
        <f t="shared" si="177"/>
        <v>21.2</v>
      </c>
      <c r="BN59">
        <f t="shared" si="178"/>
        <v>21</v>
      </c>
      <c r="BO59">
        <f t="shared" si="179"/>
        <v>20.71</v>
      </c>
      <c r="BP59">
        <f t="shared" si="180"/>
        <v>22.8</v>
      </c>
      <c r="BQ59">
        <f t="shared" si="181"/>
        <v>18.540000000000003</v>
      </c>
      <c r="BR59">
        <f t="shared" si="182"/>
        <v>16.830000000000002</v>
      </c>
      <c r="BS59">
        <f t="shared" si="183"/>
        <v>18.720000000000002</v>
      </c>
      <c r="BT59">
        <f t="shared" si="184"/>
        <v>16.48</v>
      </c>
      <c r="BU59">
        <f t="shared" si="185"/>
        <v>11.76</v>
      </c>
      <c r="BV59">
        <f t="shared" si="186"/>
        <v>14.719999999999999</v>
      </c>
      <c r="BW59">
        <f t="shared" si="187"/>
        <v>20.37</v>
      </c>
      <c r="BX59">
        <f t="shared" si="188"/>
        <v>10.95</v>
      </c>
      <c r="BY59">
        <f t="shared" si="189"/>
        <v>8.32</v>
      </c>
      <c r="BZ59">
        <f t="shared" si="190"/>
        <v>6.72</v>
      </c>
      <c r="CA59">
        <f t="shared" si="191"/>
        <v>3.08</v>
      </c>
      <c r="CB59">
        <f t="shared" si="192"/>
        <v>1.4300000000000002</v>
      </c>
      <c r="CC59">
        <f t="shared" si="193"/>
        <v>-0.39</v>
      </c>
      <c r="CD59">
        <f t="shared" si="194"/>
        <v>250.15</v>
      </c>
      <c r="CE59">
        <f t="shared" si="195"/>
        <v>-13.530567961323872</v>
      </c>
    </row>
    <row r="60" spans="4:83">
      <c r="D60">
        <f t="shared" si="116"/>
        <v>984.4</v>
      </c>
      <c r="E60">
        <f t="shared" si="117"/>
        <v>1002.8000000000001</v>
      </c>
      <c r="F60">
        <f t="shared" si="118"/>
        <v>973.69999999999993</v>
      </c>
      <c r="G60">
        <f t="shared" si="119"/>
        <v>1034</v>
      </c>
      <c r="H60">
        <f t="shared" si="120"/>
        <v>1012</v>
      </c>
      <c r="I60">
        <f t="shared" si="121"/>
        <v>1041.5999999999999</v>
      </c>
      <c r="J60">
        <f t="shared" si="122"/>
        <v>1008</v>
      </c>
      <c r="K60">
        <f t="shared" si="123"/>
        <v>949.4</v>
      </c>
      <c r="L60">
        <f t="shared" si="124"/>
        <v>920</v>
      </c>
      <c r="M60">
        <f t="shared" si="125"/>
        <v>939.3</v>
      </c>
      <c r="N60">
        <f t="shared" si="126"/>
        <v>745.19999999999993</v>
      </c>
      <c r="O60">
        <f t="shared" si="127"/>
        <v>675</v>
      </c>
      <c r="P60">
        <f t="shared" si="128"/>
        <v>621.6</v>
      </c>
      <c r="Q60">
        <f t="shared" si="129"/>
        <v>636.4</v>
      </c>
      <c r="R60">
        <f t="shared" si="130"/>
        <v>629</v>
      </c>
      <c r="S60">
        <f t="shared" si="131"/>
        <v>534.6</v>
      </c>
      <c r="T60">
        <f t="shared" si="132"/>
        <v>255.5</v>
      </c>
      <c r="U60">
        <f t="shared" si="133"/>
        <v>133</v>
      </c>
      <c r="V60">
        <f t="shared" si="134"/>
        <v>14095.5</v>
      </c>
      <c r="W60">
        <f t="shared" si="135"/>
        <v>995.88671638383221</v>
      </c>
      <c r="X60">
        <f t="shared" si="136"/>
        <v>774.68000000000006</v>
      </c>
      <c r="Y60">
        <f t="shared" si="137"/>
        <v>1031.1399999999999</v>
      </c>
      <c r="Z60">
        <f t="shared" si="138"/>
        <v>365.94</v>
      </c>
      <c r="AA60">
        <f t="shared" si="139"/>
        <v>1368.4</v>
      </c>
      <c r="AB60">
        <f t="shared" si="140"/>
        <v>594</v>
      </c>
      <c r="AC60">
        <f t="shared" si="141"/>
        <v>1066.24</v>
      </c>
      <c r="AD60">
        <f t="shared" si="142"/>
        <v>791.7</v>
      </c>
      <c r="AE60">
        <f t="shared" si="143"/>
        <v>708.00999999999988</v>
      </c>
      <c r="AF60">
        <f t="shared" si="144"/>
        <v>248</v>
      </c>
      <c r="AG60">
        <f t="shared" si="145"/>
        <v>838.3</v>
      </c>
      <c r="AH60">
        <f t="shared" si="146"/>
        <v>136.08000000000001</v>
      </c>
      <c r="AI60">
        <f t="shared" si="147"/>
        <v>167.25</v>
      </c>
      <c r="AJ60">
        <f t="shared" si="148"/>
        <v>94.720000000000013</v>
      </c>
      <c r="AK60">
        <f t="shared" si="149"/>
        <v>181.3</v>
      </c>
      <c r="AL60">
        <f t="shared" si="150"/>
        <v>87.320000000000007</v>
      </c>
      <c r="AM60">
        <f t="shared" si="151"/>
        <v>36.959999999999994</v>
      </c>
      <c r="AN60">
        <f t="shared" si="152"/>
        <v>4.8999999999999995</v>
      </c>
      <c r="AO60">
        <f t="shared" si="153"/>
        <v>0</v>
      </c>
      <c r="AP60">
        <f t="shared" si="154"/>
        <v>8494.9399999999987</v>
      </c>
      <c r="AQ60">
        <f t="shared" si="155"/>
        <v>410.47538135362947</v>
      </c>
      <c r="AR60">
        <f t="shared" si="156"/>
        <v>191.52999999999997</v>
      </c>
      <c r="AS60">
        <f t="shared" si="157"/>
        <v>162.41</v>
      </c>
      <c r="AT60">
        <f t="shared" si="158"/>
        <v>218.27999999999997</v>
      </c>
      <c r="AU60">
        <f t="shared" si="159"/>
        <v>181.5</v>
      </c>
      <c r="AV60">
        <f t="shared" si="160"/>
        <v>215.60000000000002</v>
      </c>
      <c r="AW60">
        <f t="shared" si="161"/>
        <v>229.6</v>
      </c>
      <c r="AX60">
        <f t="shared" si="162"/>
        <v>169.05</v>
      </c>
      <c r="AY60">
        <f t="shared" si="163"/>
        <v>172.71</v>
      </c>
      <c r="AZ60">
        <f t="shared" si="164"/>
        <v>182</v>
      </c>
      <c r="BA60">
        <f t="shared" si="165"/>
        <v>170.68999999999997</v>
      </c>
      <c r="BB60">
        <f t="shared" si="166"/>
        <v>149.04</v>
      </c>
      <c r="BC60">
        <f t="shared" si="167"/>
        <v>141.75</v>
      </c>
      <c r="BD60">
        <f t="shared" si="168"/>
        <v>148</v>
      </c>
      <c r="BE60">
        <f t="shared" si="169"/>
        <v>117.66000000000001</v>
      </c>
      <c r="BF60">
        <f t="shared" si="170"/>
        <v>116.92000000000002</v>
      </c>
      <c r="BG60">
        <f t="shared" si="171"/>
        <v>102.96</v>
      </c>
      <c r="BH60">
        <f t="shared" si="172"/>
        <v>59.850000000000009</v>
      </c>
      <c r="BI60">
        <f t="shared" si="173"/>
        <v>33.059999999999995</v>
      </c>
      <c r="BJ60">
        <f t="shared" si="174"/>
        <v>2762.6099999999997</v>
      </c>
      <c r="BK60">
        <f t="shared" si="175"/>
        <v>-65.327228107507551</v>
      </c>
      <c r="BL60">
        <f t="shared" si="176"/>
        <v>23.54</v>
      </c>
      <c r="BM60">
        <f t="shared" si="177"/>
        <v>18.53</v>
      </c>
      <c r="BN60">
        <f t="shared" si="178"/>
        <v>19.259999999999998</v>
      </c>
      <c r="BO60">
        <f t="shared" si="179"/>
        <v>22</v>
      </c>
      <c r="BP60">
        <f t="shared" si="180"/>
        <v>22</v>
      </c>
      <c r="BQ60">
        <f t="shared" si="181"/>
        <v>20.16</v>
      </c>
      <c r="BR60">
        <f t="shared" si="182"/>
        <v>14.7</v>
      </c>
      <c r="BS60">
        <f t="shared" si="183"/>
        <v>18.18</v>
      </c>
      <c r="BT60">
        <f t="shared" si="184"/>
        <v>17</v>
      </c>
      <c r="BU60">
        <f t="shared" si="185"/>
        <v>17.169999999999998</v>
      </c>
      <c r="BV60">
        <f t="shared" si="186"/>
        <v>13.77</v>
      </c>
      <c r="BW60">
        <f t="shared" si="187"/>
        <v>10.5</v>
      </c>
      <c r="BX60">
        <f t="shared" si="188"/>
        <v>9.620000000000001</v>
      </c>
      <c r="BY60">
        <f t="shared" si="189"/>
        <v>9.620000000000001</v>
      </c>
      <c r="BZ60">
        <f t="shared" si="190"/>
        <v>8.8800000000000008</v>
      </c>
      <c r="CA60">
        <f t="shared" si="191"/>
        <v>7.919999999999999</v>
      </c>
      <c r="CB60">
        <f t="shared" si="192"/>
        <v>4.2</v>
      </c>
      <c r="CC60">
        <f t="shared" si="193"/>
        <v>2.2799999999999998</v>
      </c>
      <c r="CD60">
        <f t="shared" si="194"/>
        <v>259.33</v>
      </c>
      <c r="CE60">
        <f t="shared" si="195"/>
        <v>-17.819132196931978</v>
      </c>
    </row>
    <row r="61" spans="4:83">
      <c r="D61">
        <f t="shared" si="116"/>
        <v>725.2</v>
      </c>
      <c r="E61">
        <f t="shared" si="117"/>
        <v>770</v>
      </c>
      <c r="F61">
        <f t="shared" si="118"/>
        <v>854.69999999999993</v>
      </c>
      <c r="G61">
        <f t="shared" si="119"/>
        <v>982.80000000000007</v>
      </c>
      <c r="H61">
        <f t="shared" si="120"/>
        <v>1002.8000000000001</v>
      </c>
      <c r="I61">
        <f t="shared" si="121"/>
        <v>1030.3999999999999</v>
      </c>
      <c r="J61">
        <f t="shared" si="122"/>
        <v>1030.3999999999999</v>
      </c>
      <c r="K61">
        <f t="shared" si="123"/>
        <v>844.8</v>
      </c>
      <c r="L61">
        <f t="shared" si="124"/>
        <v>756.5</v>
      </c>
      <c r="M61">
        <f t="shared" si="125"/>
        <v>809.9</v>
      </c>
      <c r="N61">
        <f t="shared" si="126"/>
        <v>800.4</v>
      </c>
      <c r="O61">
        <f t="shared" si="127"/>
        <v>712.8</v>
      </c>
      <c r="P61">
        <f t="shared" si="128"/>
        <v>680.4</v>
      </c>
      <c r="Q61">
        <f t="shared" si="129"/>
        <v>552.5</v>
      </c>
      <c r="R61">
        <f t="shared" si="130"/>
        <v>559</v>
      </c>
      <c r="S61">
        <f t="shared" si="131"/>
        <v>224</v>
      </c>
      <c r="T61">
        <f t="shared" si="132"/>
        <v>78.100000000000009</v>
      </c>
      <c r="U61">
        <f t="shared" si="133"/>
        <v>134.29999999999998</v>
      </c>
      <c r="V61">
        <f t="shared" si="134"/>
        <v>12548.999999999998</v>
      </c>
      <c r="W61">
        <f t="shared" si="135"/>
        <v>1204.1522218650787</v>
      </c>
      <c r="X61">
        <f t="shared" si="136"/>
        <v>101.92000000000002</v>
      </c>
      <c r="Y61">
        <f t="shared" si="137"/>
        <v>322</v>
      </c>
      <c r="Z61">
        <f t="shared" si="138"/>
        <v>674.88</v>
      </c>
      <c r="AA61">
        <f t="shared" si="139"/>
        <v>1100.5200000000002</v>
      </c>
      <c r="AB61">
        <f t="shared" si="140"/>
        <v>620.21</v>
      </c>
      <c r="AC61">
        <f t="shared" si="141"/>
        <v>661.92</v>
      </c>
      <c r="AD61">
        <f t="shared" si="142"/>
        <v>759.3599999999999</v>
      </c>
      <c r="AE61">
        <f t="shared" si="143"/>
        <v>946.56</v>
      </c>
      <c r="AF61">
        <f t="shared" si="144"/>
        <v>20.47</v>
      </c>
      <c r="AG61">
        <f t="shared" si="145"/>
        <v>157.43</v>
      </c>
      <c r="AH61">
        <f t="shared" si="146"/>
        <v>250.23999999999998</v>
      </c>
      <c r="AI61">
        <f t="shared" si="147"/>
        <v>132.83999999999997</v>
      </c>
      <c r="AJ61">
        <f t="shared" si="148"/>
        <v>12.149999999999999</v>
      </c>
      <c r="AK61">
        <f t="shared" si="149"/>
        <v>153.4</v>
      </c>
      <c r="AL61">
        <f t="shared" si="150"/>
        <v>44.85</v>
      </c>
      <c r="AM61">
        <f t="shared" si="151"/>
        <v>44.1</v>
      </c>
      <c r="AN61">
        <f t="shared" si="152"/>
        <v>1.7600000000000002</v>
      </c>
      <c r="AO61">
        <f t="shared" si="153"/>
        <v>14.79</v>
      </c>
      <c r="AP61">
        <f t="shared" si="154"/>
        <v>6019.4000000000015</v>
      </c>
      <c r="AQ61">
        <f t="shared" si="155"/>
        <v>224.29121556895828</v>
      </c>
      <c r="AR61">
        <f t="shared" si="156"/>
        <v>195.02</v>
      </c>
      <c r="AS61">
        <f t="shared" si="157"/>
        <v>199</v>
      </c>
      <c r="AT61">
        <f t="shared" si="158"/>
        <v>226.43999999999997</v>
      </c>
      <c r="AU61">
        <f t="shared" si="159"/>
        <v>132.84</v>
      </c>
      <c r="AV61">
        <f t="shared" si="160"/>
        <v>174.4</v>
      </c>
      <c r="AW61">
        <f t="shared" si="161"/>
        <v>212.79999999999998</v>
      </c>
      <c r="AX61">
        <f t="shared" si="162"/>
        <v>219.52</v>
      </c>
      <c r="AY61">
        <f t="shared" si="163"/>
        <v>188.16</v>
      </c>
      <c r="AZ61">
        <f t="shared" si="164"/>
        <v>216.27</v>
      </c>
      <c r="BA61">
        <f t="shared" si="165"/>
        <v>159.25</v>
      </c>
      <c r="BB61">
        <f t="shared" si="166"/>
        <v>159.16</v>
      </c>
      <c r="BC61">
        <f t="shared" si="167"/>
        <v>149.04</v>
      </c>
      <c r="BD61">
        <f t="shared" si="168"/>
        <v>183.86999999999998</v>
      </c>
      <c r="BE61">
        <f t="shared" si="169"/>
        <v>124.15</v>
      </c>
      <c r="BF61">
        <f t="shared" si="170"/>
        <v>113.1</v>
      </c>
      <c r="BG61">
        <f t="shared" si="171"/>
        <v>65.100000000000009</v>
      </c>
      <c r="BH61">
        <f t="shared" si="172"/>
        <v>16.060000000000002</v>
      </c>
      <c r="BI61">
        <f t="shared" si="173"/>
        <v>24.65</v>
      </c>
      <c r="BJ61">
        <f t="shared" si="174"/>
        <v>2758.83</v>
      </c>
      <c r="BK61">
        <f t="shared" si="175"/>
        <v>-79.774845014185786</v>
      </c>
      <c r="BL61">
        <f t="shared" si="176"/>
        <v>23.52</v>
      </c>
      <c r="BM61">
        <f t="shared" si="177"/>
        <v>22</v>
      </c>
      <c r="BN61">
        <f t="shared" si="178"/>
        <v>22.2</v>
      </c>
      <c r="BO61">
        <f t="shared" si="179"/>
        <v>19.440000000000001</v>
      </c>
      <c r="BP61">
        <f t="shared" si="180"/>
        <v>19.62</v>
      </c>
      <c r="BQ61">
        <f t="shared" si="181"/>
        <v>22.4</v>
      </c>
      <c r="BR61">
        <f t="shared" si="182"/>
        <v>20.16</v>
      </c>
      <c r="BS61">
        <f t="shared" si="183"/>
        <v>18.239999999999998</v>
      </c>
      <c r="BT61">
        <f t="shared" si="184"/>
        <v>15.13</v>
      </c>
      <c r="BU61">
        <f t="shared" si="185"/>
        <v>14.56</v>
      </c>
      <c r="BV61">
        <f t="shared" si="186"/>
        <v>13.799999999999999</v>
      </c>
      <c r="BW61">
        <f t="shared" si="187"/>
        <v>12.149999999999999</v>
      </c>
      <c r="BX61">
        <f t="shared" si="188"/>
        <v>12.96</v>
      </c>
      <c r="BY61">
        <f t="shared" si="189"/>
        <v>10.4</v>
      </c>
      <c r="BZ61">
        <f t="shared" si="190"/>
        <v>9.1</v>
      </c>
      <c r="CA61">
        <f t="shared" si="191"/>
        <v>4.8999999999999995</v>
      </c>
      <c r="CB61">
        <f t="shared" si="192"/>
        <v>1.6500000000000001</v>
      </c>
      <c r="CC61">
        <f t="shared" si="193"/>
        <v>2.38</v>
      </c>
      <c r="CD61">
        <f t="shared" si="194"/>
        <v>264.61</v>
      </c>
      <c r="CE61">
        <f t="shared" si="195"/>
        <v>-14.562069362512437</v>
      </c>
    </row>
    <row r="62" spans="4:83">
      <c r="D62">
        <f t="shared" si="116"/>
        <v>616</v>
      </c>
      <c r="E62">
        <f t="shared" si="117"/>
        <v>894.4</v>
      </c>
      <c r="F62">
        <f t="shared" si="118"/>
        <v>925.6</v>
      </c>
      <c r="G62">
        <f t="shared" si="119"/>
        <v>1010.1</v>
      </c>
      <c r="H62">
        <f t="shared" si="120"/>
        <v>961.2</v>
      </c>
      <c r="I62">
        <f t="shared" si="121"/>
        <v>945</v>
      </c>
      <c r="J62">
        <f t="shared" si="122"/>
        <v>1081</v>
      </c>
      <c r="K62">
        <f t="shared" si="123"/>
        <v>993.6</v>
      </c>
      <c r="L62">
        <f t="shared" si="124"/>
        <v>863.3</v>
      </c>
      <c r="M62">
        <f t="shared" si="125"/>
        <v>773.5</v>
      </c>
      <c r="N62">
        <f t="shared" si="126"/>
        <v>624</v>
      </c>
      <c r="O62">
        <f t="shared" si="127"/>
        <v>509.2</v>
      </c>
      <c r="P62">
        <f t="shared" si="128"/>
        <v>570</v>
      </c>
      <c r="Q62">
        <f t="shared" si="129"/>
        <v>357.5</v>
      </c>
      <c r="R62">
        <f t="shared" si="130"/>
        <v>324.79999999999995</v>
      </c>
      <c r="S62">
        <f t="shared" si="131"/>
        <v>429.2</v>
      </c>
      <c r="T62">
        <f t="shared" si="132"/>
        <v>255.3</v>
      </c>
      <c r="U62">
        <f t="shared" si="133"/>
        <v>33</v>
      </c>
      <c r="V62">
        <f t="shared" si="134"/>
        <v>12166.7</v>
      </c>
      <c r="W62">
        <f t="shared" si="135"/>
        <v>1111.3958852876785</v>
      </c>
      <c r="X62">
        <f t="shared" si="136"/>
        <v>654.4</v>
      </c>
      <c r="Y62">
        <f t="shared" si="137"/>
        <v>678.08</v>
      </c>
      <c r="Z62">
        <f t="shared" si="138"/>
        <v>878.80000000000007</v>
      </c>
      <c r="AA62">
        <f t="shared" si="139"/>
        <v>256.41000000000003</v>
      </c>
      <c r="AB62">
        <f t="shared" si="140"/>
        <v>437.40000000000003</v>
      </c>
      <c r="AC62">
        <f t="shared" si="141"/>
        <v>360.15</v>
      </c>
      <c r="AD62">
        <f t="shared" si="142"/>
        <v>688.85</v>
      </c>
      <c r="AE62">
        <f t="shared" si="143"/>
        <v>507.6</v>
      </c>
      <c r="AF62">
        <f t="shared" si="144"/>
        <v>568.41999999999996</v>
      </c>
      <c r="AG62">
        <f t="shared" si="145"/>
        <v>152.88</v>
      </c>
      <c r="AH62">
        <f t="shared" si="146"/>
        <v>10.14</v>
      </c>
      <c r="AI62">
        <f t="shared" si="147"/>
        <v>28.12</v>
      </c>
      <c r="AJ62">
        <f t="shared" si="148"/>
        <v>167.96</v>
      </c>
      <c r="AK62">
        <f t="shared" si="149"/>
        <v>0.55000000000000004</v>
      </c>
      <c r="AL62">
        <f t="shared" si="150"/>
        <v>0</v>
      </c>
      <c r="AM62">
        <f t="shared" si="151"/>
        <v>52.779999999999994</v>
      </c>
      <c r="AN62">
        <f t="shared" si="152"/>
        <v>9.25</v>
      </c>
      <c r="AO62">
        <f t="shared" si="153"/>
        <v>0.84</v>
      </c>
      <c r="AP62">
        <f t="shared" si="154"/>
        <v>5452.630000000001</v>
      </c>
      <c r="AQ62">
        <f t="shared" si="155"/>
        <v>325.10097021430664</v>
      </c>
      <c r="AR62">
        <f t="shared" si="156"/>
        <v>122.4</v>
      </c>
      <c r="AS62">
        <f t="shared" si="157"/>
        <v>186.16</v>
      </c>
      <c r="AT62">
        <f t="shared" si="158"/>
        <v>164.32000000000002</v>
      </c>
      <c r="AU62">
        <f t="shared" si="159"/>
        <v>185.36999999999998</v>
      </c>
      <c r="AV62">
        <f t="shared" si="160"/>
        <v>225.72</v>
      </c>
      <c r="AW62">
        <f t="shared" si="161"/>
        <v>184.8</v>
      </c>
      <c r="AX62">
        <f t="shared" si="162"/>
        <v>195.5</v>
      </c>
      <c r="AY62">
        <f t="shared" si="163"/>
        <v>197.64000000000001</v>
      </c>
      <c r="AZ62">
        <f t="shared" si="164"/>
        <v>198.85</v>
      </c>
      <c r="BA62">
        <f t="shared" si="165"/>
        <v>215.67</v>
      </c>
      <c r="BB62">
        <f t="shared" si="166"/>
        <v>170.82</v>
      </c>
      <c r="BC62">
        <f t="shared" si="167"/>
        <v>179.36</v>
      </c>
      <c r="BD62">
        <f t="shared" si="168"/>
        <v>124.63999999999999</v>
      </c>
      <c r="BE62">
        <f t="shared" si="169"/>
        <v>112.75</v>
      </c>
      <c r="BF62">
        <f t="shared" si="170"/>
        <v>120.39999999999999</v>
      </c>
      <c r="BG62">
        <f t="shared" si="171"/>
        <v>95.7</v>
      </c>
      <c r="BH62">
        <f t="shared" si="172"/>
        <v>63.64</v>
      </c>
      <c r="BI62">
        <f t="shared" si="173"/>
        <v>9.7799999999999994</v>
      </c>
      <c r="BJ62">
        <f t="shared" si="174"/>
        <v>2753.52</v>
      </c>
      <c r="BK62">
        <f t="shared" si="175"/>
        <v>-31.038557603061271</v>
      </c>
      <c r="BL62">
        <f t="shared" si="176"/>
        <v>15.2</v>
      </c>
      <c r="BM62">
        <f t="shared" si="177"/>
        <v>19.759999999999998</v>
      </c>
      <c r="BN62">
        <f t="shared" si="178"/>
        <v>18.720000000000002</v>
      </c>
      <c r="BO62">
        <f t="shared" si="179"/>
        <v>18.869999999999997</v>
      </c>
      <c r="BP62">
        <f t="shared" si="180"/>
        <v>19.440000000000001</v>
      </c>
      <c r="BQ62">
        <f t="shared" si="181"/>
        <v>21</v>
      </c>
      <c r="BR62">
        <f t="shared" si="182"/>
        <v>18.400000000000002</v>
      </c>
      <c r="BS62">
        <f t="shared" si="183"/>
        <v>22.680000000000003</v>
      </c>
      <c r="BT62">
        <f t="shared" si="184"/>
        <v>16.489999999999998</v>
      </c>
      <c r="BU62">
        <f t="shared" si="185"/>
        <v>13.649999999999999</v>
      </c>
      <c r="BV62">
        <f t="shared" si="186"/>
        <v>12.48</v>
      </c>
      <c r="BW62">
        <f t="shared" si="187"/>
        <v>12.16</v>
      </c>
      <c r="BX62">
        <f t="shared" si="188"/>
        <v>11.399999999999999</v>
      </c>
      <c r="BY62">
        <f t="shared" si="189"/>
        <v>8.25</v>
      </c>
      <c r="BZ62">
        <f t="shared" si="190"/>
        <v>8.3999999999999986</v>
      </c>
      <c r="CA62">
        <f t="shared" si="191"/>
        <v>8.6999999999999993</v>
      </c>
      <c r="CB62">
        <f t="shared" si="192"/>
        <v>5.5500000000000007</v>
      </c>
      <c r="CC62">
        <f t="shared" si="193"/>
        <v>0.89999999999999991</v>
      </c>
      <c r="CD62">
        <f t="shared" si="194"/>
        <v>252.05</v>
      </c>
      <c r="CE62">
        <f t="shared" si="195"/>
        <v>-14.00810577215562</v>
      </c>
    </row>
    <row r="63" spans="4:83">
      <c r="D63">
        <f t="shared" si="116"/>
        <v>944</v>
      </c>
      <c r="E63">
        <f t="shared" si="117"/>
        <v>983.1</v>
      </c>
      <c r="F63">
        <f t="shared" si="118"/>
        <v>1009.1999999999999</v>
      </c>
      <c r="G63">
        <f t="shared" si="119"/>
        <v>954</v>
      </c>
      <c r="H63">
        <f t="shared" si="120"/>
        <v>984.4</v>
      </c>
      <c r="I63">
        <f t="shared" si="121"/>
        <v>936</v>
      </c>
      <c r="J63">
        <f t="shared" si="122"/>
        <v>937.30000000000007</v>
      </c>
      <c r="K63">
        <f t="shared" si="123"/>
        <v>982.80000000000007</v>
      </c>
      <c r="L63">
        <f t="shared" si="124"/>
        <v>915.2</v>
      </c>
      <c r="M63">
        <f t="shared" si="125"/>
        <v>827.7</v>
      </c>
      <c r="N63">
        <f t="shared" si="126"/>
        <v>712</v>
      </c>
      <c r="O63">
        <f t="shared" si="127"/>
        <v>704</v>
      </c>
      <c r="P63">
        <f t="shared" si="128"/>
        <v>648</v>
      </c>
      <c r="Q63">
        <f t="shared" si="129"/>
        <v>589.29999999999995</v>
      </c>
      <c r="R63">
        <f t="shared" si="130"/>
        <v>585.20000000000005</v>
      </c>
      <c r="S63">
        <f t="shared" si="131"/>
        <v>249.6</v>
      </c>
      <c r="T63">
        <f t="shared" si="132"/>
        <v>209</v>
      </c>
      <c r="U63">
        <f t="shared" si="133"/>
        <v>63</v>
      </c>
      <c r="V63">
        <f t="shared" si="134"/>
        <v>13233.800000000001</v>
      </c>
      <c r="W63">
        <f t="shared" si="135"/>
        <v>1065.046867902159</v>
      </c>
      <c r="X63">
        <f t="shared" si="136"/>
        <v>143.96</v>
      </c>
      <c r="Y63">
        <f t="shared" si="137"/>
        <v>526.58000000000004</v>
      </c>
      <c r="Z63">
        <f t="shared" si="138"/>
        <v>314.36</v>
      </c>
      <c r="AA63">
        <f t="shared" si="139"/>
        <v>1242.32</v>
      </c>
      <c r="AB63">
        <f t="shared" si="140"/>
        <v>1084.98</v>
      </c>
      <c r="AC63">
        <f t="shared" si="141"/>
        <v>499.20000000000005</v>
      </c>
      <c r="AD63">
        <f t="shared" si="142"/>
        <v>599.46</v>
      </c>
      <c r="AE63">
        <f t="shared" si="143"/>
        <v>244.08000000000004</v>
      </c>
      <c r="AF63">
        <f t="shared" si="144"/>
        <v>141.44</v>
      </c>
      <c r="AG63">
        <f t="shared" si="145"/>
        <v>105.09000000000002</v>
      </c>
      <c r="AH63">
        <f t="shared" si="146"/>
        <v>28.480000000000004</v>
      </c>
      <c r="AI63">
        <f t="shared" si="147"/>
        <v>153.12</v>
      </c>
      <c r="AJ63">
        <f t="shared" si="148"/>
        <v>51.2</v>
      </c>
      <c r="AK63">
        <f t="shared" si="149"/>
        <v>18.46</v>
      </c>
      <c r="AL63">
        <f t="shared" si="150"/>
        <v>16.170000000000002</v>
      </c>
      <c r="AM63">
        <f t="shared" si="151"/>
        <v>4.29</v>
      </c>
      <c r="AN63">
        <f t="shared" si="152"/>
        <v>0</v>
      </c>
      <c r="AO63">
        <f t="shared" si="153"/>
        <v>0</v>
      </c>
      <c r="AP63">
        <f t="shared" si="154"/>
        <v>5173.1899999999996</v>
      </c>
      <c r="AQ63">
        <f t="shared" si="155"/>
        <v>-99.724622239138384</v>
      </c>
      <c r="AR63">
        <f t="shared" si="156"/>
        <v>248.98000000000002</v>
      </c>
      <c r="AS63">
        <f t="shared" si="157"/>
        <v>210.18000000000004</v>
      </c>
      <c r="AT63">
        <f t="shared" si="158"/>
        <v>212.28</v>
      </c>
      <c r="AU63">
        <f t="shared" si="159"/>
        <v>154.76</v>
      </c>
      <c r="AV63">
        <f t="shared" si="160"/>
        <v>174.41</v>
      </c>
      <c r="AW63">
        <f t="shared" si="161"/>
        <v>185.12</v>
      </c>
      <c r="AX63">
        <f t="shared" si="162"/>
        <v>160.68</v>
      </c>
      <c r="AY63">
        <f t="shared" si="163"/>
        <v>166.32000000000002</v>
      </c>
      <c r="AZ63">
        <f t="shared" si="164"/>
        <v>217.35999999999999</v>
      </c>
      <c r="BA63">
        <f t="shared" si="165"/>
        <v>157.16999999999999</v>
      </c>
      <c r="BB63">
        <f t="shared" si="166"/>
        <v>211.82000000000002</v>
      </c>
      <c r="BC63">
        <f t="shared" si="167"/>
        <v>169.84000000000003</v>
      </c>
      <c r="BD63">
        <f t="shared" si="168"/>
        <v>152.80000000000001</v>
      </c>
      <c r="BE63">
        <f t="shared" si="169"/>
        <v>142.71</v>
      </c>
      <c r="BF63">
        <f t="shared" si="170"/>
        <v>129.36000000000001</v>
      </c>
      <c r="BG63">
        <f t="shared" si="171"/>
        <v>74.88</v>
      </c>
      <c r="BH63">
        <f t="shared" si="172"/>
        <v>72.959999999999994</v>
      </c>
      <c r="BI63">
        <f t="shared" si="173"/>
        <v>29.549999999999997</v>
      </c>
      <c r="BJ63">
        <f t="shared" si="174"/>
        <v>2871.1800000000007</v>
      </c>
      <c r="BK63">
        <f t="shared" si="175"/>
        <v>-117.92083981975502</v>
      </c>
      <c r="BL63">
        <f t="shared" si="176"/>
        <v>27.14</v>
      </c>
      <c r="BM63">
        <f t="shared" si="177"/>
        <v>25.99</v>
      </c>
      <c r="BN63">
        <f t="shared" si="178"/>
        <v>23.2</v>
      </c>
      <c r="BO63">
        <f t="shared" si="179"/>
        <v>20.139999999999997</v>
      </c>
      <c r="BP63">
        <f t="shared" si="180"/>
        <v>20.329999999999998</v>
      </c>
      <c r="BQ63">
        <f t="shared" si="181"/>
        <v>18.720000000000002</v>
      </c>
      <c r="BR63">
        <f t="shared" si="182"/>
        <v>19.57</v>
      </c>
      <c r="BS63">
        <f t="shared" si="183"/>
        <v>20.52</v>
      </c>
      <c r="BT63">
        <f t="shared" si="184"/>
        <v>17.68</v>
      </c>
      <c r="BU63">
        <f t="shared" si="185"/>
        <v>13.950000000000001</v>
      </c>
      <c r="BV63">
        <f t="shared" si="186"/>
        <v>13.350000000000001</v>
      </c>
      <c r="BW63">
        <f t="shared" si="187"/>
        <v>11.440000000000001</v>
      </c>
      <c r="BX63">
        <f t="shared" si="188"/>
        <v>12.8</v>
      </c>
      <c r="BY63">
        <f t="shared" si="189"/>
        <v>11.36</v>
      </c>
      <c r="BZ63">
        <f t="shared" si="190"/>
        <v>10.78</v>
      </c>
      <c r="CA63">
        <f t="shared" si="191"/>
        <v>5.85</v>
      </c>
      <c r="CB63">
        <f t="shared" si="192"/>
        <v>6.08</v>
      </c>
      <c r="CC63">
        <f t="shared" si="193"/>
        <v>2.25</v>
      </c>
      <c r="CD63">
        <f t="shared" si="194"/>
        <v>281.14999999999998</v>
      </c>
      <c r="CE63">
        <f t="shared" si="195"/>
        <v>-19.273137188586947</v>
      </c>
    </row>
    <row r="64" spans="4:83">
      <c r="D64">
        <f t="shared" si="116"/>
        <v>941.59999999999991</v>
      </c>
      <c r="E64">
        <f t="shared" si="117"/>
        <v>959.2</v>
      </c>
      <c r="F64">
        <f t="shared" si="118"/>
        <v>984.4</v>
      </c>
      <c r="G64">
        <f t="shared" si="119"/>
        <v>945</v>
      </c>
      <c r="H64">
        <f t="shared" si="120"/>
        <v>962.99999999999989</v>
      </c>
      <c r="I64">
        <f t="shared" si="121"/>
        <v>1055.5999999999999</v>
      </c>
      <c r="J64">
        <f t="shared" si="122"/>
        <v>1073.8</v>
      </c>
      <c r="K64">
        <f t="shared" si="123"/>
        <v>871.5</v>
      </c>
      <c r="L64">
        <f t="shared" si="124"/>
        <v>871.2</v>
      </c>
      <c r="M64">
        <f t="shared" si="125"/>
        <v>872.2</v>
      </c>
      <c r="N64">
        <f t="shared" si="126"/>
        <v>774.30000000000007</v>
      </c>
      <c r="O64">
        <f t="shared" si="127"/>
        <v>554.4</v>
      </c>
      <c r="P64">
        <f t="shared" si="128"/>
        <v>631.4</v>
      </c>
      <c r="Q64">
        <f t="shared" si="129"/>
        <v>584.6</v>
      </c>
      <c r="R64">
        <f t="shared" si="130"/>
        <v>390.59999999999997</v>
      </c>
      <c r="S64">
        <f t="shared" si="131"/>
        <v>239.4</v>
      </c>
      <c r="T64">
        <f t="shared" si="132"/>
        <v>220</v>
      </c>
      <c r="U64">
        <f t="shared" si="133"/>
        <v>17.099999999999998</v>
      </c>
      <c r="V64">
        <f t="shared" si="134"/>
        <v>12949.3</v>
      </c>
      <c r="W64">
        <f t="shared" si="135"/>
        <v>1146.0107608282133</v>
      </c>
      <c r="X64">
        <f t="shared" si="136"/>
        <v>740.43999999999994</v>
      </c>
      <c r="Y64">
        <f t="shared" si="137"/>
        <v>701.96</v>
      </c>
      <c r="Z64">
        <f t="shared" si="138"/>
        <v>690.15</v>
      </c>
      <c r="AA64">
        <f t="shared" si="139"/>
        <v>319.2</v>
      </c>
      <c r="AB64">
        <f t="shared" si="140"/>
        <v>161.57</v>
      </c>
      <c r="AC64">
        <f t="shared" si="141"/>
        <v>639.16</v>
      </c>
      <c r="AD64">
        <f t="shared" si="142"/>
        <v>300.90000000000003</v>
      </c>
      <c r="AE64">
        <f t="shared" si="143"/>
        <v>115.5</v>
      </c>
      <c r="AF64">
        <f t="shared" si="144"/>
        <v>281.15999999999997</v>
      </c>
      <c r="AG64">
        <f t="shared" si="145"/>
        <v>881.0200000000001</v>
      </c>
      <c r="AH64">
        <f t="shared" si="146"/>
        <v>18.690000000000001</v>
      </c>
      <c r="AI64">
        <f t="shared" si="147"/>
        <v>1.54</v>
      </c>
      <c r="AJ64">
        <f t="shared" si="148"/>
        <v>804.41999999999985</v>
      </c>
      <c r="AK64">
        <f t="shared" si="149"/>
        <v>44.400000000000006</v>
      </c>
      <c r="AL64">
        <f t="shared" si="150"/>
        <v>0</v>
      </c>
      <c r="AM64">
        <f t="shared" si="151"/>
        <v>0</v>
      </c>
      <c r="AN64">
        <f t="shared" si="152"/>
        <v>0</v>
      </c>
      <c r="AO64">
        <f t="shared" si="153"/>
        <v>0</v>
      </c>
      <c r="AP64">
        <f t="shared" si="154"/>
        <v>5700.11</v>
      </c>
      <c r="AQ64">
        <f t="shared" si="155"/>
        <v>606.30214659817398</v>
      </c>
      <c r="AR64">
        <f t="shared" si="156"/>
        <v>177.62</v>
      </c>
      <c r="AS64">
        <f t="shared" si="157"/>
        <v>163.5</v>
      </c>
      <c r="AT64">
        <f t="shared" si="158"/>
        <v>164.78</v>
      </c>
      <c r="AU64">
        <f t="shared" si="159"/>
        <v>173.25</v>
      </c>
      <c r="AV64">
        <f t="shared" si="160"/>
        <v>179.76</v>
      </c>
      <c r="AW64">
        <f t="shared" si="161"/>
        <v>167.04</v>
      </c>
      <c r="AX64">
        <f t="shared" si="162"/>
        <v>205.32</v>
      </c>
      <c r="AY64">
        <f t="shared" si="163"/>
        <v>225.75</v>
      </c>
      <c r="AZ64">
        <f t="shared" si="164"/>
        <v>158.4</v>
      </c>
      <c r="BA64">
        <f t="shared" si="165"/>
        <v>139.16</v>
      </c>
      <c r="BB64">
        <f t="shared" si="166"/>
        <v>175.33</v>
      </c>
      <c r="BC64">
        <f t="shared" si="167"/>
        <v>159.38999999999999</v>
      </c>
      <c r="BD64">
        <f t="shared" si="168"/>
        <v>123.82</v>
      </c>
      <c r="BE64">
        <f t="shared" si="169"/>
        <v>139.12</v>
      </c>
      <c r="BF64">
        <f t="shared" si="170"/>
        <v>132.29999999999998</v>
      </c>
      <c r="BG64">
        <f t="shared" si="171"/>
        <v>85.679999999999993</v>
      </c>
      <c r="BH64">
        <f t="shared" si="172"/>
        <v>77.2</v>
      </c>
      <c r="BI64">
        <f t="shared" si="173"/>
        <v>5.1599999999999993</v>
      </c>
      <c r="BJ64">
        <f t="shared" si="174"/>
        <v>2652.58</v>
      </c>
      <c r="BK64">
        <f t="shared" si="175"/>
        <v>-89.175355240411093</v>
      </c>
      <c r="BL64">
        <f t="shared" si="176"/>
        <v>21.4</v>
      </c>
      <c r="BM64">
        <f t="shared" si="177"/>
        <v>20.71</v>
      </c>
      <c r="BN64">
        <f t="shared" si="178"/>
        <v>21.4</v>
      </c>
      <c r="BO64">
        <f t="shared" si="179"/>
        <v>19.95</v>
      </c>
      <c r="BP64">
        <f t="shared" si="180"/>
        <v>19.259999999999998</v>
      </c>
      <c r="BQ64">
        <f t="shared" si="181"/>
        <v>22.04</v>
      </c>
      <c r="BR64">
        <f t="shared" si="182"/>
        <v>22.42</v>
      </c>
      <c r="BS64">
        <f t="shared" si="183"/>
        <v>17.849999999999998</v>
      </c>
      <c r="BT64">
        <f t="shared" si="184"/>
        <v>16.830000000000002</v>
      </c>
      <c r="BU64">
        <f t="shared" si="185"/>
        <v>15.680000000000001</v>
      </c>
      <c r="BV64">
        <f t="shared" si="186"/>
        <v>14.240000000000002</v>
      </c>
      <c r="BW64">
        <f t="shared" si="187"/>
        <v>11.55</v>
      </c>
      <c r="BX64">
        <f t="shared" si="188"/>
        <v>11.479999999999999</v>
      </c>
      <c r="BY64">
        <f t="shared" si="189"/>
        <v>9.620000000000001</v>
      </c>
      <c r="BZ64">
        <f t="shared" si="190"/>
        <v>8.8199999999999985</v>
      </c>
      <c r="CA64">
        <f t="shared" si="191"/>
        <v>5.88</v>
      </c>
      <c r="CB64">
        <f t="shared" si="192"/>
        <v>5.6</v>
      </c>
      <c r="CC64">
        <f t="shared" si="193"/>
        <v>0.44999999999999996</v>
      </c>
      <c r="CD64">
        <f t="shared" si="194"/>
        <v>265.18000000000006</v>
      </c>
      <c r="CE64">
        <f t="shared" si="195"/>
        <v>-13.064309121602591</v>
      </c>
    </row>
    <row r="65" spans="1:83">
      <c r="D65">
        <f t="shared" si="116"/>
        <v>821.6</v>
      </c>
      <c r="E65">
        <f t="shared" si="117"/>
        <v>770</v>
      </c>
      <c r="F65">
        <f t="shared" si="118"/>
        <v>1014.6</v>
      </c>
      <c r="G65">
        <f t="shared" si="119"/>
        <v>1017.0000000000001</v>
      </c>
      <c r="H65">
        <f t="shared" si="120"/>
        <v>954</v>
      </c>
      <c r="I65">
        <f t="shared" si="121"/>
        <v>1012</v>
      </c>
      <c r="J65">
        <f t="shared" si="122"/>
        <v>1060.2</v>
      </c>
      <c r="K65">
        <f t="shared" si="123"/>
        <v>993.6</v>
      </c>
      <c r="L65">
        <f t="shared" si="124"/>
        <v>1032.3</v>
      </c>
      <c r="M65">
        <f t="shared" si="125"/>
        <v>1021.1999999999999</v>
      </c>
      <c r="N65">
        <f t="shared" si="126"/>
        <v>925.6</v>
      </c>
      <c r="O65">
        <f t="shared" si="127"/>
        <v>688.90000000000009</v>
      </c>
      <c r="P65">
        <f t="shared" si="128"/>
        <v>538.20000000000005</v>
      </c>
      <c r="Q65">
        <f t="shared" si="129"/>
        <v>496</v>
      </c>
      <c r="R65">
        <f t="shared" si="130"/>
        <v>238</v>
      </c>
      <c r="S65">
        <f t="shared" si="131"/>
        <v>107.1</v>
      </c>
      <c r="T65">
        <f t="shared" si="132"/>
        <v>0</v>
      </c>
      <c r="U65">
        <f t="shared" si="133"/>
        <v>-60</v>
      </c>
      <c r="V65">
        <f t="shared" si="134"/>
        <v>12630.300000000001</v>
      </c>
      <c r="W65">
        <f t="shared" si="135"/>
        <v>1363.4943383165778</v>
      </c>
      <c r="X65">
        <f t="shared" si="136"/>
        <v>356.71999999999997</v>
      </c>
      <c r="Y65">
        <f t="shared" si="137"/>
        <v>126</v>
      </c>
      <c r="Z65">
        <f t="shared" si="138"/>
        <v>592.80000000000007</v>
      </c>
      <c r="AA65">
        <f t="shared" si="139"/>
        <v>237.3</v>
      </c>
      <c r="AB65">
        <f t="shared" si="140"/>
        <v>897.82</v>
      </c>
      <c r="AC65">
        <f t="shared" si="141"/>
        <v>577.5</v>
      </c>
      <c r="AD65">
        <f t="shared" si="142"/>
        <v>672.6</v>
      </c>
      <c r="AE65">
        <f t="shared" si="143"/>
        <v>221.4</v>
      </c>
      <c r="AF65">
        <f t="shared" si="144"/>
        <v>717.06</v>
      </c>
      <c r="AG65">
        <f t="shared" si="145"/>
        <v>338.55</v>
      </c>
      <c r="AH65">
        <f t="shared" si="146"/>
        <v>130</v>
      </c>
      <c r="AI65">
        <f t="shared" si="147"/>
        <v>92.13000000000001</v>
      </c>
      <c r="AJ65">
        <f t="shared" si="148"/>
        <v>271.86</v>
      </c>
      <c r="AK65">
        <f t="shared" si="149"/>
        <v>172.98</v>
      </c>
      <c r="AL65">
        <f t="shared" si="150"/>
        <v>0</v>
      </c>
      <c r="AM65">
        <f t="shared" si="151"/>
        <v>10.54</v>
      </c>
      <c r="AN65">
        <f t="shared" si="152"/>
        <v>0</v>
      </c>
      <c r="AO65">
        <f t="shared" si="153"/>
        <v>-0.1</v>
      </c>
      <c r="AP65">
        <f t="shared" si="154"/>
        <v>5415.1599999999989</v>
      </c>
      <c r="AQ65">
        <f t="shared" si="155"/>
        <v>282.82740722465746</v>
      </c>
      <c r="AR65">
        <f t="shared" si="156"/>
        <v>218.4</v>
      </c>
      <c r="AS65">
        <f t="shared" si="157"/>
        <v>202</v>
      </c>
      <c r="AT65">
        <f t="shared" si="158"/>
        <v>202.92000000000002</v>
      </c>
      <c r="AU65">
        <f t="shared" si="159"/>
        <v>205.66</v>
      </c>
      <c r="AV65">
        <f t="shared" si="160"/>
        <v>139.91999999999999</v>
      </c>
      <c r="AW65">
        <f t="shared" si="161"/>
        <v>145.19999999999999</v>
      </c>
      <c r="AX65">
        <f t="shared" si="162"/>
        <v>157.32000000000002</v>
      </c>
      <c r="AY65">
        <f t="shared" si="163"/>
        <v>173.88000000000002</v>
      </c>
      <c r="AZ65">
        <f t="shared" si="164"/>
        <v>154.29</v>
      </c>
      <c r="BA65">
        <f t="shared" si="165"/>
        <v>176.49</v>
      </c>
      <c r="BB65">
        <f t="shared" si="166"/>
        <v>174.72000000000003</v>
      </c>
      <c r="BC65">
        <f t="shared" si="167"/>
        <v>156.87</v>
      </c>
      <c r="BD65">
        <f t="shared" si="168"/>
        <v>120.06</v>
      </c>
      <c r="BE65">
        <f t="shared" si="169"/>
        <v>102.3</v>
      </c>
      <c r="BF65">
        <f t="shared" si="170"/>
        <v>62.22</v>
      </c>
      <c r="BG65">
        <f t="shared" si="171"/>
        <v>29.58</v>
      </c>
      <c r="BH65">
        <f t="shared" si="172"/>
        <v>0</v>
      </c>
      <c r="BI65">
        <f t="shared" si="173"/>
        <v>-16.600000000000001</v>
      </c>
      <c r="BJ65">
        <f t="shared" si="174"/>
        <v>2405.23</v>
      </c>
      <c r="BK65">
        <f t="shared" si="175"/>
        <v>-43.035453933937134</v>
      </c>
      <c r="BL65">
        <f t="shared" si="176"/>
        <v>21.840000000000003</v>
      </c>
      <c r="BM65">
        <f t="shared" si="177"/>
        <v>20</v>
      </c>
      <c r="BN65">
        <f t="shared" si="178"/>
        <v>20.52</v>
      </c>
      <c r="BO65">
        <f t="shared" si="179"/>
        <v>19.21</v>
      </c>
      <c r="BP65">
        <f t="shared" si="180"/>
        <v>19.079999999999998</v>
      </c>
      <c r="BQ65">
        <f t="shared" si="181"/>
        <v>22</v>
      </c>
      <c r="BR65">
        <f t="shared" si="182"/>
        <v>19.38</v>
      </c>
      <c r="BS65">
        <f t="shared" si="183"/>
        <v>18.36</v>
      </c>
      <c r="BT65">
        <f t="shared" si="184"/>
        <v>18.869999999999997</v>
      </c>
      <c r="BU65">
        <f t="shared" si="185"/>
        <v>17.760000000000002</v>
      </c>
      <c r="BV65">
        <f t="shared" si="186"/>
        <v>13.520000000000001</v>
      </c>
      <c r="BW65">
        <f t="shared" si="187"/>
        <v>13.280000000000001</v>
      </c>
      <c r="BX65">
        <f t="shared" si="188"/>
        <v>10.350000000000001</v>
      </c>
      <c r="BY65">
        <f t="shared" si="189"/>
        <v>8.68</v>
      </c>
      <c r="BZ65">
        <f t="shared" si="190"/>
        <v>4.76</v>
      </c>
      <c r="CA65">
        <f t="shared" si="191"/>
        <v>2.38</v>
      </c>
      <c r="CB65">
        <f t="shared" si="192"/>
        <v>0</v>
      </c>
      <c r="CC65">
        <f t="shared" si="193"/>
        <v>-1.4</v>
      </c>
      <c r="CD65">
        <f t="shared" si="194"/>
        <v>248.58999999999997</v>
      </c>
      <c r="CE65">
        <f t="shared" si="195"/>
        <v>-9.1377243625000144</v>
      </c>
    </row>
    <row r="66" spans="1:83">
      <c r="D66">
        <f t="shared" si="116"/>
        <v>618.79999999999995</v>
      </c>
      <c r="E66">
        <f t="shared" si="117"/>
        <v>845.3</v>
      </c>
      <c r="F66">
        <f t="shared" si="118"/>
        <v>897.59999999999991</v>
      </c>
      <c r="G66">
        <f t="shared" si="119"/>
        <v>798</v>
      </c>
      <c r="H66">
        <f t="shared" si="120"/>
        <v>926.5</v>
      </c>
      <c r="I66">
        <f t="shared" si="121"/>
        <v>979</v>
      </c>
      <c r="J66">
        <f t="shared" si="122"/>
        <v>1003.2</v>
      </c>
      <c r="K66">
        <f t="shared" si="123"/>
        <v>962.99999999999989</v>
      </c>
      <c r="L66">
        <f t="shared" si="124"/>
        <v>833.00000000000011</v>
      </c>
      <c r="M66">
        <f t="shared" si="125"/>
        <v>965.69999999999993</v>
      </c>
      <c r="N66">
        <f t="shared" si="126"/>
        <v>928.80000000000007</v>
      </c>
      <c r="O66">
        <f t="shared" si="127"/>
        <v>803.6</v>
      </c>
      <c r="P66">
        <f t="shared" si="128"/>
        <v>539</v>
      </c>
      <c r="Q66">
        <f t="shared" si="129"/>
        <v>624.79999999999995</v>
      </c>
      <c r="R66">
        <f t="shared" si="130"/>
        <v>390</v>
      </c>
      <c r="S66">
        <f t="shared" si="131"/>
        <v>224.39999999999998</v>
      </c>
      <c r="T66">
        <f t="shared" si="132"/>
        <v>134.20000000000002</v>
      </c>
      <c r="U66">
        <f t="shared" si="133"/>
        <v>0</v>
      </c>
      <c r="V66">
        <f t="shared" si="134"/>
        <v>12474.9</v>
      </c>
      <c r="W66">
        <f t="shared" si="135"/>
        <v>1278.9827575722202</v>
      </c>
      <c r="X66">
        <f t="shared" si="136"/>
        <v>142.86999999999998</v>
      </c>
      <c r="Y66">
        <f t="shared" si="137"/>
        <v>429.07</v>
      </c>
      <c r="Z66">
        <f t="shared" si="138"/>
        <v>528.3599999999999</v>
      </c>
      <c r="AA66">
        <f t="shared" si="139"/>
        <v>160.54999999999998</v>
      </c>
      <c r="AB66">
        <f t="shared" si="140"/>
        <v>402.21</v>
      </c>
      <c r="AC66">
        <f t="shared" si="141"/>
        <v>312.39999999999998</v>
      </c>
      <c r="AD66">
        <f t="shared" si="142"/>
        <v>453.71999999999997</v>
      </c>
      <c r="AE66">
        <f t="shared" si="143"/>
        <v>790.73</v>
      </c>
      <c r="AF66">
        <f t="shared" si="144"/>
        <v>175.42</v>
      </c>
      <c r="AG66">
        <f t="shared" si="145"/>
        <v>186.48</v>
      </c>
      <c r="AH66">
        <f t="shared" si="146"/>
        <v>58.320000000000007</v>
      </c>
      <c r="AI66">
        <f t="shared" si="147"/>
        <v>91.140000000000015</v>
      </c>
      <c r="AJ66">
        <f t="shared" si="148"/>
        <v>84.7</v>
      </c>
      <c r="AK66">
        <f t="shared" si="149"/>
        <v>569.41999999999996</v>
      </c>
      <c r="AL66">
        <f t="shared" si="150"/>
        <v>19.240000000000002</v>
      </c>
      <c r="AM66">
        <f t="shared" si="151"/>
        <v>0.33</v>
      </c>
      <c r="AN66">
        <f t="shared" si="152"/>
        <v>0.22000000000000003</v>
      </c>
      <c r="AO66">
        <f t="shared" si="153"/>
        <v>0</v>
      </c>
      <c r="AP66">
        <f t="shared" si="154"/>
        <v>4405.1799999999994</v>
      </c>
      <c r="AQ66">
        <f t="shared" si="155"/>
        <v>338.44663601018027</v>
      </c>
      <c r="AR66">
        <f t="shared" si="156"/>
        <v>210.21</v>
      </c>
      <c r="AS66">
        <f t="shared" si="157"/>
        <v>173.33999999999997</v>
      </c>
      <c r="AT66">
        <f t="shared" si="158"/>
        <v>153</v>
      </c>
      <c r="AU66">
        <f t="shared" si="159"/>
        <v>156.75</v>
      </c>
      <c r="AV66">
        <f t="shared" si="160"/>
        <v>192.93</v>
      </c>
      <c r="AW66">
        <f t="shared" si="161"/>
        <v>183.7</v>
      </c>
      <c r="AX66">
        <f t="shared" si="162"/>
        <v>184.68</v>
      </c>
      <c r="AY66">
        <f t="shared" si="163"/>
        <v>157.29</v>
      </c>
      <c r="AZ66">
        <f t="shared" si="164"/>
        <v>180.32</v>
      </c>
      <c r="BA66">
        <f t="shared" si="165"/>
        <v>206.46</v>
      </c>
      <c r="BB66">
        <f t="shared" si="166"/>
        <v>205.20000000000002</v>
      </c>
      <c r="BC66">
        <f t="shared" si="167"/>
        <v>191.10000000000002</v>
      </c>
      <c r="BD66">
        <f t="shared" si="168"/>
        <v>122.5</v>
      </c>
      <c r="BE66">
        <f t="shared" si="169"/>
        <v>97.98</v>
      </c>
      <c r="BF66">
        <f t="shared" si="170"/>
        <v>72.8</v>
      </c>
      <c r="BG66">
        <f t="shared" si="171"/>
        <v>58.74</v>
      </c>
      <c r="BH66">
        <f t="shared" si="172"/>
        <v>35.64</v>
      </c>
      <c r="BI66">
        <f t="shared" si="173"/>
        <v>0</v>
      </c>
      <c r="BJ66">
        <f t="shared" si="174"/>
        <v>2582.64</v>
      </c>
      <c r="BK66">
        <f t="shared" si="175"/>
        <v>-24.75496743011287</v>
      </c>
      <c r="BL66">
        <f t="shared" si="176"/>
        <v>19.11</v>
      </c>
      <c r="BM66">
        <f t="shared" si="177"/>
        <v>22.47</v>
      </c>
      <c r="BN66">
        <f t="shared" si="178"/>
        <v>23.459999999999997</v>
      </c>
      <c r="BO66">
        <f t="shared" si="179"/>
        <v>18.05</v>
      </c>
      <c r="BP66">
        <f t="shared" si="180"/>
        <v>19.62</v>
      </c>
      <c r="BQ66">
        <f t="shared" si="181"/>
        <v>19.8</v>
      </c>
      <c r="BR66">
        <f t="shared" si="182"/>
        <v>20.52</v>
      </c>
      <c r="BS66">
        <f t="shared" si="183"/>
        <v>17.12</v>
      </c>
      <c r="BT66">
        <f t="shared" si="184"/>
        <v>14.700000000000001</v>
      </c>
      <c r="BU66">
        <f t="shared" si="185"/>
        <v>16.649999999999999</v>
      </c>
      <c r="BV66">
        <f t="shared" si="186"/>
        <v>16.200000000000003</v>
      </c>
      <c r="BW66">
        <f t="shared" si="187"/>
        <v>14.700000000000001</v>
      </c>
      <c r="BX66">
        <f t="shared" si="188"/>
        <v>9.7999999999999989</v>
      </c>
      <c r="BY66">
        <f t="shared" si="189"/>
        <v>9.94</v>
      </c>
      <c r="BZ66">
        <f t="shared" si="190"/>
        <v>6.7600000000000007</v>
      </c>
      <c r="CA66">
        <f t="shared" si="191"/>
        <v>4.9499999999999993</v>
      </c>
      <c r="CB66">
        <f t="shared" si="192"/>
        <v>3.08</v>
      </c>
      <c r="CC66">
        <f t="shared" si="193"/>
        <v>0</v>
      </c>
      <c r="CD66">
        <f t="shared" si="194"/>
        <v>256.92999999999995</v>
      </c>
      <c r="CE66">
        <f t="shared" si="195"/>
        <v>-11.928582318930111</v>
      </c>
    </row>
    <row r="67" spans="1:83">
      <c r="D67">
        <f t="shared" si="116"/>
        <v>731.5</v>
      </c>
      <c r="E67">
        <f t="shared" si="117"/>
        <v>830</v>
      </c>
      <c r="F67">
        <f t="shared" si="118"/>
        <v>911.6</v>
      </c>
      <c r="G67">
        <f t="shared" si="119"/>
        <v>873.6</v>
      </c>
      <c r="H67">
        <f t="shared" si="120"/>
        <v>911.6</v>
      </c>
      <c r="I67">
        <f t="shared" si="121"/>
        <v>979</v>
      </c>
      <c r="J67">
        <f t="shared" si="122"/>
        <v>1071</v>
      </c>
      <c r="K67">
        <f t="shared" si="123"/>
        <v>1058</v>
      </c>
      <c r="L67">
        <f t="shared" si="124"/>
        <v>927.00000000000011</v>
      </c>
      <c r="M67">
        <f t="shared" si="125"/>
        <v>878.69999999999993</v>
      </c>
      <c r="N67">
        <f t="shared" si="126"/>
        <v>846.59999999999991</v>
      </c>
      <c r="O67">
        <f t="shared" si="127"/>
        <v>504</v>
      </c>
      <c r="P67">
        <f t="shared" si="128"/>
        <v>522.6</v>
      </c>
      <c r="Q67">
        <f t="shared" si="129"/>
        <v>319.2</v>
      </c>
      <c r="R67">
        <f t="shared" si="130"/>
        <v>302.10000000000002</v>
      </c>
      <c r="S67">
        <f t="shared" si="131"/>
        <v>228</v>
      </c>
      <c r="T67">
        <f t="shared" si="132"/>
        <v>178.6</v>
      </c>
      <c r="U67">
        <f t="shared" si="133"/>
        <v>52.8</v>
      </c>
      <c r="V67">
        <f t="shared" si="134"/>
        <v>12125.900000000003</v>
      </c>
      <c r="W67">
        <f t="shared" si="135"/>
        <v>1175.5580825307331</v>
      </c>
      <c r="X67">
        <f t="shared" si="136"/>
        <v>109.25</v>
      </c>
      <c r="Y67">
        <f t="shared" si="137"/>
        <v>705</v>
      </c>
      <c r="Z67">
        <f t="shared" si="138"/>
        <v>184.43999999999997</v>
      </c>
      <c r="AA67">
        <f t="shared" si="139"/>
        <v>248.56</v>
      </c>
      <c r="AB67">
        <f t="shared" si="140"/>
        <v>380.53999999999996</v>
      </c>
      <c r="AC67">
        <f t="shared" si="141"/>
        <v>691.9</v>
      </c>
      <c r="AD67">
        <f t="shared" si="142"/>
        <v>381.99</v>
      </c>
      <c r="AE67">
        <f t="shared" si="143"/>
        <v>588.80000000000007</v>
      </c>
      <c r="AF67">
        <f t="shared" si="144"/>
        <v>448.05</v>
      </c>
      <c r="AG67">
        <f t="shared" si="145"/>
        <v>83.83</v>
      </c>
      <c r="AH67">
        <f t="shared" si="146"/>
        <v>48.959999999999994</v>
      </c>
      <c r="AI67">
        <f t="shared" si="147"/>
        <v>28.8</v>
      </c>
      <c r="AJ67">
        <f t="shared" si="148"/>
        <v>10.14</v>
      </c>
      <c r="AK67">
        <f t="shared" si="149"/>
        <v>6.84</v>
      </c>
      <c r="AL67">
        <f t="shared" si="150"/>
        <v>0</v>
      </c>
      <c r="AM67">
        <f t="shared" si="151"/>
        <v>0</v>
      </c>
      <c r="AN67">
        <f t="shared" si="152"/>
        <v>0</v>
      </c>
      <c r="AO67">
        <f t="shared" si="153"/>
        <v>0</v>
      </c>
      <c r="AP67">
        <f t="shared" si="154"/>
        <v>3917.1000000000008</v>
      </c>
      <c r="AQ67">
        <f t="shared" si="155"/>
        <v>320.57932800318014</v>
      </c>
      <c r="AR67">
        <f t="shared" si="156"/>
        <v>218.5</v>
      </c>
      <c r="AS67">
        <f t="shared" si="157"/>
        <v>182</v>
      </c>
      <c r="AT67">
        <f t="shared" si="158"/>
        <v>220.48</v>
      </c>
      <c r="AU67">
        <f t="shared" si="159"/>
        <v>170.56</v>
      </c>
      <c r="AV67">
        <f t="shared" si="160"/>
        <v>188.68</v>
      </c>
      <c r="AW67">
        <f t="shared" si="161"/>
        <v>209</v>
      </c>
      <c r="AX67">
        <f t="shared" si="162"/>
        <v>216.57999999999998</v>
      </c>
      <c r="AY67">
        <f t="shared" si="163"/>
        <v>186.29999999999998</v>
      </c>
      <c r="AZ67">
        <f t="shared" si="164"/>
        <v>177.16</v>
      </c>
      <c r="BA67">
        <f t="shared" si="165"/>
        <v>192.91</v>
      </c>
      <c r="BB67">
        <f t="shared" si="166"/>
        <v>181.56</v>
      </c>
      <c r="BC67">
        <f t="shared" si="167"/>
        <v>159.19999999999999</v>
      </c>
      <c r="BD67">
        <f t="shared" si="168"/>
        <v>164.58</v>
      </c>
      <c r="BE67">
        <f t="shared" si="169"/>
        <v>119.7</v>
      </c>
      <c r="BF67">
        <f t="shared" si="170"/>
        <v>127.11000000000001</v>
      </c>
      <c r="BG67">
        <f t="shared" si="171"/>
        <v>123.12000000000002</v>
      </c>
      <c r="BH67">
        <f t="shared" si="172"/>
        <v>98.7</v>
      </c>
      <c r="BI67">
        <f t="shared" si="173"/>
        <v>22.2</v>
      </c>
      <c r="BJ67">
        <f t="shared" si="174"/>
        <v>2958.3399999999992</v>
      </c>
      <c r="BK67">
        <f t="shared" si="175"/>
        <v>-87.0250795824237</v>
      </c>
      <c r="BL67">
        <f t="shared" si="176"/>
        <v>17.100000000000001</v>
      </c>
      <c r="BM67">
        <f t="shared" si="177"/>
        <v>16</v>
      </c>
      <c r="BN67">
        <f t="shared" si="178"/>
        <v>20.139999999999997</v>
      </c>
      <c r="BO67">
        <f t="shared" si="179"/>
        <v>19.759999999999998</v>
      </c>
      <c r="BP67">
        <f t="shared" si="180"/>
        <v>19.079999999999998</v>
      </c>
      <c r="BQ67">
        <f t="shared" si="181"/>
        <v>18.7</v>
      </c>
      <c r="BR67">
        <f t="shared" si="182"/>
        <v>21.42</v>
      </c>
      <c r="BS67">
        <f t="shared" si="183"/>
        <v>20.7</v>
      </c>
      <c r="BT67">
        <f t="shared" si="184"/>
        <v>16.48</v>
      </c>
      <c r="BU67">
        <f t="shared" si="185"/>
        <v>16.16</v>
      </c>
      <c r="BV67">
        <f t="shared" si="186"/>
        <v>15.299999999999999</v>
      </c>
      <c r="BW67">
        <f t="shared" si="187"/>
        <v>11.2</v>
      </c>
      <c r="BX67">
        <f t="shared" si="188"/>
        <v>11.7</v>
      </c>
      <c r="BY67">
        <f t="shared" si="189"/>
        <v>7.9799999999999995</v>
      </c>
      <c r="BZ67">
        <f t="shared" si="190"/>
        <v>8.5500000000000007</v>
      </c>
      <c r="CA67">
        <f t="shared" si="191"/>
        <v>7.9799999999999995</v>
      </c>
      <c r="CB67">
        <f t="shared" si="192"/>
        <v>6.58</v>
      </c>
      <c r="CC67">
        <f t="shared" si="193"/>
        <v>1.7999999999999998</v>
      </c>
      <c r="CD67">
        <f t="shared" si="194"/>
        <v>256.62999999999994</v>
      </c>
      <c r="CE67">
        <f t="shared" si="195"/>
        <v>-12.073744227420146</v>
      </c>
    </row>
    <row r="68" spans="1:83">
      <c r="A68" s="3" t="s">
        <v>111</v>
      </c>
      <c r="D68" s="3">
        <f>CORREL(D48:D63,$B$2:$B$17)</f>
        <v>-0.32545307839780524</v>
      </c>
      <c r="E68" s="3">
        <f t="shared" ref="E68:BP68" si="196">CORREL(E48:E63,$B$2:$B$17)</f>
        <v>-2.7623004554716411E-2</v>
      </c>
      <c r="F68" s="3">
        <f t="shared" si="196"/>
        <v>3.6716016361326861E-2</v>
      </c>
      <c r="G68" s="3">
        <f t="shared" si="196"/>
        <v>2.2085387319150666E-2</v>
      </c>
      <c r="H68" s="3">
        <f t="shared" si="196"/>
        <v>0.22233999137125815</v>
      </c>
      <c r="I68" s="3">
        <f t="shared" si="196"/>
        <v>0.13818660333437768</v>
      </c>
      <c r="J68" s="3">
        <f t="shared" si="196"/>
        <v>0.34683466098410765</v>
      </c>
      <c r="K68" s="3">
        <f t="shared" si="196"/>
        <v>-4.3012889470413276E-2</v>
      </c>
      <c r="L68" s="3">
        <f t="shared" si="196"/>
        <v>0.1331660119183683</v>
      </c>
      <c r="M68" s="3">
        <f t="shared" si="196"/>
        <v>0.29272996990607025</v>
      </c>
      <c r="N68" s="3">
        <f t="shared" si="196"/>
        <v>0.14630521563754803</v>
      </c>
      <c r="O68" s="3">
        <f t="shared" si="196"/>
        <v>0.27624393893792398</v>
      </c>
      <c r="P68" s="3">
        <f t="shared" si="196"/>
        <v>0.49292307411675079</v>
      </c>
      <c r="Q68" s="3">
        <f t="shared" si="196"/>
        <v>-0.10235727168266656</v>
      </c>
      <c r="R68" s="3">
        <f t="shared" si="196"/>
        <v>-0.18303740554045453</v>
      </c>
      <c r="S68" s="3">
        <f t="shared" si="196"/>
        <v>-0.3037915445709955</v>
      </c>
      <c r="T68" s="3">
        <f t="shared" si="196"/>
        <v>-6.2110502688927864E-2</v>
      </c>
      <c r="U68" s="3">
        <f t="shared" si="196"/>
        <v>-0.24931676164562475</v>
      </c>
      <c r="X68" s="3">
        <f t="shared" si="196"/>
        <v>-0.19852266553154779</v>
      </c>
      <c r="Y68" s="3">
        <f t="shared" si="196"/>
        <v>0.20929757890073061</v>
      </c>
      <c r="Z68" s="3">
        <f t="shared" si="196"/>
        <v>7.5223399985251196E-2</v>
      </c>
      <c r="AA68" s="3">
        <f t="shared" si="196"/>
        <v>-0.19121170756703057</v>
      </c>
      <c r="AB68" s="3">
        <f t="shared" si="196"/>
        <v>-0.19295118667117439</v>
      </c>
      <c r="AC68" s="3">
        <f t="shared" si="196"/>
        <v>5.5687683810355236E-2</v>
      </c>
      <c r="AD68" s="3">
        <f t="shared" si="196"/>
        <v>0.1316108641733216</v>
      </c>
      <c r="AE68" s="3">
        <f t="shared" si="196"/>
        <v>0.16217810602414109</v>
      </c>
      <c r="AF68" s="3">
        <f t="shared" si="196"/>
        <v>0.14755597461726208</v>
      </c>
      <c r="AG68" s="3">
        <f t="shared" si="196"/>
        <v>0.3355219253134088</v>
      </c>
      <c r="AH68" s="3">
        <f t="shared" si="196"/>
        <v>0.36803551671272972</v>
      </c>
      <c r="AI68" s="3">
        <f t="shared" si="196"/>
        <v>9.1601000100403354E-2</v>
      </c>
      <c r="AJ68" s="3">
        <f t="shared" si="196"/>
        <v>0.25961875215713376</v>
      </c>
      <c r="AK68" s="3">
        <f t="shared" si="196"/>
        <v>-4.6157503446012209E-3</v>
      </c>
      <c r="AL68" s="3">
        <f t="shared" si="196"/>
        <v>0.12832829551170344</v>
      </c>
      <c r="AM68" s="3">
        <f t="shared" si="196"/>
        <v>-7.2160049117986944E-2</v>
      </c>
      <c r="AN68" s="3">
        <f t="shared" si="196"/>
        <v>0.66079486054775727</v>
      </c>
      <c r="AO68" s="3">
        <f t="shared" si="196"/>
        <v>-9.1449095205922773E-3</v>
      </c>
      <c r="AR68" s="3">
        <f t="shared" si="196"/>
        <v>-0.23119784009240615</v>
      </c>
      <c r="AS68" s="3">
        <f t="shared" si="196"/>
        <v>-0.21315699837053825</v>
      </c>
      <c r="AT68" s="3">
        <f t="shared" si="196"/>
        <v>-0.21401220336362142</v>
      </c>
      <c r="AU68" s="3">
        <f t="shared" si="196"/>
        <v>0.27686663183754384</v>
      </c>
      <c r="AV68" s="3">
        <f t="shared" si="196"/>
        <v>0.22769632778622351</v>
      </c>
      <c r="AW68" s="3">
        <f t="shared" si="196"/>
        <v>0.10837590350681589</v>
      </c>
      <c r="AX68" s="3">
        <f t="shared" si="196"/>
        <v>0.16622093147862976</v>
      </c>
      <c r="AY68" s="3">
        <f t="shared" si="196"/>
        <v>-0.28417051216335332</v>
      </c>
      <c r="AZ68" s="3">
        <f t="shared" si="196"/>
        <v>3.8401656714389866E-2</v>
      </c>
      <c r="BA68" s="3">
        <f t="shared" si="196"/>
        <v>0.29080100412702597</v>
      </c>
      <c r="BB68" s="3">
        <f t="shared" si="196"/>
        <v>-0.11769314475714671</v>
      </c>
      <c r="BC68" s="3">
        <f t="shared" si="196"/>
        <v>-1.1104286574613055E-2</v>
      </c>
      <c r="BD68" s="3">
        <f t="shared" si="196"/>
        <v>0.12550278352628272</v>
      </c>
      <c r="BE68" s="3">
        <f t="shared" si="196"/>
        <v>-8.7642124475331401E-2</v>
      </c>
      <c r="BF68" s="3">
        <f t="shared" si="196"/>
        <v>-0.41881235729180388</v>
      </c>
      <c r="BG68" s="3">
        <f t="shared" si="196"/>
        <v>-0.2586878484457289</v>
      </c>
      <c r="BH68" s="3">
        <f t="shared" si="196"/>
        <v>-4.1879122713199317E-2</v>
      </c>
      <c r="BI68" s="3">
        <f t="shared" si="196"/>
        <v>-0.32134364958466571</v>
      </c>
      <c r="BL68" s="3">
        <f t="shared" si="196"/>
        <v>-0.17735624101524669</v>
      </c>
      <c r="BM68" s="3">
        <f t="shared" si="196"/>
        <v>-0.22227857408062235</v>
      </c>
      <c r="BN68" s="3">
        <f t="shared" si="196"/>
        <v>-0.23257917133943998</v>
      </c>
      <c r="BO68" s="3">
        <f t="shared" si="196"/>
        <v>-0.42901296196385069</v>
      </c>
      <c r="BP68" s="3">
        <f t="shared" si="196"/>
        <v>-0.11128770638209044</v>
      </c>
      <c r="BQ68" s="3">
        <f t="shared" ref="BQ68:CC68" si="197">CORREL(BQ48:BQ63,$B$2:$B$17)</f>
        <v>6.6919070660966459E-2</v>
      </c>
      <c r="BR68" s="3">
        <f t="shared" si="197"/>
        <v>0.34172672754996514</v>
      </c>
      <c r="BS68" s="3">
        <f t="shared" si="197"/>
        <v>-7.8882532953131634E-2</v>
      </c>
      <c r="BT68" s="3">
        <f t="shared" si="197"/>
        <v>-2.0968026719244262E-2</v>
      </c>
      <c r="BU68" s="3">
        <f t="shared" si="197"/>
        <v>0.36833649139542818</v>
      </c>
      <c r="BV68" s="3">
        <f t="shared" si="197"/>
        <v>8.0927601469961002E-2</v>
      </c>
      <c r="BW68" s="3">
        <f t="shared" si="197"/>
        <v>6.8637153019849642E-2</v>
      </c>
      <c r="BX68" s="3">
        <f t="shared" si="197"/>
        <v>0.35305786046168991</v>
      </c>
      <c r="BY68" s="3">
        <f t="shared" si="197"/>
        <v>-0.22573399667963578</v>
      </c>
      <c r="BZ68" s="3">
        <f t="shared" si="197"/>
        <v>-0.3776929373680149</v>
      </c>
      <c r="CA68" s="3">
        <f t="shared" si="197"/>
        <v>-0.340523664815093</v>
      </c>
      <c r="CB68" s="3">
        <f t="shared" si="197"/>
        <v>-8.7646281090008701E-2</v>
      </c>
      <c r="CC68" s="3">
        <f t="shared" si="197"/>
        <v>-0.3098536992791241</v>
      </c>
    </row>
    <row r="70" spans="1:83">
      <c r="D70" s="3" t="s">
        <v>151</v>
      </c>
      <c r="E70" s="3" t="s">
        <v>151</v>
      </c>
      <c r="F70" s="3" t="s">
        <v>151</v>
      </c>
      <c r="G70" s="3" t="s">
        <v>151</v>
      </c>
      <c r="H70" s="3" t="s">
        <v>151</v>
      </c>
      <c r="I70" s="3" t="s">
        <v>151</v>
      </c>
      <c r="J70" s="3" t="s">
        <v>151</v>
      </c>
      <c r="K70" s="3" t="s">
        <v>151</v>
      </c>
      <c r="L70" s="3" t="s">
        <v>151</v>
      </c>
      <c r="M70" s="3" t="s">
        <v>151</v>
      </c>
      <c r="N70" s="3" t="s">
        <v>151</v>
      </c>
      <c r="O70" s="3" t="s">
        <v>151</v>
      </c>
      <c r="P70" s="3" t="s">
        <v>151</v>
      </c>
      <c r="Q70" s="3" t="s">
        <v>151</v>
      </c>
      <c r="R70" s="3" t="s">
        <v>151</v>
      </c>
      <c r="S70" s="3" t="s">
        <v>151</v>
      </c>
      <c r="T70" s="3" t="s">
        <v>151</v>
      </c>
      <c r="U70" s="3" t="s">
        <v>151</v>
      </c>
      <c r="V70" s="3" t="s">
        <v>152</v>
      </c>
      <c r="W70" s="3" t="s">
        <v>153</v>
      </c>
      <c r="X70" s="3" t="s">
        <v>154</v>
      </c>
      <c r="Y70" s="3" t="s">
        <v>154</v>
      </c>
      <c r="Z70" s="3" t="s">
        <v>154</v>
      </c>
      <c r="AA70" s="3" t="s">
        <v>154</v>
      </c>
      <c r="AB70" s="3" t="s">
        <v>154</v>
      </c>
      <c r="AC70" s="3" t="s">
        <v>154</v>
      </c>
      <c r="AD70" s="3" t="s">
        <v>154</v>
      </c>
      <c r="AE70" s="3" t="s">
        <v>154</v>
      </c>
      <c r="AF70" s="3" t="s">
        <v>154</v>
      </c>
      <c r="AG70" s="3" t="s">
        <v>154</v>
      </c>
      <c r="AH70" s="3" t="s">
        <v>154</v>
      </c>
      <c r="AI70" s="3" t="s">
        <v>154</v>
      </c>
      <c r="AJ70" s="3" t="s">
        <v>154</v>
      </c>
      <c r="AK70" s="3" t="s">
        <v>154</v>
      </c>
      <c r="AL70" s="3" t="s">
        <v>154</v>
      </c>
      <c r="AM70" s="3" t="s">
        <v>154</v>
      </c>
      <c r="AN70" s="3" t="s">
        <v>154</v>
      </c>
      <c r="AO70" s="3" t="s">
        <v>154</v>
      </c>
      <c r="AP70" s="3" t="s">
        <v>155</v>
      </c>
      <c r="AQ70" s="3" t="s">
        <v>156</v>
      </c>
      <c r="AR70" s="3" t="s">
        <v>157</v>
      </c>
      <c r="AS70" s="3" t="s">
        <v>157</v>
      </c>
      <c r="AT70" s="3" t="s">
        <v>157</v>
      </c>
      <c r="AU70" s="3" t="s">
        <v>157</v>
      </c>
      <c r="AV70" s="3" t="s">
        <v>157</v>
      </c>
      <c r="AW70" s="3" t="s">
        <v>157</v>
      </c>
      <c r="AX70" s="3" t="s">
        <v>157</v>
      </c>
      <c r="AY70" s="3" t="s">
        <v>157</v>
      </c>
      <c r="AZ70" s="3" t="s">
        <v>157</v>
      </c>
      <c r="BA70" s="3" t="s">
        <v>157</v>
      </c>
      <c r="BB70" s="3" t="s">
        <v>157</v>
      </c>
      <c r="BC70" s="3" t="s">
        <v>157</v>
      </c>
      <c r="BD70" s="3" t="s">
        <v>157</v>
      </c>
      <c r="BE70" s="3" t="s">
        <v>157</v>
      </c>
      <c r="BF70" s="3" t="s">
        <v>157</v>
      </c>
      <c r="BG70" s="3" t="s">
        <v>157</v>
      </c>
      <c r="BH70" s="3" t="s">
        <v>157</v>
      </c>
      <c r="BI70" s="3" t="s">
        <v>157</v>
      </c>
      <c r="BJ70" s="3" t="s">
        <v>158</v>
      </c>
      <c r="BK70" s="3" t="s">
        <v>159</v>
      </c>
    </row>
    <row r="71" spans="1:83">
      <c r="D71">
        <f>AR2*BL2</f>
        <v>6216</v>
      </c>
      <c r="E71">
        <f>AS2*BM2</f>
        <v>4505</v>
      </c>
      <c r="F71">
        <f>AT2*BN2</f>
        <v>8888</v>
      </c>
      <c r="G71">
        <f>AU2*BO2</f>
        <v>6988.8</v>
      </c>
      <c r="H71">
        <f>AV2*BP2</f>
        <v>8445.6</v>
      </c>
      <c r="I71">
        <f>AW2*BQ2</f>
        <v>2479.5</v>
      </c>
      <c r="J71">
        <f>AX2*BR2</f>
        <v>2592</v>
      </c>
      <c r="K71">
        <f>AY2*BS2</f>
        <v>7534.8</v>
      </c>
      <c r="L71">
        <f>AZ2*BT2</f>
        <v>1548</v>
      </c>
      <c r="M71">
        <f>BA2*BU2</f>
        <v>5695.2</v>
      </c>
      <c r="N71">
        <f>BB2*BV2</f>
        <v>1869.6000000000001</v>
      </c>
      <c r="O71">
        <f>BC2*BW2</f>
        <v>495</v>
      </c>
      <c r="P71">
        <f>BD2*BX2</f>
        <v>0</v>
      </c>
      <c r="Q71">
        <f>BE2*BY2</f>
        <v>710.4</v>
      </c>
      <c r="R71">
        <f>BF2*BZ2</f>
        <v>142.80000000000001</v>
      </c>
      <c r="S71">
        <f>BG2*CA2</f>
        <v>0</v>
      </c>
      <c r="T71">
        <f>BH2*CB2</f>
        <v>0</v>
      </c>
      <c r="U71">
        <f>BI2*CC2</f>
        <v>0</v>
      </c>
      <c r="V71">
        <f>SUM(D71:U71)</f>
        <v>58110.700000000004</v>
      </c>
      <c r="W71">
        <f>SUMPRODUCT(D71:U71,$D$91:$U$91)</f>
        <v>2547.9585712492431</v>
      </c>
      <c r="X71">
        <f>AR2*CF2</f>
        <v>1638</v>
      </c>
      <c r="Y71">
        <f>AS2*CG2</f>
        <v>1938</v>
      </c>
      <c r="Z71">
        <f>AT2*CH2</f>
        <v>1513.6</v>
      </c>
      <c r="AA71">
        <f>AU2*CI2</f>
        <v>1519.7</v>
      </c>
      <c r="AB71">
        <f>AV2*CJ2</f>
        <v>1803.2</v>
      </c>
      <c r="AC71">
        <f>AW2*CK2</f>
        <v>1644.3</v>
      </c>
      <c r="AD71">
        <f>AX2*CL2</f>
        <v>1818</v>
      </c>
      <c r="AE71">
        <f>AY2*CM2</f>
        <v>1601.6000000000001</v>
      </c>
      <c r="AF71">
        <f>AZ2*CN2</f>
        <v>1616.8</v>
      </c>
      <c r="AG71">
        <f>BA2*CO2</f>
        <v>1772.4</v>
      </c>
      <c r="AH71">
        <f>BB2*CP2</f>
        <v>1738.3999999999999</v>
      </c>
      <c r="AI71">
        <f>BC2*CQ2</f>
        <v>1522.5</v>
      </c>
      <c r="AJ71">
        <f>BD2*CR2</f>
        <v>1564.2</v>
      </c>
      <c r="AK71">
        <f>BE2*CS2</f>
        <v>1337.6</v>
      </c>
      <c r="AL71">
        <f>BF2*CT2</f>
        <v>1360</v>
      </c>
      <c r="AM71">
        <f>BG2*CU2</f>
        <v>1096.2</v>
      </c>
      <c r="AN71">
        <f>BH2*CV2</f>
        <v>960.40000000000009</v>
      </c>
      <c r="AO71">
        <f>BI2*CW2</f>
        <v>869.4</v>
      </c>
      <c r="AP71">
        <f>SUM(X71:AO71)</f>
        <v>27314.300000000003</v>
      </c>
      <c r="AQ71">
        <f>SUMPRODUCT(X71:AO71,$X$91:$AO$91)</f>
        <v>-357.98111241451511</v>
      </c>
      <c r="AR71">
        <f>AR2*CZ2</f>
        <v>134.4</v>
      </c>
      <c r="AS71">
        <f>AS2*DA2</f>
        <v>144.5</v>
      </c>
      <c r="AT71">
        <f>AT2*DB2</f>
        <v>158.4</v>
      </c>
      <c r="AU71">
        <f>AU2*DC2</f>
        <v>172.9</v>
      </c>
      <c r="AV71">
        <f>AV2*DD2</f>
        <v>174.79999999999998</v>
      </c>
      <c r="AW71">
        <f>AW2*DE2</f>
        <v>139.20000000000002</v>
      </c>
      <c r="AX71">
        <f>AX2*DF2</f>
        <v>144</v>
      </c>
      <c r="AY71">
        <f>AY2*DG2</f>
        <v>154.69999999999999</v>
      </c>
      <c r="AZ71">
        <f>AZ2*DH2</f>
        <v>129</v>
      </c>
      <c r="BA71">
        <f>BA2*DI2</f>
        <v>126</v>
      </c>
      <c r="BB71">
        <f>BB2*DJ2</f>
        <v>123</v>
      </c>
      <c r="BC71">
        <f>BC2*DK2</f>
        <v>112.5</v>
      </c>
      <c r="BD71">
        <f>BD2*DL2</f>
        <v>92.399999999999991</v>
      </c>
      <c r="BE71">
        <f>BE2*DM2</f>
        <v>89.6</v>
      </c>
      <c r="BF71">
        <f>BF2*DN2</f>
        <v>88.4</v>
      </c>
      <c r="BG71">
        <f>BG2*DO2</f>
        <v>75.599999999999994</v>
      </c>
      <c r="BH71">
        <f>BH2*DP2</f>
        <v>73.5</v>
      </c>
      <c r="BI71">
        <f>BI2*DQ2</f>
        <v>64.399999999999991</v>
      </c>
      <c r="BJ71">
        <f>SUM(AR71:BI710)</f>
        <v>46770.524284098079</v>
      </c>
      <c r="BK71">
        <f>SUMPRODUCT(AR71:BI71,$AR$91:$BI$91)</f>
        <v>-98.252763659337134</v>
      </c>
    </row>
    <row r="72" spans="1:83">
      <c r="D72">
        <f t="shared" ref="D72:D90" si="198">AR3*BL3</f>
        <v>1478.3999999999999</v>
      </c>
      <c r="E72">
        <f t="shared" ref="E72:E90" si="199">AS3*BM3</f>
        <v>466.1</v>
      </c>
      <c r="F72">
        <f t="shared" ref="F72:F90" si="200">AT3*BN3</f>
        <v>1090.8</v>
      </c>
      <c r="G72">
        <f t="shared" ref="G72:G90" si="201">AU3*BO3</f>
        <v>1394</v>
      </c>
      <c r="H72">
        <f t="shared" ref="H72:H90" si="202">AV3*BP3</f>
        <v>298.2</v>
      </c>
      <c r="I72">
        <f t="shared" ref="I72:I90" si="203">AW3*BQ3</f>
        <v>5159</v>
      </c>
      <c r="J72">
        <f t="shared" ref="J72:J90" si="204">AX3*BR3</f>
        <v>7107.9000000000005</v>
      </c>
      <c r="K72">
        <f t="shared" ref="K72:K90" si="205">AY3*BS3</f>
        <v>3662.7000000000003</v>
      </c>
      <c r="L72">
        <f t="shared" ref="L72:L90" si="206">AZ3*BT3</f>
        <v>3671.9999999999995</v>
      </c>
      <c r="M72">
        <f t="shared" ref="M72:M90" si="207">BA3*BU3</f>
        <v>1267.2</v>
      </c>
      <c r="N72">
        <f t="shared" ref="N72:N90" si="208">BB3*BV3</f>
        <v>6290.0999999999995</v>
      </c>
      <c r="O72">
        <f t="shared" ref="O72:O90" si="209">BC3*BW3</f>
        <v>4191.9000000000005</v>
      </c>
      <c r="P72">
        <f t="shared" ref="P72:P90" si="210">BD3*BX3</f>
        <v>427.5</v>
      </c>
      <c r="Q72">
        <f t="shared" ref="Q72:Q90" si="211">BE3*BY3</f>
        <v>12.200000000000001</v>
      </c>
      <c r="R72">
        <f t="shared" ref="R72:R90" si="212">BF3*BZ3</f>
        <v>0</v>
      </c>
      <c r="S72">
        <f t="shared" ref="S72:S90" si="213">BG3*CA3</f>
        <v>525.6</v>
      </c>
      <c r="T72">
        <f t="shared" ref="T72:T90" si="214">BH3*CB3</f>
        <v>0</v>
      </c>
      <c r="U72">
        <f t="shared" ref="U72:U90" si="215">BI3*CC3</f>
        <v>0</v>
      </c>
      <c r="V72">
        <f t="shared" ref="V72:V90" si="216">SUM(D72:U72)</f>
        <v>37043.599999999999</v>
      </c>
      <c r="W72">
        <f t="shared" ref="W72:W90" si="217">SUMPRODUCT(D72:U72,$D$91:$U$91)</f>
        <v>4808.0803375041023</v>
      </c>
      <c r="X72">
        <f t="shared" ref="X72:X90" si="218">AR3*CF3</f>
        <v>1717.1000000000001</v>
      </c>
      <c r="Y72">
        <f t="shared" ref="Y72:Y90" si="219">AS3*CG3</f>
        <v>1221.3</v>
      </c>
      <c r="Z72">
        <f t="shared" ref="Z72:Z90" si="220">AT3*CH3</f>
        <v>1117.8</v>
      </c>
      <c r="AA72">
        <f t="shared" ref="AA72:AA90" si="221">AU3*CI3</f>
        <v>1224</v>
      </c>
      <c r="AB72">
        <f t="shared" ref="AB72:AB90" si="222">AV3*CJ3</f>
        <v>1512.3</v>
      </c>
      <c r="AC72">
        <f t="shared" ref="AC72:AC90" si="223">AW3*CK3</f>
        <v>1424.5</v>
      </c>
      <c r="AD72">
        <f t="shared" ref="AD72:AD90" si="224">AX3*CL3</f>
        <v>1409.3999999999999</v>
      </c>
      <c r="AE72">
        <f t="shared" ref="AE72:AE90" si="225">AY3*CM3</f>
        <v>1470.3</v>
      </c>
      <c r="AF72">
        <f t="shared" ref="AF72:AF90" si="226">AZ3*CN3</f>
        <v>1413</v>
      </c>
      <c r="AG72">
        <f t="shared" ref="AG72:AG90" si="227">BA3*CO3</f>
        <v>1355.2</v>
      </c>
      <c r="AH72">
        <f t="shared" ref="AH72:AH90" si="228">BB3*CP3</f>
        <v>870</v>
      </c>
      <c r="AI72">
        <f t="shared" ref="AI72:AI90" si="229">BC3*CQ3</f>
        <v>925.6</v>
      </c>
      <c r="AJ72">
        <f t="shared" ref="AJ72:AJ90" si="230">BD3*CR3</f>
        <v>1275</v>
      </c>
      <c r="AK72">
        <f t="shared" ref="AK72:AK90" si="231">BE3*CS3</f>
        <v>1189.5</v>
      </c>
      <c r="AL72">
        <f t="shared" ref="AL72:AL90" si="232">BF3*CT3</f>
        <v>963.9</v>
      </c>
      <c r="AM72">
        <f t="shared" ref="AM72:AM90" si="233">BG3*CU3</f>
        <v>1072.8</v>
      </c>
      <c r="AN72">
        <f t="shared" ref="AN72:AN90" si="234">BH3*CV3</f>
        <v>1108.8</v>
      </c>
      <c r="AO72">
        <f t="shared" ref="AO72:AO90" si="235">BI3*CW3</f>
        <v>846</v>
      </c>
      <c r="AP72">
        <f t="shared" ref="AP72:AP90" si="236">SUM(X72:AO72)</f>
        <v>22116.5</v>
      </c>
      <c r="AQ72">
        <f t="shared" ref="AQ72:AQ90" si="237">SUMPRODUCT(X72:AO72,$X$91:$AO$91)</f>
        <v>-436.98009285845933</v>
      </c>
      <c r="AR72">
        <f t="shared" ref="AR72:AR90" si="238">AR3*CZ3</f>
        <v>146.29999999999998</v>
      </c>
      <c r="AS72">
        <f t="shared" ref="AS72:AS90" si="239">AS3*DA3</f>
        <v>118</v>
      </c>
      <c r="AT72">
        <f t="shared" ref="AT72:AT90" si="240">AT3*DB3</f>
        <v>97.2</v>
      </c>
      <c r="AU72">
        <f t="shared" ref="AU72:AU90" si="241">AU3*DC3</f>
        <v>136</v>
      </c>
      <c r="AV72">
        <f t="shared" ref="AV72:AV90" si="242">AV3*DD3</f>
        <v>156.20000000000002</v>
      </c>
      <c r="AW72">
        <f t="shared" ref="AW72:AW90" si="243">AW3*DE3</f>
        <v>146.29999999999998</v>
      </c>
      <c r="AX72">
        <f t="shared" ref="AX72:AX90" si="244">AX3*DF3</f>
        <v>139.20000000000002</v>
      </c>
      <c r="AY72">
        <f t="shared" ref="AY72:AY90" si="245">AY3*DG3</f>
        <v>130.5</v>
      </c>
      <c r="AZ72">
        <f t="shared" ref="AZ72:AZ90" si="246">AZ3*DH3</f>
        <v>153</v>
      </c>
      <c r="BA72">
        <f t="shared" ref="BA72:BA90" si="247">BA3*DI3</f>
        <v>132</v>
      </c>
      <c r="BB72">
        <f t="shared" ref="BB72:BB90" si="248">BB3*DJ3</f>
        <v>121.8</v>
      </c>
      <c r="BC72">
        <f t="shared" ref="BC72:BC90" si="249">BC3*DK3</f>
        <v>133.5</v>
      </c>
      <c r="BD72">
        <f t="shared" ref="BD72:BD90" si="250">BD3*DL3</f>
        <v>105</v>
      </c>
      <c r="BE72">
        <f t="shared" ref="BE72:BE90" si="251">BE3*DM3</f>
        <v>91.5</v>
      </c>
      <c r="BF72">
        <f t="shared" ref="BF72:BF90" si="252">BF3*DN3</f>
        <v>76.5</v>
      </c>
      <c r="BG72">
        <f t="shared" ref="BG72:BG90" si="253">BG3*DO3</f>
        <v>100.8</v>
      </c>
      <c r="BH72">
        <f t="shared" ref="BH72:BH90" si="254">BH3*DP3</f>
        <v>99</v>
      </c>
      <c r="BI72">
        <f t="shared" ref="BI72:BI90" si="255">BI3*DQ3</f>
        <v>70.5</v>
      </c>
      <c r="BJ72">
        <f t="shared" ref="BJ72:BJ90" si="256">SUM(AR72:BI711)</f>
        <v>44573.224284098091</v>
      </c>
      <c r="BK72">
        <f t="shared" ref="BK72:BK90" si="257">SUMPRODUCT(AR72:BI72,$AR$91:$BI$91)</f>
        <v>-119.13217022307995</v>
      </c>
    </row>
    <row r="73" spans="1:83">
      <c r="D73">
        <f t="shared" si="198"/>
        <v>1312.5</v>
      </c>
      <c r="E73">
        <f t="shared" si="199"/>
        <v>4616.5999999999995</v>
      </c>
      <c r="F73">
        <f t="shared" si="200"/>
        <v>7321.6</v>
      </c>
      <c r="G73">
        <f t="shared" si="201"/>
        <v>3951.6</v>
      </c>
      <c r="H73">
        <f t="shared" si="202"/>
        <v>2138.4</v>
      </c>
      <c r="I73">
        <f t="shared" si="203"/>
        <v>5411.2</v>
      </c>
      <c r="J73">
        <f t="shared" si="204"/>
        <v>4240.6000000000004</v>
      </c>
      <c r="K73">
        <f t="shared" si="205"/>
        <v>5331.0999999999995</v>
      </c>
      <c r="L73">
        <f t="shared" si="206"/>
        <v>3975.9</v>
      </c>
      <c r="M73">
        <f t="shared" si="207"/>
        <v>5437.9000000000005</v>
      </c>
      <c r="N73">
        <f t="shared" si="208"/>
        <v>5913</v>
      </c>
      <c r="O73">
        <f t="shared" si="209"/>
        <v>2041.6</v>
      </c>
      <c r="P73">
        <f t="shared" si="210"/>
        <v>4049.5</v>
      </c>
      <c r="Q73">
        <f t="shared" si="211"/>
        <v>1079</v>
      </c>
      <c r="R73">
        <f t="shared" si="212"/>
        <v>0</v>
      </c>
      <c r="S73">
        <f t="shared" si="213"/>
        <v>0</v>
      </c>
      <c r="T73">
        <f t="shared" si="214"/>
        <v>782</v>
      </c>
      <c r="U73">
        <f t="shared" si="215"/>
        <v>261</v>
      </c>
      <c r="V73">
        <f t="shared" si="216"/>
        <v>57863.5</v>
      </c>
      <c r="W73">
        <f t="shared" si="217"/>
        <v>8103.1114563950377</v>
      </c>
      <c r="X73">
        <f t="shared" si="218"/>
        <v>1537.5</v>
      </c>
      <c r="Y73">
        <f t="shared" si="219"/>
        <v>1549.8</v>
      </c>
      <c r="Z73">
        <f t="shared" si="220"/>
        <v>1416.8000000000002</v>
      </c>
      <c r="AA73">
        <f t="shared" si="221"/>
        <v>1797.8</v>
      </c>
      <c r="AB73">
        <f t="shared" si="222"/>
        <v>1804</v>
      </c>
      <c r="AC73">
        <f t="shared" si="223"/>
        <v>1628.7</v>
      </c>
      <c r="AD73">
        <f t="shared" si="224"/>
        <v>1665.3</v>
      </c>
      <c r="AE73">
        <f t="shared" si="225"/>
        <v>1335</v>
      </c>
      <c r="AF73">
        <f t="shared" si="226"/>
        <v>1600.8</v>
      </c>
      <c r="AG73">
        <f t="shared" si="227"/>
        <v>1521.9</v>
      </c>
      <c r="AH73">
        <f t="shared" si="228"/>
        <v>1386</v>
      </c>
      <c r="AI73">
        <f t="shared" si="229"/>
        <v>1188</v>
      </c>
      <c r="AJ73">
        <f t="shared" si="230"/>
        <v>1521.9</v>
      </c>
      <c r="AK73">
        <f t="shared" si="231"/>
        <v>1202.5</v>
      </c>
      <c r="AL73">
        <f t="shared" si="232"/>
        <v>1215.2</v>
      </c>
      <c r="AM73">
        <f t="shared" si="233"/>
        <v>959.2</v>
      </c>
      <c r="AN73">
        <f t="shared" si="234"/>
        <v>809.6</v>
      </c>
      <c r="AO73">
        <f t="shared" si="235"/>
        <v>991.80000000000007</v>
      </c>
      <c r="AP73">
        <f t="shared" si="236"/>
        <v>25131.8</v>
      </c>
      <c r="AQ73">
        <f t="shared" si="237"/>
        <v>49.103639961317754</v>
      </c>
      <c r="AR73">
        <f t="shared" si="238"/>
        <v>150</v>
      </c>
      <c r="AS73">
        <f t="shared" si="239"/>
        <v>155.79999999999998</v>
      </c>
      <c r="AT73">
        <f t="shared" si="240"/>
        <v>158.4</v>
      </c>
      <c r="AU73">
        <f t="shared" si="241"/>
        <v>142.4</v>
      </c>
      <c r="AV73">
        <f t="shared" si="242"/>
        <v>158.4</v>
      </c>
      <c r="AW73">
        <f t="shared" si="243"/>
        <v>169.1</v>
      </c>
      <c r="AX73">
        <f t="shared" si="244"/>
        <v>163.80000000000001</v>
      </c>
      <c r="AY73">
        <f t="shared" si="245"/>
        <v>151.29999999999998</v>
      </c>
      <c r="AZ73">
        <f t="shared" si="246"/>
        <v>139.20000000000002</v>
      </c>
      <c r="BA73">
        <f t="shared" si="247"/>
        <v>142.4</v>
      </c>
      <c r="BB73">
        <f t="shared" si="248"/>
        <v>125.99999999999999</v>
      </c>
      <c r="BC73">
        <f t="shared" si="249"/>
        <v>114.4</v>
      </c>
      <c r="BD73">
        <f t="shared" si="250"/>
        <v>124.6</v>
      </c>
      <c r="BE73">
        <f t="shared" si="251"/>
        <v>84.5</v>
      </c>
      <c r="BF73">
        <f t="shared" si="252"/>
        <v>78.399999999999991</v>
      </c>
      <c r="BG73">
        <f t="shared" si="253"/>
        <v>61.599999999999994</v>
      </c>
      <c r="BH73">
        <f t="shared" si="254"/>
        <v>64.399999999999991</v>
      </c>
      <c r="BI73">
        <f t="shared" si="255"/>
        <v>81.199999999999989</v>
      </c>
      <c r="BJ73">
        <f t="shared" si="256"/>
        <v>42419.924284098081</v>
      </c>
      <c r="BK73">
        <f t="shared" si="257"/>
        <v>-53.875955545379981</v>
      </c>
    </row>
    <row r="74" spans="1:83">
      <c r="D74">
        <f t="shared" si="198"/>
        <v>14</v>
      </c>
      <c r="E74">
        <f t="shared" si="199"/>
        <v>8569.5</v>
      </c>
      <c r="F74">
        <f t="shared" si="200"/>
        <v>3845.4</v>
      </c>
      <c r="G74">
        <f t="shared" si="201"/>
        <v>2720</v>
      </c>
      <c r="H74">
        <f t="shared" si="202"/>
        <v>8720.7999999999993</v>
      </c>
      <c r="I74">
        <f t="shared" si="203"/>
        <v>3606.4</v>
      </c>
      <c r="J74">
        <f t="shared" si="204"/>
        <v>6897.8</v>
      </c>
      <c r="K74">
        <f t="shared" si="205"/>
        <v>3854.7999999999997</v>
      </c>
      <c r="L74">
        <f t="shared" si="206"/>
        <v>4870.5</v>
      </c>
      <c r="M74">
        <f t="shared" si="207"/>
        <v>372.6</v>
      </c>
      <c r="N74">
        <f t="shared" si="208"/>
        <v>0</v>
      </c>
      <c r="O74">
        <f t="shared" si="209"/>
        <v>2381.4</v>
      </c>
      <c r="P74">
        <f t="shared" si="210"/>
        <v>959.40000000000009</v>
      </c>
      <c r="Q74">
        <f t="shared" si="211"/>
        <v>11.600000000000001</v>
      </c>
      <c r="R74">
        <f t="shared" si="212"/>
        <v>608.30000000000007</v>
      </c>
      <c r="S74">
        <f t="shared" si="213"/>
        <v>1939.2</v>
      </c>
      <c r="T74">
        <f t="shared" si="214"/>
        <v>0</v>
      </c>
      <c r="U74">
        <f t="shared" si="215"/>
        <v>11.8</v>
      </c>
      <c r="V74">
        <f t="shared" si="216"/>
        <v>49383.500000000007</v>
      </c>
      <c r="W74">
        <f t="shared" si="217"/>
        <v>3110.2464044397311</v>
      </c>
      <c r="X74">
        <f t="shared" si="218"/>
        <v>1645</v>
      </c>
      <c r="Y74">
        <f t="shared" si="219"/>
        <v>1531.2</v>
      </c>
      <c r="Z74">
        <f t="shared" si="220"/>
        <v>1835.7</v>
      </c>
      <c r="AA74">
        <f t="shared" si="221"/>
        <v>1880</v>
      </c>
      <c r="AB74">
        <f t="shared" si="222"/>
        <v>1372.8</v>
      </c>
      <c r="AC74">
        <f t="shared" si="223"/>
        <v>1849.2</v>
      </c>
      <c r="AD74">
        <f t="shared" si="224"/>
        <v>1410.5</v>
      </c>
      <c r="AE74">
        <f t="shared" si="225"/>
        <v>1702</v>
      </c>
      <c r="AF74">
        <f t="shared" si="226"/>
        <v>1139</v>
      </c>
      <c r="AG74">
        <f t="shared" si="227"/>
        <v>1621.5</v>
      </c>
      <c r="AH74">
        <f t="shared" si="228"/>
        <v>1550</v>
      </c>
      <c r="AI74">
        <f t="shared" si="229"/>
        <v>1255.5</v>
      </c>
      <c r="AJ74">
        <f t="shared" si="230"/>
        <v>1232.4000000000001</v>
      </c>
      <c r="AK74">
        <f t="shared" si="231"/>
        <v>1107.8000000000002</v>
      </c>
      <c r="AL74">
        <f t="shared" si="232"/>
        <v>1147.3</v>
      </c>
      <c r="AM74">
        <f t="shared" si="233"/>
        <v>748.8</v>
      </c>
      <c r="AN74">
        <f t="shared" si="234"/>
        <v>856.80000000000007</v>
      </c>
      <c r="AO74">
        <f t="shared" si="235"/>
        <v>867.3</v>
      </c>
      <c r="AP74">
        <f t="shared" si="236"/>
        <v>24752.799999999999</v>
      </c>
      <c r="AQ74">
        <f t="shared" si="237"/>
        <v>11.215278960635601</v>
      </c>
      <c r="AR74">
        <f t="shared" si="238"/>
        <v>126</v>
      </c>
      <c r="AS74">
        <f t="shared" si="239"/>
        <v>165.29999999999998</v>
      </c>
      <c r="AT74">
        <f t="shared" si="240"/>
        <v>156.6</v>
      </c>
      <c r="AU74">
        <f t="shared" si="241"/>
        <v>144</v>
      </c>
      <c r="AV74">
        <f t="shared" si="242"/>
        <v>149.6</v>
      </c>
      <c r="AW74">
        <f t="shared" si="243"/>
        <v>156.4</v>
      </c>
      <c r="AX74">
        <f t="shared" si="244"/>
        <v>154.69999999999999</v>
      </c>
      <c r="AY74">
        <f t="shared" si="245"/>
        <v>138</v>
      </c>
      <c r="AZ74">
        <f t="shared" si="246"/>
        <v>110.5</v>
      </c>
      <c r="BA74">
        <f t="shared" si="247"/>
        <v>96.6</v>
      </c>
      <c r="BB74">
        <f t="shared" si="248"/>
        <v>93</v>
      </c>
      <c r="BC74">
        <f t="shared" si="249"/>
        <v>113.39999999999999</v>
      </c>
      <c r="BD74">
        <f t="shared" si="250"/>
        <v>117</v>
      </c>
      <c r="BE74">
        <f t="shared" si="251"/>
        <v>81.199999999999989</v>
      </c>
      <c r="BF74">
        <f t="shared" si="252"/>
        <v>115.5</v>
      </c>
      <c r="BG74">
        <f t="shared" si="253"/>
        <v>89.6</v>
      </c>
      <c r="BH74">
        <f t="shared" si="254"/>
        <v>71.399999999999991</v>
      </c>
      <c r="BI74">
        <f t="shared" si="255"/>
        <v>82.6</v>
      </c>
      <c r="BJ74">
        <f t="shared" si="256"/>
        <v>40154.024284098086</v>
      </c>
      <c r="BK74">
        <f t="shared" si="257"/>
        <v>-73.836955167667881</v>
      </c>
    </row>
    <row r="75" spans="1:83">
      <c r="D75">
        <f t="shared" si="198"/>
        <v>3768</v>
      </c>
      <c r="E75">
        <f t="shared" si="199"/>
        <v>4317.5999999999995</v>
      </c>
      <c r="F75">
        <f t="shared" si="200"/>
        <v>7289.1</v>
      </c>
      <c r="G75">
        <f t="shared" si="201"/>
        <v>7983.3</v>
      </c>
      <c r="H75">
        <f t="shared" si="202"/>
        <v>3474</v>
      </c>
      <c r="I75">
        <f t="shared" si="203"/>
        <v>6633.2</v>
      </c>
      <c r="J75">
        <f t="shared" si="204"/>
        <v>504.59999999999997</v>
      </c>
      <c r="K75">
        <f t="shared" si="205"/>
        <v>5760</v>
      </c>
      <c r="L75">
        <f t="shared" si="206"/>
        <v>7114.5</v>
      </c>
      <c r="M75">
        <f t="shared" si="207"/>
        <v>943</v>
      </c>
      <c r="N75">
        <f t="shared" si="208"/>
        <v>2358.4</v>
      </c>
      <c r="O75">
        <f t="shared" si="209"/>
        <v>4309.5</v>
      </c>
      <c r="P75">
        <f t="shared" si="210"/>
        <v>5038.1000000000004</v>
      </c>
      <c r="Q75">
        <f t="shared" si="211"/>
        <v>4528</v>
      </c>
      <c r="R75">
        <f t="shared" si="212"/>
        <v>0</v>
      </c>
      <c r="S75">
        <f t="shared" si="213"/>
        <v>79.2</v>
      </c>
      <c r="T75">
        <f t="shared" si="214"/>
        <v>63.599999999999994</v>
      </c>
      <c r="U75">
        <f t="shared" si="215"/>
        <v>0</v>
      </c>
      <c r="V75">
        <f t="shared" si="216"/>
        <v>64164.099999999991</v>
      </c>
      <c r="W75">
        <f t="shared" si="217"/>
        <v>3985.0554138890839</v>
      </c>
      <c r="X75">
        <f t="shared" si="218"/>
        <v>1592</v>
      </c>
      <c r="Y75">
        <f t="shared" si="219"/>
        <v>1243.2</v>
      </c>
      <c r="Z75">
        <f t="shared" si="220"/>
        <v>1370.6000000000001</v>
      </c>
      <c r="AA75">
        <f t="shared" si="221"/>
        <v>1504.1</v>
      </c>
      <c r="AB75">
        <f t="shared" si="222"/>
        <v>1575</v>
      </c>
      <c r="AC75">
        <f t="shared" si="223"/>
        <v>1573.2</v>
      </c>
      <c r="AD75">
        <f t="shared" si="224"/>
        <v>1827</v>
      </c>
      <c r="AE75">
        <f t="shared" si="225"/>
        <v>1520.9999999999998</v>
      </c>
      <c r="AF75">
        <f t="shared" si="226"/>
        <v>1785</v>
      </c>
      <c r="AG75">
        <f t="shared" si="227"/>
        <v>1861.3999999999999</v>
      </c>
      <c r="AH75">
        <f t="shared" si="228"/>
        <v>1628</v>
      </c>
      <c r="AI75">
        <f t="shared" si="229"/>
        <v>1071</v>
      </c>
      <c r="AJ75">
        <f t="shared" si="230"/>
        <v>1369.5</v>
      </c>
      <c r="AK75">
        <f t="shared" si="231"/>
        <v>1104</v>
      </c>
      <c r="AL75">
        <f t="shared" si="232"/>
        <v>1274</v>
      </c>
      <c r="AM75">
        <f t="shared" si="233"/>
        <v>1195.2</v>
      </c>
      <c r="AN75">
        <f t="shared" si="234"/>
        <v>943.40000000000009</v>
      </c>
      <c r="AO75">
        <f t="shared" si="235"/>
        <v>830.40000000000009</v>
      </c>
      <c r="AP75">
        <f t="shared" si="236"/>
        <v>25268.000000000004</v>
      </c>
      <c r="AQ75">
        <f t="shared" si="237"/>
        <v>-341.11857387648763</v>
      </c>
      <c r="AR75">
        <f t="shared" si="238"/>
        <v>160</v>
      </c>
      <c r="AS75">
        <f t="shared" si="239"/>
        <v>151.20000000000002</v>
      </c>
      <c r="AT75">
        <f t="shared" si="240"/>
        <v>160.20000000000002</v>
      </c>
      <c r="AU75">
        <f t="shared" si="241"/>
        <v>151.29999999999998</v>
      </c>
      <c r="AV75">
        <f t="shared" si="242"/>
        <v>171</v>
      </c>
      <c r="AW75">
        <f t="shared" si="243"/>
        <v>174.79999999999998</v>
      </c>
      <c r="AX75">
        <f t="shared" si="244"/>
        <v>139.20000000000002</v>
      </c>
      <c r="AY75">
        <f t="shared" si="245"/>
        <v>144</v>
      </c>
      <c r="AZ75">
        <f t="shared" si="246"/>
        <v>136</v>
      </c>
      <c r="BA75">
        <f t="shared" si="247"/>
        <v>131.20000000000002</v>
      </c>
      <c r="BB75">
        <f t="shared" si="248"/>
        <v>123.19999999999999</v>
      </c>
      <c r="BC75">
        <f t="shared" si="249"/>
        <v>102</v>
      </c>
      <c r="BD75">
        <f t="shared" si="250"/>
        <v>107.9</v>
      </c>
      <c r="BE75">
        <f t="shared" si="251"/>
        <v>112</v>
      </c>
      <c r="BF75">
        <f t="shared" si="252"/>
        <v>98</v>
      </c>
      <c r="BG75">
        <f t="shared" si="253"/>
        <v>93.600000000000009</v>
      </c>
      <c r="BH75">
        <f t="shared" si="254"/>
        <v>68.900000000000006</v>
      </c>
      <c r="BI75">
        <f t="shared" si="255"/>
        <v>67.199999999999989</v>
      </c>
      <c r="BJ75">
        <f t="shared" si="256"/>
        <v>37992.624284098092</v>
      </c>
      <c r="BK75">
        <f t="shared" si="257"/>
        <v>-98.288030075098078</v>
      </c>
    </row>
    <row r="76" spans="1:83">
      <c r="D76">
        <f t="shared" si="198"/>
        <v>5447.2</v>
      </c>
      <c r="E76">
        <f t="shared" si="199"/>
        <v>2533.7999999999997</v>
      </c>
      <c r="F76">
        <f t="shared" si="200"/>
        <v>6363.5</v>
      </c>
      <c r="G76">
        <f t="shared" si="201"/>
        <v>7134.4000000000005</v>
      </c>
      <c r="H76">
        <f t="shared" si="202"/>
        <v>7560</v>
      </c>
      <c r="I76">
        <f t="shared" si="203"/>
        <v>8615.1999999999989</v>
      </c>
      <c r="J76">
        <f t="shared" si="204"/>
        <v>2956.8</v>
      </c>
      <c r="K76">
        <f t="shared" si="205"/>
        <v>1610.9</v>
      </c>
      <c r="L76">
        <f t="shared" si="206"/>
        <v>3658.2000000000003</v>
      </c>
      <c r="M76">
        <f t="shared" si="207"/>
        <v>2100</v>
      </c>
      <c r="N76">
        <f t="shared" si="208"/>
        <v>2066.6999999999998</v>
      </c>
      <c r="O76">
        <f t="shared" si="209"/>
        <v>1012</v>
      </c>
      <c r="P76">
        <f t="shared" si="210"/>
        <v>1846.8</v>
      </c>
      <c r="Q76">
        <f t="shared" si="211"/>
        <v>5.4</v>
      </c>
      <c r="R76">
        <f t="shared" si="212"/>
        <v>0</v>
      </c>
      <c r="S76">
        <f t="shared" si="213"/>
        <v>0</v>
      </c>
      <c r="T76">
        <f t="shared" si="214"/>
        <v>656.6</v>
      </c>
      <c r="U76">
        <f t="shared" si="215"/>
        <v>132.30000000000001</v>
      </c>
      <c r="V76">
        <f t="shared" si="216"/>
        <v>53699.8</v>
      </c>
      <c r="W76">
        <f t="shared" si="217"/>
        <v>1637.1549936363738</v>
      </c>
      <c r="X76">
        <f t="shared" si="218"/>
        <v>1592.8000000000002</v>
      </c>
      <c r="Y76">
        <f t="shared" si="219"/>
        <v>1828.6000000000001</v>
      </c>
      <c r="Z76">
        <f t="shared" si="220"/>
        <v>1343.8999999999999</v>
      </c>
      <c r="AA76">
        <f t="shared" si="221"/>
        <v>1592.5</v>
      </c>
      <c r="AB76">
        <f t="shared" si="222"/>
        <v>1350</v>
      </c>
      <c r="AC76">
        <f t="shared" si="223"/>
        <v>1477.4</v>
      </c>
      <c r="AD76">
        <f t="shared" si="224"/>
        <v>1636.8000000000002</v>
      </c>
      <c r="AE76">
        <f t="shared" si="225"/>
        <v>1691</v>
      </c>
      <c r="AF76">
        <f t="shared" si="226"/>
        <v>1456</v>
      </c>
      <c r="AG76">
        <f t="shared" si="227"/>
        <v>1243.2</v>
      </c>
      <c r="AH76">
        <f t="shared" si="228"/>
        <v>1510.6</v>
      </c>
      <c r="AI76">
        <f t="shared" si="229"/>
        <v>1689.6</v>
      </c>
      <c r="AJ76">
        <f t="shared" si="230"/>
        <v>1506.6000000000001</v>
      </c>
      <c r="AK76">
        <f t="shared" si="231"/>
        <v>1198.8</v>
      </c>
      <c r="AL76">
        <f t="shared" si="232"/>
        <v>1160.5</v>
      </c>
      <c r="AM76">
        <f t="shared" si="233"/>
        <v>1078.8000000000002</v>
      </c>
      <c r="AN76">
        <f t="shared" si="234"/>
        <v>958.1</v>
      </c>
      <c r="AO76">
        <f t="shared" si="235"/>
        <v>932.40000000000009</v>
      </c>
      <c r="AP76">
        <f t="shared" si="236"/>
        <v>25247.599999999995</v>
      </c>
      <c r="AQ76">
        <f t="shared" si="237"/>
        <v>-470.15422592116016</v>
      </c>
      <c r="AR76">
        <f t="shared" si="238"/>
        <v>149.6</v>
      </c>
      <c r="AS76">
        <f t="shared" si="239"/>
        <v>155.79999999999998</v>
      </c>
      <c r="AT76">
        <f t="shared" si="240"/>
        <v>142.4</v>
      </c>
      <c r="AU76">
        <f t="shared" si="241"/>
        <v>163.80000000000001</v>
      </c>
      <c r="AV76">
        <f t="shared" si="242"/>
        <v>153</v>
      </c>
      <c r="AW76">
        <f t="shared" si="243"/>
        <v>160.20000000000002</v>
      </c>
      <c r="AX76">
        <f t="shared" si="244"/>
        <v>149.6</v>
      </c>
      <c r="AY76">
        <f t="shared" si="245"/>
        <v>133.5</v>
      </c>
      <c r="AZ76">
        <f t="shared" si="246"/>
        <v>154.69999999999999</v>
      </c>
      <c r="BA76">
        <f t="shared" si="247"/>
        <v>134.4</v>
      </c>
      <c r="BB76">
        <f t="shared" si="248"/>
        <v>116.19999999999999</v>
      </c>
      <c r="BC76">
        <f t="shared" si="249"/>
        <v>140.80000000000001</v>
      </c>
      <c r="BD76">
        <f t="shared" si="250"/>
        <v>113.39999999999999</v>
      </c>
      <c r="BE76">
        <f t="shared" si="251"/>
        <v>81</v>
      </c>
      <c r="BF76">
        <f t="shared" si="252"/>
        <v>82.5</v>
      </c>
      <c r="BG76">
        <f t="shared" si="253"/>
        <v>92.800000000000011</v>
      </c>
      <c r="BH76">
        <f t="shared" si="254"/>
        <v>93.8</v>
      </c>
      <c r="BI76">
        <f t="shared" si="255"/>
        <v>81.900000000000006</v>
      </c>
      <c r="BJ76">
        <f t="shared" si="256"/>
        <v>35700.924284098095</v>
      </c>
      <c r="BK76">
        <f t="shared" si="257"/>
        <v>-102.01820660247762</v>
      </c>
    </row>
    <row r="77" spans="1:83">
      <c r="D77">
        <f t="shared" si="198"/>
        <v>6182.4</v>
      </c>
      <c r="E77">
        <f t="shared" si="199"/>
        <v>9131.4</v>
      </c>
      <c r="F77">
        <f t="shared" si="200"/>
        <v>3901.5</v>
      </c>
      <c r="G77">
        <f t="shared" si="201"/>
        <v>4093.6</v>
      </c>
      <c r="H77">
        <f t="shared" si="202"/>
        <v>7332.4000000000005</v>
      </c>
      <c r="I77">
        <f t="shared" si="203"/>
        <v>14747.6</v>
      </c>
      <c r="J77">
        <f t="shared" si="204"/>
        <v>7571.2</v>
      </c>
      <c r="K77">
        <f t="shared" si="205"/>
        <v>7262.4</v>
      </c>
      <c r="L77">
        <f t="shared" si="206"/>
        <v>3825</v>
      </c>
      <c r="M77">
        <f t="shared" si="207"/>
        <v>6575.1</v>
      </c>
      <c r="N77">
        <f t="shared" si="208"/>
        <v>5618.4999999999991</v>
      </c>
      <c r="O77">
        <f t="shared" si="209"/>
        <v>304</v>
      </c>
      <c r="P77">
        <f t="shared" si="210"/>
        <v>834.19999999999993</v>
      </c>
      <c r="Q77">
        <f t="shared" si="211"/>
        <v>2184</v>
      </c>
      <c r="R77">
        <f t="shared" si="212"/>
        <v>0</v>
      </c>
      <c r="S77">
        <f t="shared" si="213"/>
        <v>0</v>
      </c>
      <c r="T77">
        <f t="shared" si="214"/>
        <v>326.59999999999997</v>
      </c>
      <c r="U77">
        <f t="shared" si="215"/>
        <v>0</v>
      </c>
      <c r="V77">
        <f t="shared" si="216"/>
        <v>79889.900000000009</v>
      </c>
      <c r="W77">
        <f t="shared" si="217"/>
        <v>7041.6603686487306</v>
      </c>
      <c r="X77">
        <f t="shared" si="218"/>
        <v>1814.4</v>
      </c>
      <c r="Y77">
        <f t="shared" si="219"/>
        <v>1664.3</v>
      </c>
      <c r="Z77">
        <f t="shared" si="220"/>
        <v>1666.0000000000002</v>
      </c>
      <c r="AA77">
        <f t="shared" si="221"/>
        <v>1685.6000000000001</v>
      </c>
      <c r="AB77">
        <f t="shared" si="222"/>
        <v>1398.3999999999999</v>
      </c>
      <c r="AC77">
        <f t="shared" si="223"/>
        <v>1481.2</v>
      </c>
      <c r="AD77">
        <f t="shared" si="224"/>
        <v>1547</v>
      </c>
      <c r="AE77">
        <f t="shared" si="225"/>
        <v>1664.3</v>
      </c>
      <c r="AF77">
        <f t="shared" si="226"/>
        <v>1475.9999999999998</v>
      </c>
      <c r="AG77">
        <f t="shared" si="227"/>
        <v>1581</v>
      </c>
      <c r="AH77">
        <f t="shared" si="228"/>
        <v>1547</v>
      </c>
      <c r="AI77">
        <f t="shared" si="229"/>
        <v>1588.3999999999999</v>
      </c>
      <c r="AJ77">
        <f t="shared" si="230"/>
        <v>1694.2</v>
      </c>
      <c r="AK77">
        <f t="shared" si="231"/>
        <v>1075.2</v>
      </c>
      <c r="AL77">
        <f t="shared" si="232"/>
        <v>1008.9</v>
      </c>
      <c r="AM77">
        <f t="shared" si="233"/>
        <v>880.00000000000011</v>
      </c>
      <c r="AN77">
        <f t="shared" si="234"/>
        <v>951.4</v>
      </c>
      <c r="AO77">
        <f t="shared" si="235"/>
        <v>862.40000000000009</v>
      </c>
      <c r="AP77">
        <f t="shared" si="236"/>
        <v>25585.700000000008</v>
      </c>
      <c r="AQ77">
        <f t="shared" si="237"/>
        <v>-350.82941664829838</v>
      </c>
      <c r="AR77">
        <f t="shared" si="238"/>
        <v>168</v>
      </c>
      <c r="AS77">
        <f t="shared" si="239"/>
        <v>151.29999999999998</v>
      </c>
      <c r="AT77">
        <f t="shared" si="240"/>
        <v>153</v>
      </c>
      <c r="AU77">
        <f t="shared" si="241"/>
        <v>163.4</v>
      </c>
      <c r="AV77">
        <f t="shared" si="242"/>
        <v>165.6</v>
      </c>
      <c r="AW77">
        <f t="shared" si="243"/>
        <v>165.6</v>
      </c>
      <c r="AX77">
        <f t="shared" si="244"/>
        <v>154.69999999999999</v>
      </c>
      <c r="AY77">
        <f t="shared" si="245"/>
        <v>151.29999999999998</v>
      </c>
      <c r="AZ77">
        <f t="shared" si="246"/>
        <v>153</v>
      </c>
      <c r="BA77">
        <f t="shared" si="247"/>
        <v>139.5</v>
      </c>
      <c r="BB77">
        <f t="shared" si="248"/>
        <v>127.5</v>
      </c>
      <c r="BC77">
        <f t="shared" si="249"/>
        <v>106.39999999999999</v>
      </c>
      <c r="BD77">
        <f t="shared" si="250"/>
        <v>120.39999999999999</v>
      </c>
      <c r="BE77">
        <f t="shared" si="251"/>
        <v>109.2</v>
      </c>
      <c r="BF77">
        <f t="shared" si="252"/>
        <v>74.100000000000009</v>
      </c>
      <c r="BG77">
        <f t="shared" si="253"/>
        <v>65</v>
      </c>
      <c r="BH77">
        <f t="shared" si="254"/>
        <v>92.3</v>
      </c>
      <c r="BI77">
        <f t="shared" si="255"/>
        <v>68.599999999999994</v>
      </c>
      <c r="BJ77">
        <f t="shared" si="256"/>
        <v>33401.524284098072</v>
      </c>
      <c r="BK77">
        <f t="shared" si="257"/>
        <v>-93.056340871640714</v>
      </c>
    </row>
    <row r="78" spans="1:83">
      <c r="D78">
        <f t="shared" si="198"/>
        <v>4814.9000000000005</v>
      </c>
      <c r="E78">
        <f t="shared" si="199"/>
        <v>5274</v>
      </c>
      <c r="F78">
        <f t="shared" si="200"/>
        <v>4526.4000000000005</v>
      </c>
      <c r="G78">
        <f t="shared" si="201"/>
        <v>11225.1</v>
      </c>
      <c r="H78">
        <f t="shared" si="202"/>
        <v>3203.2000000000003</v>
      </c>
      <c r="I78">
        <f t="shared" si="203"/>
        <v>11156.6</v>
      </c>
      <c r="J78">
        <f t="shared" si="204"/>
        <v>8001.0000000000009</v>
      </c>
      <c r="K78">
        <f t="shared" si="205"/>
        <v>7814.2</v>
      </c>
      <c r="L78">
        <f t="shared" si="206"/>
        <v>3512.6</v>
      </c>
      <c r="M78">
        <f t="shared" si="207"/>
        <v>1445</v>
      </c>
      <c r="N78">
        <f t="shared" si="208"/>
        <v>2219.4</v>
      </c>
      <c r="O78">
        <f t="shared" si="209"/>
        <v>1701</v>
      </c>
      <c r="P78">
        <f t="shared" si="210"/>
        <v>4584.8</v>
      </c>
      <c r="Q78">
        <f t="shared" si="211"/>
        <v>61.6</v>
      </c>
      <c r="R78">
        <f t="shared" si="212"/>
        <v>1112.2</v>
      </c>
      <c r="S78">
        <f t="shared" si="213"/>
        <v>309.59999999999997</v>
      </c>
      <c r="T78">
        <f t="shared" si="214"/>
        <v>13</v>
      </c>
      <c r="U78">
        <f t="shared" si="215"/>
        <v>0</v>
      </c>
      <c r="V78">
        <f t="shared" si="216"/>
        <v>70974.600000000006</v>
      </c>
      <c r="W78">
        <f t="shared" si="217"/>
        <v>4274.1436279067511</v>
      </c>
      <c r="X78">
        <f t="shared" si="218"/>
        <v>1388.3999999999999</v>
      </c>
      <c r="Y78">
        <f t="shared" si="219"/>
        <v>1557</v>
      </c>
      <c r="Z78">
        <f t="shared" si="220"/>
        <v>1564</v>
      </c>
      <c r="AA78">
        <f t="shared" si="221"/>
        <v>1367.1</v>
      </c>
      <c r="AB78">
        <f t="shared" si="222"/>
        <v>1674.3999999999999</v>
      </c>
      <c r="AC78">
        <f t="shared" si="223"/>
        <v>1656.2</v>
      </c>
      <c r="AD78">
        <f t="shared" si="224"/>
        <v>1494.0000000000002</v>
      </c>
      <c r="AE78">
        <f t="shared" si="225"/>
        <v>1263.8</v>
      </c>
      <c r="AF78">
        <f t="shared" si="226"/>
        <v>1556.1000000000001</v>
      </c>
      <c r="AG78">
        <f t="shared" si="227"/>
        <v>1759.5</v>
      </c>
      <c r="AH78">
        <f t="shared" si="228"/>
        <v>1360.8</v>
      </c>
      <c r="AI78">
        <f t="shared" si="229"/>
        <v>1611.8999999999999</v>
      </c>
      <c r="AJ78">
        <f t="shared" si="230"/>
        <v>1029.5999999999999</v>
      </c>
      <c r="AK78">
        <f t="shared" si="231"/>
        <v>1493.8</v>
      </c>
      <c r="AL78">
        <f t="shared" si="232"/>
        <v>1402.6999999999998</v>
      </c>
      <c r="AM78">
        <f t="shared" si="233"/>
        <v>1274.3999999999999</v>
      </c>
      <c r="AN78">
        <f t="shared" si="234"/>
        <v>1066</v>
      </c>
      <c r="AO78">
        <f t="shared" si="235"/>
        <v>1033.5</v>
      </c>
      <c r="AP78">
        <f t="shared" si="236"/>
        <v>25553.200000000001</v>
      </c>
      <c r="AQ78">
        <f t="shared" si="237"/>
        <v>-265.53985111235284</v>
      </c>
      <c r="AR78">
        <f t="shared" si="238"/>
        <v>160.20000000000002</v>
      </c>
      <c r="AS78">
        <f t="shared" si="239"/>
        <v>144</v>
      </c>
      <c r="AT78">
        <f t="shared" si="240"/>
        <v>165.6</v>
      </c>
      <c r="AU78">
        <f t="shared" si="241"/>
        <v>176.7</v>
      </c>
      <c r="AV78">
        <f t="shared" si="242"/>
        <v>172.9</v>
      </c>
      <c r="AW78">
        <f t="shared" si="243"/>
        <v>154.69999999999999</v>
      </c>
      <c r="AX78">
        <f t="shared" si="244"/>
        <v>125.99999999999999</v>
      </c>
      <c r="AY78">
        <f t="shared" si="245"/>
        <v>115.7</v>
      </c>
      <c r="AZ78">
        <f t="shared" si="246"/>
        <v>145.6</v>
      </c>
      <c r="BA78">
        <f t="shared" si="247"/>
        <v>127.5</v>
      </c>
      <c r="BB78">
        <f t="shared" si="248"/>
        <v>121.5</v>
      </c>
      <c r="BC78">
        <f t="shared" si="249"/>
        <v>113.39999999999999</v>
      </c>
      <c r="BD78">
        <f t="shared" si="250"/>
        <v>123.19999999999999</v>
      </c>
      <c r="BE78">
        <f t="shared" si="251"/>
        <v>107.8</v>
      </c>
      <c r="BF78">
        <f t="shared" si="252"/>
        <v>116.19999999999999</v>
      </c>
      <c r="BG78">
        <f t="shared" si="253"/>
        <v>100.8</v>
      </c>
      <c r="BH78">
        <f t="shared" si="254"/>
        <v>84.5</v>
      </c>
      <c r="BI78">
        <f t="shared" si="255"/>
        <v>84.5</v>
      </c>
      <c r="BJ78">
        <f t="shared" si="256"/>
        <v>31072.624284098078</v>
      </c>
      <c r="BK78">
        <f t="shared" si="257"/>
        <v>-115.33695792353205</v>
      </c>
    </row>
    <row r="79" spans="1:83">
      <c r="D79">
        <f t="shared" si="198"/>
        <v>2271.5</v>
      </c>
      <c r="E79">
        <f t="shared" si="199"/>
        <v>1102.5</v>
      </c>
      <c r="F79">
        <f t="shared" si="200"/>
        <v>2174.6</v>
      </c>
      <c r="G79">
        <f t="shared" si="201"/>
        <v>3112.5</v>
      </c>
      <c r="H79">
        <f t="shared" si="202"/>
        <v>8641.6</v>
      </c>
      <c r="I79">
        <f t="shared" si="203"/>
        <v>1091.2</v>
      </c>
      <c r="J79">
        <f t="shared" si="204"/>
        <v>6705.6</v>
      </c>
      <c r="K79">
        <f t="shared" si="205"/>
        <v>5420.0999999999995</v>
      </c>
      <c r="L79">
        <f t="shared" si="206"/>
        <v>1618.5</v>
      </c>
      <c r="M79">
        <f t="shared" si="207"/>
        <v>3106.3999999999996</v>
      </c>
      <c r="N79">
        <f t="shared" si="208"/>
        <v>4163.3999999999996</v>
      </c>
      <c r="O79">
        <f t="shared" si="209"/>
        <v>4208</v>
      </c>
      <c r="P79">
        <f t="shared" si="210"/>
        <v>673.4</v>
      </c>
      <c r="Q79">
        <f t="shared" si="211"/>
        <v>1706.8000000000002</v>
      </c>
      <c r="R79">
        <f t="shared" si="212"/>
        <v>6459.2000000000007</v>
      </c>
      <c r="S79">
        <f t="shared" si="213"/>
        <v>0</v>
      </c>
      <c r="T79">
        <f t="shared" si="214"/>
        <v>0</v>
      </c>
      <c r="U79">
        <f t="shared" si="215"/>
        <v>0</v>
      </c>
      <c r="V79">
        <f t="shared" si="216"/>
        <v>52455.3</v>
      </c>
      <c r="W79">
        <f t="shared" si="217"/>
        <v>3409.5281616102234</v>
      </c>
      <c r="X79">
        <f t="shared" si="218"/>
        <v>1133</v>
      </c>
      <c r="Y79">
        <f t="shared" si="219"/>
        <v>1562.4</v>
      </c>
      <c r="Z79">
        <f t="shared" si="220"/>
        <v>1518.9</v>
      </c>
      <c r="AA79">
        <f t="shared" si="221"/>
        <v>1643.4</v>
      </c>
      <c r="AB79">
        <f t="shared" si="222"/>
        <v>1610.4</v>
      </c>
      <c r="AC79">
        <f t="shared" si="223"/>
        <v>1892</v>
      </c>
      <c r="AD79">
        <f t="shared" si="224"/>
        <v>1830.4</v>
      </c>
      <c r="AE79">
        <f t="shared" si="225"/>
        <v>1237.1000000000001</v>
      </c>
      <c r="AF79">
        <f t="shared" si="226"/>
        <v>1817.6999999999998</v>
      </c>
      <c r="AG79">
        <f t="shared" si="227"/>
        <v>1619.1999999999998</v>
      </c>
      <c r="AH79">
        <f t="shared" si="228"/>
        <v>1061.0999999999999</v>
      </c>
      <c r="AI79">
        <f t="shared" si="229"/>
        <v>1336</v>
      </c>
      <c r="AJ79">
        <f t="shared" si="230"/>
        <v>1457.8</v>
      </c>
      <c r="AK79">
        <f t="shared" si="231"/>
        <v>1326</v>
      </c>
      <c r="AL79">
        <f t="shared" si="232"/>
        <v>1267.2</v>
      </c>
      <c r="AM79">
        <f t="shared" si="233"/>
        <v>1116</v>
      </c>
      <c r="AN79">
        <f t="shared" si="234"/>
        <v>907.19999999999993</v>
      </c>
      <c r="AO79">
        <f t="shared" si="235"/>
        <v>684.5</v>
      </c>
      <c r="AP79">
        <f t="shared" si="236"/>
        <v>25020.3</v>
      </c>
      <c r="AQ79">
        <f t="shared" si="237"/>
        <v>29.169873585694873</v>
      </c>
      <c r="AR79">
        <f t="shared" si="238"/>
        <v>110</v>
      </c>
      <c r="AS79">
        <f t="shared" si="239"/>
        <v>119.69999999999999</v>
      </c>
      <c r="AT79">
        <f t="shared" si="240"/>
        <v>149.4</v>
      </c>
      <c r="AU79">
        <f t="shared" si="241"/>
        <v>157.69999999999999</v>
      </c>
      <c r="AV79">
        <f t="shared" si="242"/>
        <v>176</v>
      </c>
      <c r="AW79">
        <f t="shared" si="243"/>
        <v>167.2</v>
      </c>
      <c r="AX79">
        <f t="shared" si="244"/>
        <v>167.2</v>
      </c>
      <c r="AY79">
        <f t="shared" si="245"/>
        <v>124.6</v>
      </c>
      <c r="AZ79">
        <f t="shared" si="246"/>
        <v>124.5</v>
      </c>
      <c r="BA79">
        <f t="shared" si="247"/>
        <v>132</v>
      </c>
      <c r="BB79">
        <f t="shared" si="248"/>
        <v>113.39999999999999</v>
      </c>
      <c r="BC79">
        <f t="shared" si="249"/>
        <v>112</v>
      </c>
      <c r="BD79">
        <f t="shared" si="250"/>
        <v>111</v>
      </c>
      <c r="BE79">
        <f t="shared" si="251"/>
        <v>95.199999999999989</v>
      </c>
      <c r="BF79">
        <f t="shared" si="252"/>
        <v>114.4</v>
      </c>
      <c r="BG79">
        <f t="shared" si="253"/>
        <v>84</v>
      </c>
      <c r="BH79">
        <f t="shared" si="254"/>
        <v>84</v>
      </c>
      <c r="BI79">
        <f t="shared" si="255"/>
        <v>48.1</v>
      </c>
      <c r="BJ79">
        <f t="shared" si="256"/>
        <v>28731.824284098075</v>
      </c>
      <c r="BK79">
        <f t="shared" si="257"/>
        <v>-84.57307192538039</v>
      </c>
    </row>
    <row r="80" spans="1:83">
      <c r="D80">
        <f t="shared" si="198"/>
        <v>1603.8</v>
      </c>
      <c r="E80">
        <f t="shared" si="199"/>
        <v>5760</v>
      </c>
      <c r="F80">
        <f t="shared" si="200"/>
        <v>3032.4</v>
      </c>
      <c r="G80">
        <f t="shared" si="201"/>
        <v>8541</v>
      </c>
      <c r="H80">
        <f t="shared" si="202"/>
        <v>4307.5999999999995</v>
      </c>
      <c r="I80">
        <f t="shared" si="203"/>
        <v>16349.3</v>
      </c>
      <c r="J80">
        <f t="shared" si="204"/>
        <v>5933.2</v>
      </c>
      <c r="K80">
        <f t="shared" si="205"/>
        <v>8004</v>
      </c>
      <c r="L80">
        <f t="shared" si="206"/>
        <v>13220.4</v>
      </c>
      <c r="M80">
        <f t="shared" si="207"/>
        <v>9259</v>
      </c>
      <c r="N80">
        <f t="shared" si="208"/>
        <v>9334.1999999999989</v>
      </c>
      <c r="O80">
        <f t="shared" si="209"/>
        <v>7862.4000000000005</v>
      </c>
      <c r="P80">
        <f t="shared" si="210"/>
        <v>11840.4</v>
      </c>
      <c r="Q80">
        <f t="shared" si="211"/>
        <v>340</v>
      </c>
      <c r="R80">
        <f t="shared" si="212"/>
        <v>235.6</v>
      </c>
      <c r="S80">
        <f t="shared" si="213"/>
        <v>0</v>
      </c>
      <c r="T80">
        <f t="shared" si="214"/>
        <v>160</v>
      </c>
      <c r="U80">
        <f t="shared" si="215"/>
        <v>348.1</v>
      </c>
      <c r="V80">
        <f t="shared" si="216"/>
        <v>106131.4</v>
      </c>
      <c r="W80">
        <f t="shared" si="217"/>
        <v>12974.326475551894</v>
      </c>
      <c r="X80">
        <f t="shared" si="218"/>
        <v>1287</v>
      </c>
      <c r="Y80">
        <f t="shared" si="219"/>
        <v>1256</v>
      </c>
      <c r="Z80">
        <f t="shared" si="220"/>
        <v>1671.6</v>
      </c>
      <c r="AA80">
        <f t="shared" si="221"/>
        <v>1215</v>
      </c>
      <c r="AB80">
        <f t="shared" si="222"/>
        <v>1513</v>
      </c>
      <c r="AC80">
        <f t="shared" si="223"/>
        <v>1441.8</v>
      </c>
      <c r="AD80">
        <f t="shared" si="224"/>
        <v>1428.7</v>
      </c>
      <c r="AE80">
        <f t="shared" si="225"/>
        <v>1462.8</v>
      </c>
      <c r="AF80">
        <f t="shared" si="226"/>
        <v>1288</v>
      </c>
      <c r="AG80">
        <f t="shared" si="227"/>
        <v>1673.2</v>
      </c>
      <c r="AH80">
        <f t="shared" si="228"/>
        <v>1231.3999999999999</v>
      </c>
      <c r="AI80">
        <f t="shared" si="229"/>
        <v>1137.5</v>
      </c>
      <c r="AJ80">
        <f t="shared" si="230"/>
        <v>910.80000000000007</v>
      </c>
      <c r="AK80">
        <f t="shared" si="231"/>
        <v>1319.1999999999998</v>
      </c>
      <c r="AL80">
        <f t="shared" si="232"/>
        <v>1451.6000000000001</v>
      </c>
      <c r="AM80">
        <f t="shared" si="233"/>
        <v>1365</v>
      </c>
      <c r="AN80">
        <f t="shared" si="234"/>
        <v>1400</v>
      </c>
      <c r="AO80">
        <f t="shared" si="235"/>
        <v>932.2</v>
      </c>
      <c r="AP80">
        <f t="shared" si="236"/>
        <v>23984.799999999999</v>
      </c>
      <c r="AQ80">
        <f t="shared" si="237"/>
        <v>-407.70261609738526</v>
      </c>
      <c r="AR80">
        <f t="shared" si="238"/>
        <v>132</v>
      </c>
      <c r="AS80">
        <f t="shared" si="239"/>
        <v>120</v>
      </c>
      <c r="AT80">
        <f t="shared" si="240"/>
        <v>151.20000000000002</v>
      </c>
      <c r="AU80">
        <f t="shared" si="241"/>
        <v>144</v>
      </c>
      <c r="AV80">
        <f t="shared" si="242"/>
        <v>151.29999999999998</v>
      </c>
      <c r="AW80">
        <f t="shared" si="243"/>
        <v>142.4</v>
      </c>
      <c r="AX80">
        <f t="shared" si="244"/>
        <v>154.69999999999999</v>
      </c>
      <c r="AY80">
        <f t="shared" si="245"/>
        <v>119.60000000000001</v>
      </c>
      <c r="AZ80">
        <f t="shared" si="246"/>
        <v>128.79999999999998</v>
      </c>
      <c r="BA80">
        <f t="shared" si="247"/>
        <v>141</v>
      </c>
      <c r="BB80">
        <f t="shared" si="248"/>
        <v>150.4</v>
      </c>
      <c r="BC80">
        <f t="shared" si="249"/>
        <v>118.3</v>
      </c>
      <c r="BD80">
        <f t="shared" si="250"/>
        <v>119.60000000000001</v>
      </c>
      <c r="BE80">
        <f t="shared" si="251"/>
        <v>88.4</v>
      </c>
      <c r="BF80">
        <f t="shared" si="252"/>
        <v>91.2</v>
      </c>
      <c r="BG80">
        <f t="shared" si="253"/>
        <v>97.5</v>
      </c>
      <c r="BH80">
        <f t="shared" si="254"/>
        <v>96</v>
      </c>
      <c r="BI80">
        <f t="shared" si="255"/>
        <v>76.7</v>
      </c>
      <c r="BJ80">
        <f t="shared" si="256"/>
        <v>26541.424284098073</v>
      </c>
      <c r="BK80">
        <f t="shared" si="257"/>
        <v>-85.937007496680195</v>
      </c>
    </row>
    <row r="81" spans="1:63">
      <c r="D81">
        <f t="shared" si="198"/>
        <v>9218.2999999999993</v>
      </c>
      <c r="E81">
        <f t="shared" si="199"/>
        <v>4793.7</v>
      </c>
      <c r="F81">
        <f t="shared" si="200"/>
        <v>6826.4000000000005</v>
      </c>
      <c r="G81">
        <f t="shared" si="201"/>
        <v>7980.7</v>
      </c>
      <c r="H81">
        <f t="shared" si="202"/>
        <v>8013.2</v>
      </c>
      <c r="I81">
        <f t="shared" si="203"/>
        <v>6497.4000000000005</v>
      </c>
      <c r="J81">
        <f t="shared" si="204"/>
        <v>1683</v>
      </c>
      <c r="K81">
        <f t="shared" si="205"/>
        <v>16343.6</v>
      </c>
      <c r="L81">
        <f t="shared" si="206"/>
        <v>4923.1000000000004</v>
      </c>
      <c r="M81">
        <f t="shared" si="207"/>
        <v>2538</v>
      </c>
      <c r="N81">
        <f t="shared" si="208"/>
        <v>4699.2</v>
      </c>
      <c r="O81">
        <f t="shared" si="209"/>
        <v>10295.1</v>
      </c>
      <c r="P81">
        <f t="shared" si="210"/>
        <v>0</v>
      </c>
      <c r="Q81">
        <f t="shared" si="211"/>
        <v>252</v>
      </c>
      <c r="R81">
        <f t="shared" si="212"/>
        <v>972.69999999999993</v>
      </c>
      <c r="S81">
        <f t="shared" si="213"/>
        <v>6.2</v>
      </c>
      <c r="T81">
        <f t="shared" si="214"/>
        <v>0</v>
      </c>
      <c r="U81">
        <f t="shared" si="215"/>
        <v>0</v>
      </c>
      <c r="V81">
        <f t="shared" si="216"/>
        <v>85042.6</v>
      </c>
      <c r="W81">
        <f t="shared" si="217"/>
        <v>4385.0347552404164</v>
      </c>
      <c r="X81">
        <f t="shared" si="218"/>
        <v>1237.5999999999999</v>
      </c>
      <c r="Y81">
        <f t="shared" si="219"/>
        <v>1635.6000000000001</v>
      </c>
      <c r="Z81">
        <f t="shared" si="220"/>
        <v>1453.6000000000001</v>
      </c>
      <c r="AA81">
        <f t="shared" si="221"/>
        <v>1528.8</v>
      </c>
      <c r="AB81">
        <f t="shared" si="222"/>
        <v>1278.8</v>
      </c>
      <c r="AC81">
        <f t="shared" si="223"/>
        <v>1619.8</v>
      </c>
      <c r="AD81">
        <f t="shared" si="224"/>
        <v>1520.9999999999998</v>
      </c>
      <c r="AE81">
        <f t="shared" si="225"/>
        <v>1001</v>
      </c>
      <c r="AF81">
        <f t="shared" si="226"/>
        <v>1601.6000000000001</v>
      </c>
      <c r="AG81">
        <f t="shared" si="227"/>
        <v>1737</v>
      </c>
      <c r="AH81">
        <f t="shared" si="228"/>
        <v>1566.4</v>
      </c>
      <c r="AI81">
        <f t="shared" si="229"/>
        <v>1450.8</v>
      </c>
      <c r="AJ81">
        <f t="shared" si="230"/>
        <v>1442.1</v>
      </c>
      <c r="AK81">
        <f t="shared" si="231"/>
        <v>1456</v>
      </c>
      <c r="AL81">
        <f t="shared" si="232"/>
        <v>1341.8999999999999</v>
      </c>
      <c r="AM81">
        <f t="shared" si="233"/>
        <v>1153.2</v>
      </c>
      <c r="AN81">
        <f t="shared" si="234"/>
        <v>1153.2</v>
      </c>
      <c r="AO81">
        <f t="shared" si="235"/>
        <v>1174.8</v>
      </c>
      <c r="AP81">
        <f t="shared" si="236"/>
        <v>25353.200000000001</v>
      </c>
      <c r="AQ81">
        <f t="shared" si="237"/>
        <v>-196.98913059731802</v>
      </c>
      <c r="AR81">
        <f t="shared" si="238"/>
        <v>154.69999999999999</v>
      </c>
      <c r="AS81">
        <f t="shared" si="239"/>
        <v>139.20000000000002</v>
      </c>
      <c r="AT81">
        <f t="shared" si="240"/>
        <v>147.20000000000002</v>
      </c>
      <c r="AU81">
        <f t="shared" si="241"/>
        <v>154.69999999999999</v>
      </c>
      <c r="AV81">
        <f t="shared" si="242"/>
        <v>147.20000000000002</v>
      </c>
      <c r="AW81">
        <f t="shared" si="243"/>
        <v>145.6</v>
      </c>
      <c r="AX81">
        <f t="shared" si="244"/>
        <v>153</v>
      </c>
      <c r="AY81">
        <f t="shared" si="245"/>
        <v>145.6</v>
      </c>
      <c r="AZ81">
        <f t="shared" si="246"/>
        <v>136.5</v>
      </c>
      <c r="BA81">
        <f t="shared" si="247"/>
        <v>144</v>
      </c>
      <c r="BB81">
        <f t="shared" si="248"/>
        <v>133.5</v>
      </c>
      <c r="BC81">
        <f t="shared" si="249"/>
        <v>139.5</v>
      </c>
      <c r="BD81">
        <f t="shared" si="250"/>
        <v>89.7</v>
      </c>
      <c r="BE81">
        <f t="shared" si="251"/>
        <v>98</v>
      </c>
      <c r="BF81">
        <f t="shared" si="252"/>
        <v>99.399999999999991</v>
      </c>
      <c r="BG81">
        <f t="shared" si="253"/>
        <v>80.600000000000009</v>
      </c>
      <c r="BH81">
        <f t="shared" si="254"/>
        <v>80.600000000000009</v>
      </c>
      <c r="BI81">
        <f t="shared" si="255"/>
        <v>85.8</v>
      </c>
      <c r="BJ81">
        <f t="shared" si="256"/>
        <v>24318.324284098071</v>
      </c>
      <c r="BK81">
        <f t="shared" si="257"/>
        <v>-93.739481880383522</v>
      </c>
    </row>
    <row r="82" spans="1:63">
      <c r="D82">
        <f t="shared" si="198"/>
        <v>1931.3999999999999</v>
      </c>
      <c r="E82">
        <f t="shared" si="199"/>
        <v>3738</v>
      </c>
      <c r="F82">
        <f t="shared" si="200"/>
        <v>4813.6000000000004</v>
      </c>
      <c r="G82">
        <f t="shared" si="201"/>
        <v>2626.5</v>
      </c>
      <c r="H82">
        <f t="shared" si="202"/>
        <v>6053.5999999999995</v>
      </c>
      <c r="I82">
        <f t="shared" si="203"/>
        <v>9742.8000000000011</v>
      </c>
      <c r="J82">
        <f t="shared" si="204"/>
        <v>5253.2</v>
      </c>
      <c r="K82">
        <f t="shared" si="205"/>
        <v>12582.900000000001</v>
      </c>
      <c r="L82">
        <f t="shared" si="206"/>
        <v>7332.4000000000005</v>
      </c>
      <c r="M82">
        <f t="shared" si="207"/>
        <v>2464.5</v>
      </c>
      <c r="N82">
        <f t="shared" si="208"/>
        <v>2620.8000000000002</v>
      </c>
      <c r="O82">
        <f t="shared" si="209"/>
        <v>6821</v>
      </c>
      <c r="P82">
        <f t="shared" si="210"/>
        <v>7304</v>
      </c>
      <c r="Q82">
        <f t="shared" si="211"/>
        <v>213.3</v>
      </c>
      <c r="R82">
        <f t="shared" si="212"/>
        <v>0</v>
      </c>
      <c r="S82">
        <f t="shared" si="213"/>
        <v>96</v>
      </c>
      <c r="T82">
        <f t="shared" si="214"/>
        <v>0</v>
      </c>
      <c r="U82">
        <f t="shared" si="215"/>
        <v>55.3</v>
      </c>
      <c r="V82">
        <f t="shared" si="216"/>
        <v>73649.300000000017</v>
      </c>
      <c r="W82">
        <f t="shared" si="217"/>
        <v>7402.5097332337991</v>
      </c>
      <c r="X82">
        <f t="shared" si="218"/>
        <v>1415.1999999999998</v>
      </c>
      <c r="Y82">
        <f t="shared" si="219"/>
        <v>1318.8</v>
      </c>
      <c r="Z82">
        <f t="shared" si="220"/>
        <v>1372.8</v>
      </c>
      <c r="AA82">
        <f t="shared" si="221"/>
        <v>1912.5</v>
      </c>
      <c r="AB82">
        <f t="shared" si="222"/>
        <v>1462.8</v>
      </c>
      <c r="AC82">
        <f t="shared" si="223"/>
        <v>1205.2</v>
      </c>
      <c r="AD82">
        <f t="shared" si="224"/>
        <v>1702</v>
      </c>
      <c r="AE82">
        <f t="shared" si="225"/>
        <v>1618.1999999999998</v>
      </c>
      <c r="AF82">
        <f t="shared" si="226"/>
        <v>1334</v>
      </c>
      <c r="AG82">
        <f t="shared" si="227"/>
        <v>1599.6</v>
      </c>
      <c r="AH82">
        <f t="shared" si="228"/>
        <v>1583.3999999999999</v>
      </c>
      <c r="AI82">
        <f t="shared" si="229"/>
        <v>1491.5</v>
      </c>
      <c r="AJ82">
        <f t="shared" si="230"/>
        <v>1628</v>
      </c>
      <c r="AK82">
        <f t="shared" si="231"/>
        <v>1627.4</v>
      </c>
      <c r="AL82">
        <f t="shared" si="232"/>
        <v>1438.1</v>
      </c>
      <c r="AM82">
        <f t="shared" si="233"/>
        <v>1432</v>
      </c>
      <c r="AN82">
        <f t="shared" si="234"/>
        <v>1318.1999999999998</v>
      </c>
      <c r="AO82">
        <f t="shared" si="235"/>
        <v>1200.8</v>
      </c>
      <c r="AP82">
        <f t="shared" si="236"/>
        <v>26660.5</v>
      </c>
      <c r="AQ82">
        <f t="shared" si="237"/>
        <v>-430.3038295084566</v>
      </c>
      <c r="AR82">
        <f t="shared" si="238"/>
        <v>110.19999999999999</v>
      </c>
      <c r="AS82">
        <f t="shared" si="239"/>
        <v>168</v>
      </c>
      <c r="AT82">
        <f t="shared" si="240"/>
        <v>176</v>
      </c>
      <c r="AU82">
        <f t="shared" si="241"/>
        <v>161.5</v>
      </c>
      <c r="AV82">
        <f t="shared" si="242"/>
        <v>184</v>
      </c>
      <c r="AW82">
        <f t="shared" si="243"/>
        <v>165.6</v>
      </c>
      <c r="AX82">
        <f t="shared" si="244"/>
        <v>156.4</v>
      </c>
      <c r="AY82">
        <f t="shared" si="245"/>
        <v>167.4</v>
      </c>
      <c r="AZ82">
        <f t="shared" si="246"/>
        <v>147.20000000000002</v>
      </c>
      <c r="BA82">
        <f t="shared" si="247"/>
        <v>111.6</v>
      </c>
      <c r="BB82">
        <f t="shared" si="248"/>
        <v>145.6</v>
      </c>
      <c r="BC82">
        <f t="shared" si="249"/>
        <v>199.5</v>
      </c>
      <c r="BD82">
        <f t="shared" si="250"/>
        <v>132</v>
      </c>
      <c r="BE82">
        <f t="shared" si="251"/>
        <v>102.7</v>
      </c>
      <c r="BF82">
        <f t="shared" si="252"/>
        <v>102.19999999999999</v>
      </c>
      <c r="BG82">
        <f t="shared" si="253"/>
        <v>112</v>
      </c>
      <c r="BH82">
        <f t="shared" si="254"/>
        <v>101.4</v>
      </c>
      <c r="BI82">
        <f t="shared" si="255"/>
        <v>102.7</v>
      </c>
      <c r="BJ82">
        <f t="shared" si="256"/>
        <v>22043.524284098072</v>
      </c>
      <c r="BK82">
        <f t="shared" si="257"/>
        <v>-110.91188616668971</v>
      </c>
    </row>
    <row r="83" spans="1:63">
      <c r="D83">
        <f t="shared" si="198"/>
        <v>6660.8</v>
      </c>
      <c r="E83">
        <f t="shared" si="199"/>
        <v>8703.1999999999989</v>
      </c>
      <c r="F83">
        <f t="shared" si="200"/>
        <v>3112.2000000000003</v>
      </c>
      <c r="G83">
        <f t="shared" si="201"/>
        <v>11693.6</v>
      </c>
      <c r="H83">
        <f t="shared" si="202"/>
        <v>4968</v>
      </c>
      <c r="I83">
        <f t="shared" si="203"/>
        <v>8853.6</v>
      </c>
      <c r="J83">
        <f t="shared" si="204"/>
        <v>7238.4000000000005</v>
      </c>
      <c r="K83">
        <f t="shared" si="205"/>
        <v>6589.4</v>
      </c>
      <c r="L83">
        <f t="shared" si="206"/>
        <v>2281.6</v>
      </c>
      <c r="M83">
        <f t="shared" si="207"/>
        <v>7719</v>
      </c>
      <c r="N83">
        <f t="shared" si="208"/>
        <v>1545.6000000000001</v>
      </c>
      <c r="O83">
        <f t="shared" si="209"/>
        <v>2007</v>
      </c>
      <c r="P83">
        <f t="shared" si="210"/>
        <v>1075.2</v>
      </c>
      <c r="Q83">
        <f t="shared" si="211"/>
        <v>2107</v>
      </c>
      <c r="R83">
        <f t="shared" si="212"/>
        <v>1003.0000000000001</v>
      </c>
      <c r="S83">
        <f t="shared" si="213"/>
        <v>453.59999999999997</v>
      </c>
      <c r="T83">
        <f t="shared" si="214"/>
        <v>102.19999999999999</v>
      </c>
      <c r="U83">
        <f t="shared" si="215"/>
        <v>0</v>
      </c>
      <c r="V83">
        <f t="shared" si="216"/>
        <v>76113.400000000009</v>
      </c>
      <c r="W83">
        <f t="shared" si="217"/>
        <v>4337.2357174620402</v>
      </c>
      <c r="X83">
        <f t="shared" si="218"/>
        <v>1646.8</v>
      </c>
      <c r="Y83">
        <f t="shared" si="219"/>
        <v>1370.8</v>
      </c>
      <c r="Z83">
        <f t="shared" si="220"/>
        <v>1856.3999999999999</v>
      </c>
      <c r="AA83">
        <f t="shared" si="221"/>
        <v>1551</v>
      </c>
      <c r="AB83">
        <f t="shared" si="222"/>
        <v>1803.2</v>
      </c>
      <c r="AC83">
        <f t="shared" si="223"/>
        <v>1906.5</v>
      </c>
      <c r="AD83">
        <f t="shared" si="224"/>
        <v>1545.6000000000001</v>
      </c>
      <c r="AE83">
        <f t="shared" si="225"/>
        <v>1607.4</v>
      </c>
      <c r="AF83">
        <f t="shared" si="226"/>
        <v>1674.3999999999999</v>
      </c>
      <c r="AG83">
        <f t="shared" si="227"/>
        <v>1571.6999999999998</v>
      </c>
      <c r="AH83">
        <f t="shared" si="228"/>
        <v>1692.8</v>
      </c>
      <c r="AI83">
        <f t="shared" si="229"/>
        <v>1700.9999999999998</v>
      </c>
      <c r="AJ83">
        <f t="shared" si="230"/>
        <v>1680</v>
      </c>
      <c r="AK83">
        <f t="shared" si="231"/>
        <v>1367.4</v>
      </c>
      <c r="AL83">
        <f t="shared" si="232"/>
        <v>1343</v>
      </c>
      <c r="AM83">
        <f t="shared" si="233"/>
        <v>1263.5999999999999</v>
      </c>
      <c r="AN83">
        <f t="shared" si="234"/>
        <v>1248.3000000000002</v>
      </c>
      <c r="AO83">
        <f t="shared" si="235"/>
        <v>1218</v>
      </c>
      <c r="AP83">
        <f t="shared" si="236"/>
        <v>28047.899999999998</v>
      </c>
      <c r="AQ83">
        <f t="shared" si="237"/>
        <v>-324.12048887296095</v>
      </c>
      <c r="AR83">
        <f t="shared" si="238"/>
        <v>202.4</v>
      </c>
      <c r="AS83">
        <f t="shared" si="239"/>
        <v>156.4</v>
      </c>
      <c r="AT83">
        <f t="shared" si="240"/>
        <v>163.80000000000001</v>
      </c>
      <c r="AU83">
        <f t="shared" si="241"/>
        <v>188</v>
      </c>
      <c r="AV83">
        <f t="shared" si="242"/>
        <v>184</v>
      </c>
      <c r="AW83">
        <f t="shared" si="243"/>
        <v>167.4</v>
      </c>
      <c r="AX83">
        <f t="shared" si="244"/>
        <v>134.39999999999998</v>
      </c>
      <c r="AY83">
        <f t="shared" si="245"/>
        <v>169.20000000000002</v>
      </c>
      <c r="AZ83">
        <f t="shared" si="246"/>
        <v>156.4</v>
      </c>
      <c r="BA83">
        <f t="shared" si="247"/>
        <v>158.1</v>
      </c>
      <c r="BB83">
        <f t="shared" si="248"/>
        <v>156.4</v>
      </c>
      <c r="BC83">
        <f t="shared" si="249"/>
        <v>125.99999999999999</v>
      </c>
      <c r="BD83">
        <f t="shared" si="250"/>
        <v>109.2</v>
      </c>
      <c r="BE83">
        <f t="shared" si="251"/>
        <v>111.8</v>
      </c>
      <c r="BF83">
        <f t="shared" si="252"/>
        <v>102</v>
      </c>
      <c r="BG83">
        <f t="shared" si="253"/>
        <v>97.2</v>
      </c>
      <c r="BH83">
        <f t="shared" si="254"/>
        <v>87.6</v>
      </c>
      <c r="BI83">
        <f t="shared" si="255"/>
        <v>84</v>
      </c>
      <c r="BJ83">
        <f t="shared" si="256"/>
        <v>19497.524284098065</v>
      </c>
      <c r="BK83">
        <f t="shared" si="257"/>
        <v>-128.59549440156468</v>
      </c>
    </row>
    <row r="84" spans="1:63">
      <c r="D84">
        <f t="shared" si="198"/>
        <v>769.6</v>
      </c>
      <c r="E84">
        <f t="shared" si="199"/>
        <v>2479.4</v>
      </c>
      <c r="F84">
        <f t="shared" si="200"/>
        <v>4681.5999999999995</v>
      </c>
      <c r="G84">
        <f t="shared" si="201"/>
        <v>9272.9</v>
      </c>
      <c r="H84">
        <f t="shared" si="202"/>
        <v>5234.8</v>
      </c>
      <c r="I84">
        <f t="shared" si="203"/>
        <v>5437.2</v>
      </c>
      <c r="J84">
        <f t="shared" si="204"/>
        <v>6237.5999999999995</v>
      </c>
      <c r="K84">
        <f t="shared" si="205"/>
        <v>8676.7999999999993</v>
      </c>
      <c r="L84">
        <f t="shared" si="206"/>
        <v>195.49999999999997</v>
      </c>
      <c r="M84">
        <f t="shared" si="207"/>
        <v>1539.7</v>
      </c>
      <c r="N84">
        <f t="shared" si="208"/>
        <v>2366.4</v>
      </c>
      <c r="O84">
        <f t="shared" si="209"/>
        <v>1443.1999999999998</v>
      </c>
      <c r="P84">
        <f t="shared" si="210"/>
        <v>126</v>
      </c>
      <c r="Q84">
        <f t="shared" si="211"/>
        <v>2006.0000000000002</v>
      </c>
      <c r="R84">
        <f t="shared" si="212"/>
        <v>593.4</v>
      </c>
      <c r="S84">
        <f t="shared" si="213"/>
        <v>806.4</v>
      </c>
      <c r="T84">
        <f t="shared" si="214"/>
        <v>113.60000000000001</v>
      </c>
      <c r="U84">
        <f t="shared" si="215"/>
        <v>687.3</v>
      </c>
      <c r="V84">
        <f t="shared" si="216"/>
        <v>52667.399999999994</v>
      </c>
      <c r="W84">
        <f t="shared" si="217"/>
        <v>2647.4296190528789</v>
      </c>
      <c r="X84">
        <f t="shared" si="218"/>
        <v>1472.6</v>
      </c>
      <c r="Y84">
        <f t="shared" si="219"/>
        <v>1532.3</v>
      </c>
      <c r="Z84">
        <f t="shared" si="220"/>
        <v>1570.8</v>
      </c>
      <c r="AA84">
        <f t="shared" si="221"/>
        <v>1119.3</v>
      </c>
      <c r="AB84">
        <f t="shared" si="222"/>
        <v>1472</v>
      </c>
      <c r="AC84">
        <f t="shared" si="223"/>
        <v>1748</v>
      </c>
      <c r="AD84">
        <f t="shared" si="224"/>
        <v>1803.2</v>
      </c>
      <c r="AE84">
        <f t="shared" si="225"/>
        <v>1724.8000000000002</v>
      </c>
      <c r="AF84">
        <f t="shared" si="226"/>
        <v>2065.5</v>
      </c>
      <c r="AG84">
        <f t="shared" si="227"/>
        <v>1557.5</v>
      </c>
      <c r="AH84">
        <f t="shared" si="228"/>
        <v>1505.1000000000001</v>
      </c>
      <c r="AI84">
        <f t="shared" si="229"/>
        <v>1619.1999999999998</v>
      </c>
      <c r="AJ84">
        <f t="shared" si="230"/>
        <v>1906.8</v>
      </c>
      <c r="AK84">
        <f t="shared" si="231"/>
        <v>1623.5000000000002</v>
      </c>
      <c r="AL84">
        <f t="shared" si="232"/>
        <v>1496.3999999999999</v>
      </c>
      <c r="AM84">
        <f t="shared" si="233"/>
        <v>1190.4000000000001</v>
      </c>
      <c r="AN84">
        <f t="shared" si="234"/>
        <v>1036.5999999999999</v>
      </c>
      <c r="AO84">
        <f t="shared" si="235"/>
        <v>1145.5</v>
      </c>
      <c r="AP84">
        <f t="shared" si="236"/>
        <v>27589.5</v>
      </c>
      <c r="AQ84">
        <f t="shared" si="237"/>
        <v>-612.87627578334389</v>
      </c>
      <c r="AR84">
        <f t="shared" si="238"/>
        <v>177.6</v>
      </c>
      <c r="AS84">
        <f t="shared" si="239"/>
        <v>169.4</v>
      </c>
      <c r="AT84">
        <f t="shared" si="240"/>
        <v>154</v>
      </c>
      <c r="AU84">
        <f t="shared" si="241"/>
        <v>163.80000000000001</v>
      </c>
      <c r="AV84">
        <f t="shared" si="242"/>
        <v>165.6</v>
      </c>
      <c r="AW84">
        <f t="shared" si="243"/>
        <v>184</v>
      </c>
      <c r="AX84">
        <f t="shared" si="244"/>
        <v>165.6</v>
      </c>
      <c r="AY84">
        <f t="shared" si="245"/>
        <v>167.2</v>
      </c>
      <c r="AZ84">
        <f t="shared" si="246"/>
        <v>144.5</v>
      </c>
      <c r="BA84">
        <f t="shared" si="247"/>
        <v>142.4</v>
      </c>
      <c r="BB84">
        <f t="shared" si="248"/>
        <v>130.5</v>
      </c>
      <c r="BC84">
        <f t="shared" si="249"/>
        <v>132</v>
      </c>
      <c r="BD84">
        <f t="shared" si="250"/>
        <v>134.4</v>
      </c>
      <c r="BE84">
        <f t="shared" si="251"/>
        <v>136</v>
      </c>
      <c r="BF84">
        <f t="shared" si="252"/>
        <v>120.39999999999999</v>
      </c>
      <c r="BG84">
        <f t="shared" si="253"/>
        <v>89.6</v>
      </c>
      <c r="BH84">
        <f t="shared" si="254"/>
        <v>106.5</v>
      </c>
      <c r="BI84">
        <f t="shared" si="255"/>
        <v>110.6</v>
      </c>
      <c r="BJ84">
        <f t="shared" si="256"/>
        <v>16943.224284098065</v>
      </c>
      <c r="BK84">
        <f t="shared" si="257"/>
        <v>-105.70538339111431</v>
      </c>
    </row>
    <row r="85" spans="1:63">
      <c r="D85">
        <f t="shared" si="198"/>
        <v>6298.5999999999995</v>
      </c>
      <c r="E85">
        <f t="shared" si="199"/>
        <v>5607.2</v>
      </c>
      <c r="F85">
        <f t="shared" si="200"/>
        <v>7520.5</v>
      </c>
      <c r="G85">
        <f t="shared" si="201"/>
        <v>2102.1</v>
      </c>
      <c r="H85">
        <f t="shared" si="202"/>
        <v>3604.5</v>
      </c>
      <c r="I85">
        <f t="shared" si="203"/>
        <v>3086.9999999999995</v>
      </c>
      <c r="J85">
        <f t="shared" si="204"/>
        <v>5630.5999999999995</v>
      </c>
      <c r="K85">
        <f t="shared" si="205"/>
        <v>4324</v>
      </c>
      <c r="L85">
        <f t="shared" si="206"/>
        <v>5215.4000000000005</v>
      </c>
      <c r="M85">
        <f t="shared" si="207"/>
        <v>1428</v>
      </c>
      <c r="N85">
        <f t="shared" si="208"/>
        <v>104</v>
      </c>
      <c r="O85">
        <f t="shared" si="209"/>
        <v>247.9</v>
      </c>
      <c r="P85">
        <f t="shared" si="210"/>
        <v>1657.5</v>
      </c>
      <c r="Q85">
        <f t="shared" si="211"/>
        <v>6.5</v>
      </c>
      <c r="R85">
        <f t="shared" si="212"/>
        <v>0</v>
      </c>
      <c r="S85">
        <f t="shared" si="213"/>
        <v>673.4</v>
      </c>
      <c r="T85">
        <f t="shared" si="214"/>
        <v>172.5</v>
      </c>
      <c r="U85">
        <f t="shared" si="215"/>
        <v>77</v>
      </c>
      <c r="V85">
        <f t="shared" si="216"/>
        <v>47756.700000000004</v>
      </c>
      <c r="W85">
        <f t="shared" si="217"/>
        <v>3378.4021204624528</v>
      </c>
      <c r="X85">
        <f t="shared" si="218"/>
        <v>1178.1000000000001</v>
      </c>
      <c r="Y85">
        <f t="shared" si="219"/>
        <v>1539.3999999999999</v>
      </c>
      <c r="Z85">
        <f t="shared" si="220"/>
        <v>1406.2</v>
      </c>
      <c r="AA85">
        <f t="shared" si="221"/>
        <v>1519.7</v>
      </c>
      <c r="AB85">
        <f t="shared" si="222"/>
        <v>1860.1</v>
      </c>
      <c r="AC85">
        <f t="shared" si="223"/>
        <v>1584.0000000000002</v>
      </c>
      <c r="AD85">
        <f t="shared" si="224"/>
        <v>1598</v>
      </c>
      <c r="AE85">
        <f t="shared" si="225"/>
        <v>1683.6000000000001</v>
      </c>
      <c r="AF85">
        <f t="shared" si="226"/>
        <v>1824.5</v>
      </c>
      <c r="AG85">
        <f t="shared" si="227"/>
        <v>2014.5</v>
      </c>
      <c r="AH85">
        <f t="shared" si="228"/>
        <v>1752</v>
      </c>
      <c r="AI85">
        <f t="shared" si="229"/>
        <v>1581.2</v>
      </c>
      <c r="AJ85">
        <f t="shared" si="230"/>
        <v>1230</v>
      </c>
      <c r="AK85">
        <f t="shared" si="231"/>
        <v>1332.5</v>
      </c>
      <c r="AL85">
        <f t="shared" si="232"/>
        <v>1247</v>
      </c>
      <c r="AM85">
        <f t="shared" si="233"/>
        <v>1221</v>
      </c>
      <c r="AN85">
        <f t="shared" si="234"/>
        <v>1186.8</v>
      </c>
      <c r="AO85">
        <f t="shared" si="235"/>
        <v>896.5</v>
      </c>
      <c r="AP85">
        <f t="shared" si="236"/>
        <v>26655.1</v>
      </c>
      <c r="AQ85">
        <f t="shared" si="237"/>
        <v>-391.25975646754478</v>
      </c>
      <c r="AR85">
        <f t="shared" si="238"/>
        <v>146.29999999999998</v>
      </c>
      <c r="AS85">
        <f t="shared" si="239"/>
        <v>163.4</v>
      </c>
      <c r="AT85">
        <f t="shared" si="240"/>
        <v>160.20000000000002</v>
      </c>
      <c r="AU85">
        <f t="shared" si="241"/>
        <v>154.69999999999999</v>
      </c>
      <c r="AV85">
        <f t="shared" si="242"/>
        <v>160.20000000000002</v>
      </c>
      <c r="AW85">
        <f t="shared" si="243"/>
        <v>180</v>
      </c>
      <c r="AX85">
        <f t="shared" si="244"/>
        <v>150.4</v>
      </c>
      <c r="AY85">
        <f t="shared" si="245"/>
        <v>193.20000000000002</v>
      </c>
      <c r="AZ85">
        <f t="shared" si="246"/>
        <v>151.29999999999998</v>
      </c>
      <c r="BA85">
        <f t="shared" si="247"/>
        <v>127.5</v>
      </c>
      <c r="BB85">
        <f t="shared" si="248"/>
        <v>128</v>
      </c>
      <c r="BC85">
        <f t="shared" si="249"/>
        <v>107.2</v>
      </c>
      <c r="BD85">
        <f t="shared" si="250"/>
        <v>112.5</v>
      </c>
      <c r="BE85">
        <f t="shared" si="251"/>
        <v>97.5</v>
      </c>
      <c r="BF85">
        <f t="shared" si="252"/>
        <v>87</v>
      </c>
      <c r="BG85">
        <f t="shared" si="253"/>
        <v>111</v>
      </c>
      <c r="BH85">
        <f t="shared" si="254"/>
        <v>103.5</v>
      </c>
      <c r="BI85">
        <f t="shared" si="255"/>
        <v>82.5</v>
      </c>
      <c r="BJ85">
        <f t="shared" si="256"/>
        <v>14349.124284098058</v>
      </c>
      <c r="BK85">
        <f t="shared" si="257"/>
        <v>-113.40543518311199</v>
      </c>
    </row>
    <row r="86" spans="1:63">
      <c r="D86">
        <f t="shared" si="198"/>
        <v>976</v>
      </c>
      <c r="E86">
        <f t="shared" si="199"/>
        <v>4054.2000000000003</v>
      </c>
      <c r="F86">
        <f t="shared" si="200"/>
        <v>2357.7000000000003</v>
      </c>
      <c r="G86">
        <f t="shared" si="201"/>
        <v>10548</v>
      </c>
      <c r="H86">
        <f t="shared" si="202"/>
        <v>9328.8000000000011</v>
      </c>
      <c r="I86">
        <f t="shared" si="203"/>
        <v>4320</v>
      </c>
      <c r="J86">
        <f t="shared" si="204"/>
        <v>5296.2</v>
      </c>
      <c r="K86">
        <f t="shared" si="205"/>
        <v>2056.6</v>
      </c>
      <c r="L86">
        <f t="shared" si="206"/>
        <v>1196.8</v>
      </c>
      <c r="M86">
        <f t="shared" si="207"/>
        <v>1005.7</v>
      </c>
      <c r="N86">
        <f t="shared" si="208"/>
        <v>256</v>
      </c>
      <c r="O86">
        <f t="shared" si="209"/>
        <v>1392</v>
      </c>
      <c r="P86">
        <f t="shared" si="210"/>
        <v>518.4</v>
      </c>
      <c r="Q86">
        <f t="shared" si="211"/>
        <v>215.8</v>
      </c>
      <c r="R86">
        <f t="shared" si="212"/>
        <v>159.6</v>
      </c>
      <c r="S86">
        <f t="shared" si="213"/>
        <v>70.400000000000006</v>
      </c>
      <c r="T86">
        <f t="shared" si="214"/>
        <v>0</v>
      </c>
      <c r="U86">
        <f t="shared" si="215"/>
        <v>0</v>
      </c>
      <c r="V86">
        <f t="shared" si="216"/>
        <v>43752.200000000004</v>
      </c>
      <c r="W86">
        <f t="shared" si="217"/>
        <v>-608.53520681314535</v>
      </c>
      <c r="X86">
        <f t="shared" si="218"/>
        <v>1688</v>
      </c>
      <c r="Y86">
        <f t="shared" si="219"/>
        <v>1618.2</v>
      </c>
      <c r="Z86">
        <f t="shared" si="220"/>
        <v>1592.1000000000001</v>
      </c>
      <c r="AA86">
        <f t="shared" si="221"/>
        <v>1314</v>
      </c>
      <c r="AB86">
        <f t="shared" si="222"/>
        <v>1499.6000000000001</v>
      </c>
      <c r="AC86">
        <f t="shared" si="223"/>
        <v>1602</v>
      </c>
      <c r="AD86">
        <f t="shared" si="224"/>
        <v>1419.6</v>
      </c>
      <c r="AE86">
        <f t="shared" si="225"/>
        <v>1401.4</v>
      </c>
      <c r="AF86">
        <f t="shared" si="226"/>
        <v>1839.1999999999998</v>
      </c>
      <c r="AG86">
        <f t="shared" si="227"/>
        <v>1504.1</v>
      </c>
      <c r="AH86">
        <f t="shared" si="228"/>
        <v>1904</v>
      </c>
      <c r="AI86">
        <f t="shared" si="229"/>
        <v>1544</v>
      </c>
      <c r="AJ86">
        <f t="shared" si="230"/>
        <v>1547.1000000000001</v>
      </c>
      <c r="AK86">
        <f t="shared" si="231"/>
        <v>1668.3000000000002</v>
      </c>
      <c r="AL86">
        <f t="shared" si="232"/>
        <v>1276.8</v>
      </c>
      <c r="AM86">
        <f t="shared" si="233"/>
        <v>1228.8</v>
      </c>
      <c r="AN86">
        <f t="shared" si="234"/>
        <v>1056</v>
      </c>
      <c r="AO86">
        <f t="shared" si="235"/>
        <v>827.4</v>
      </c>
      <c r="AP86">
        <f t="shared" si="236"/>
        <v>26530.600000000002</v>
      </c>
      <c r="AQ86">
        <f t="shared" si="237"/>
        <v>-639.47210039847801</v>
      </c>
      <c r="AR86">
        <f t="shared" si="238"/>
        <v>184</v>
      </c>
      <c r="AS86">
        <f t="shared" si="239"/>
        <v>200.1</v>
      </c>
      <c r="AT86">
        <f t="shared" si="240"/>
        <v>174</v>
      </c>
      <c r="AU86">
        <f t="shared" si="241"/>
        <v>171</v>
      </c>
      <c r="AV86">
        <f t="shared" si="242"/>
        <v>174.79999999999998</v>
      </c>
      <c r="AW86">
        <f t="shared" si="243"/>
        <v>162</v>
      </c>
      <c r="AX86">
        <f t="shared" si="244"/>
        <v>172.9</v>
      </c>
      <c r="AY86">
        <f t="shared" si="245"/>
        <v>172.9</v>
      </c>
      <c r="AZ86">
        <f t="shared" si="246"/>
        <v>149.6</v>
      </c>
      <c r="BA86">
        <f t="shared" si="247"/>
        <v>133.5</v>
      </c>
      <c r="BB86">
        <f t="shared" si="248"/>
        <v>120</v>
      </c>
      <c r="BC86">
        <f t="shared" si="249"/>
        <v>104</v>
      </c>
      <c r="BD86">
        <f t="shared" si="250"/>
        <v>129.6</v>
      </c>
      <c r="BE86">
        <f t="shared" si="251"/>
        <v>132.80000000000001</v>
      </c>
      <c r="BF86">
        <f t="shared" si="252"/>
        <v>106.39999999999999</v>
      </c>
      <c r="BG86">
        <f t="shared" si="253"/>
        <v>96</v>
      </c>
      <c r="BH86">
        <f t="shared" si="254"/>
        <v>88</v>
      </c>
      <c r="BI86">
        <f t="shared" si="255"/>
        <v>63</v>
      </c>
      <c r="BJ86">
        <f t="shared" si="256"/>
        <v>11932.724284098056</v>
      </c>
      <c r="BK86">
        <f t="shared" si="257"/>
        <v>-115.24838890822694</v>
      </c>
    </row>
    <row r="87" spans="1:63">
      <c r="D87">
        <f t="shared" si="198"/>
        <v>6089.6</v>
      </c>
      <c r="E87">
        <f t="shared" si="199"/>
        <v>5667.2000000000007</v>
      </c>
      <c r="F87">
        <f t="shared" si="200"/>
        <v>5934</v>
      </c>
      <c r="G87">
        <f t="shared" si="201"/>
        <v>2736</v>
      </c>
      <c r="H87">
        <f t="shared" si="202"/>
        <v>1359</v>
      </c>
      <c r="I87">
        <f t="shared" si="203"/>
        <v>5014.1000000000004</v>
      </c>
      <c r="J87">
        <f t="shared" si="204"/>
        <v>2320.5</v>
      </c>
      <c r="K87">
        <f t="shared" si="205"/>
        <v>913</v>
      </c>
      <c r="L87">
        <f t="shared" si="206"/>
        <v>2499.1999999999998</v>
      </c>
      <c r="M87">
        <f t="shared" si="207"/>
        <v>8001.1</v>
      </c>
      <c r="N87">
        <f t="shared" si="208"/>
        <v>182.70000000000002</v>
      </c>
      <c r="O87">
        <f t="shared" si="209"/>
        <v>14.4</v>
      </c>
      <c r="P87">
        <f t="shared" si="210"/>
        <v>7553.7</v>
      </c>
      <c r="Q87">
        <f t="shared" si="211"/>
        <v>474</v>
      </c>
      <c r="R87">
        <f t="shared" si="212"/>
        <v>0</v>
      </c>
      <c r="S87">
        <f t="shared" si="213"/>
        <v>0</v>
      </c>
      <c r="T87">
        <f t="shared" si="214"/>
        <v>0</v>
      </c>
      <c r="U87">
        <f t="shared" si="215"/>
        <v>0</v>
      </c>
      <c r="V87">
        <f t="shared" si="216"/>
        <v>48758.5</v>
      </c>
      <c r="W87">
        <f t="shared" si="217"/>
        <v>5559.891336743327</v>
      </c>
      <c r="X87">
        <f t="shared" si="218"/>
        <v>1460.8000000000002</v>
      </c>
      <c r="Y87">
        <f t="shared" si="219"/>
        <v>1320</v>
      </c>
      <c r="Z87">
        <f t="shared" si="220"/>
        <v>1416.8</v>
      </c>
      <c r="AA87">
        <f t="shared" si="221"/>
        <v>1485</v>
      </c>
      <c r="AB87">
        <f t="shared" si="222"/>
        <v>1512</v>
      </c>
      <c r="AC87">
        <f t="shared" si="223"/>
        <v>1310.4000000000001</v>
      </c>
      <c r="AD87">
        <f t="shared" si="224"/>
        <v>1583.3999999999999</v>
      </c>
      <c r="AE87">
        <f t="shared" si="225"/>
        <v>1784.5</v>
      </c>
      <c r="AF87">
        <f t="shared" si="226"/>
        <v>1408</v>
      </c>
      <c r="AG87">
        <f t="shared" si="227"/>
        <v>1263.8</v>
      </c>
      <c r="AH87">
        <f t="shared" si="228"/>
        <v>1713.8999999999999</v>
      </c>
      <c r="AI87">
        <f t="shared" si="229"/>
        <v>1490.3999999999999</v>
      </c>
      <c r="AJ87">
        <f t="shared" si="230"/>
        <v>1162.7</v>
      </c>
      <c r="AK87">
        <f t="shared" si="231"/>
        <v>1485.2</v>
      </c>
      <c r="AL87">
        <f t="shared" si="232"/>
        <v>1302</v>
      </c>
      <c r="AM87">
        <f t="shared" si="233"/>
        <v>1162.8</v>
      </c>
      <c r="AN87">
        <f t="shared" si="234"/>
        <v>1061.5</v>
      </c>
      <c r="AO87">
        <f t="shared" si="235"/>
        <v>980.4</v>
      </c>
      <c r="AP87">
        <f t="shared" si="236"/>
        <v>24903.600000000002</v>
      </c>
      <c r="AQ87">
        <f t="shared" si="237"/>
        <v>-547.72426300926145</v>
      </c>
      <c r="AR87">
        <f t="shared" si="238"/>
        <v>176</v>
      </c>
      <c r="AS87">
        <f t="shared" si="239"/>
        <v>167.2</v>
      </c>
      <c r="AT87">
        <f t="shared" si="240"/>
        <v>184</v>
      </c>
      <c r="AU87">
        <f t="shared" si="241"/>
        <v>171</v>
      </c>
      <c r="AV87">
        <f t="shared" si="242"/>
        <v>162</v>
      </c>
      <c r="AW87">
        <f t="shared" si="243"/>
        <v>172.9</v>
      </c>
      <c r="AX87">
        <f t="shared" si="244"/>
        <v>172.9</v>
      </c>
      <c r="AY87">
        <f t="shared" si="245"/>
        <v>141.1</v>
      </c>
      <c r="AZ87">
        <f t="shared" si="246"/>
        <v>149.6</v>
      </c>
      <c r="BA87">
        <f t="shared" si="247"/>
        <v>142.4</v>
      </c>
      <c r="BB87">
        <f t="shared" si="248"/>
        <v>139.20000000000002</v>
      </c>
      <c r="BC87">
        <f t="shared" si="249"/>
        <v>108</v>
      </c>
      <c r="BD87">
        <f t="shared" si="250"/>
        <v>107.8</v>
      </c>
      <c r="BE87">
        <f t="shared" si="251"/>
        <v>102.7</v>
      </c>
      <c r="BF87">
        <f t="shared" si="252"/>
        <v>86.8</v>
      </c>
      <c r="BG87">
        <f t="shared" si="253"/>
        <v>79.8</v>
      </c>
      <c r="BH87">
        <f t="shared" si="254"/>
        <v>77</v>
      </c>
      <c r="BI87">
        <f t="shared" si="255"/>
        <v>85.5</v>
      </c>
      <c r="BJ87">
        <f t="shared" si="256"/>
        <v>9398.1242840980594</v>
      </c>
      <c r="BK87">
        <f t="shared" si="257"/>
        <v>-81.930543286709977</v>
      </c>
    </row>
    <row r="88" spans="1:63">
      <c r="D88">
        <f t="shared" si="198"/>
        <v>2709.7</v>
      </c>
      <c r="E88">
        <f t="shared" si="199"/>
        <v>970.19999999999993</v>
      </c>
      <c r="F88">
        <f t="shared" si="200"/>
        <v>4628</v>
      </c>
      <c r="G88">
        <f t="shared" si="201"/>
        <v>1890</v>
      </c>
      <c r="H88">
        <f t="shared" si="202"/>
        <v>7623</v>
      </c>
      <c r="I88">
        <f t="shared" si="203"/>
        <v>4830</v>
      </c>
      <c r="J88">
        <f t="shared" si="204"/>
        <v>5487</v>
      </c>
      <c r="K88">
        <f t="shared" si="205"/>
        <v>1886</v>
      </c>
      <c r="L88">
        <f t="shared" si="206"/>
        <v>6007.7999999999993</v>
      </c>
      <c r="M88">
        <f t="shared" si="207"/>
        <v>2806</v>
      </c>
      <c r="N88">
        <f t="shared" si="208"/>
        <v>1112.5</v>
      </c>
      <c r="O88">
        <f t="shared" si="209"/>
        <v>921.3</v>
      </c>
      <c r="P88">
        <f t="shared" si="210"/>
        <v>3073.2</v>
      </c>
      <c r="Q88">
        <f t="shared" si="211"/>
        <v>2232</v>
      </c>
      <c r="R88">
        <f t="shared" si="212"/>
        <v>0</v>
      </c>
      <c r="S88">
        <f t="shared" si="213"/>
        <v>390.6</v>
      </c>
      <c r="T88">
        <f t="shared" si="214"/>
        <v>0</v>
      </c>
      <c r="U88">
        <f t="shared" si="215"/>
        <v>6</v>
      </c>
      <c r="V88">
        <f t="shared" si="216"/>
        <v>46573.299999999996</v>
      </c>
      <c r="W88">
        <f t="shared" si="217"/>
        <v>2511.2758299083516</v>
      </c>
      <c r="X88">
        <f t="shared" si="218"/>
        <v>1659</v>
      </c>
      <c r="Y88">
        <f t="shared" si="219"/>
        <v>1555.3999999999999</v>
      </c>
      <c r="Z88">
        <f t="shared" si="220"/>
        <v>1584.2</v>
      </c>
      <c r="AA88">
        <f t="shared" si="221"/>
        <v>1638</v>
      </c>
      <c r="AB88">
        <f t="shared" si="222"/>
        <v>1188</v>
      </c>
      <c r="AC88">
        <f t="shared" si="223"/>
        <v>1214.3999999999999</v>
      </c>
      <c r="AD88">
        <f t="shared" si="224"/>
        <v>1283.4000000000001</v>
      </c>
      <c r="AE88">
        <f t="shared" si="225"/>
        <v>1481.2</v>
      </c>
      <c r="AF88">
        <f t="shared" si="226"/>
        <v>1292.7</v>
      </c>
      <c r="AG88">
        <f t="shared" si="227"/>
        <v>1462.8</v>
      </c>
      <c r="AH88">
        <f t="shared" si="228"/>
        <v>1495.2</v>
      </c>
      <c r="AI88">
        <f t="shared" si="229"/>
        <v>1568.6999999999998</v>
      </c>
      <c r="AJ88">
        <f t="shared" si="230"/>
        <v>1357.1999999999998</v>
      </c>
      <c r="AK88">
        <f t="shared" si="231"/>
        <v>1320</v>
      </c>
      <c r="AL88">
        <f t="shared" si="232"/>
        <v>1281</v>
      </c>
      <c r="AM88">
        <f t="shared" si="233"/>
        <v>1096.1999999999998</v>
      </c>
      <c r="AN88">
        <f t="shared" si="234"/>
        <v>952</v>
      </c>
      <c r="AO88">
        <f t="shared" si="235"/>
        <v>996.00000000000011</v>
      </c>
      <c r="AP88">
        <f t="shared" si="236"/>
        <v>24425.4</v>
      </c>
      <c r="AQ88">
        <f t="shared" si="237"/>
        <v>-408.01077624140066</v>
      </c>
      <c r="AR88">
        <f t="shared" si="238"/>
        <v>165.9</v>
      </c>
      <c r="AS88">
        <f t="shared" si="239"/>
        <v>154</v>
      </c>
      <c r="AT88">
        <f t="shared" si="240"/>
        <v>160.20000000000002</v>
      </c>
      <c r="AU88">
        <f t="shared" si="241"/>
        <v>153</v>
      </c>
      <c r="AV88">
        <f t="shared" si="242"/>
        <v>162</v>
      </c>
      <c r="AW88">
        <f t="shared" si="243"/>
        <v>184</v>
      </c>
      <c r="AX88">
        <f t="shared" si="244"/>
        <v>158.1</v>
      </c>
      <c r="AY88">
        <f t="shared" si="245"/>
        <v>156.4</v>
      </c>
      <c r="AZ88">
        <f t="shared" si="246"/>
        <v>158.1</v>
      </c>
      <c r="BA88">
        <f t="shared" si="247"/>
        <v>147.20000000000002</v>
      </c>
      <c r="BB88">
        <f t="shared" si="248"/>
        <v>115.7</v>
      </c>
      <c r="BC88">
        <f t="shared" si="249"/>
        <v>132.80000000000001</v>
      </c>
      <c r="BD88">
        <f t="shared" si="250"/>
        <v>117</v>
      </c>
      <c r="BE88">
        <f t="shared" si="251"/>
        <v>112</v>
      </c>
      <c r="BF88">
        <f t="shared" si="252"/>
        <v>98</v>
      </c>
      <c r="BG88">
        <f t="shared" si="253"/>
        <v>88.199999999999989</v>
      </c>
      <c r="BH88">
        <f t="shared" si="254"/>
        <v>78.399999999999991</v>
      </c>
      <c r="BI88">
        <f t="shared" si="255"/>
        <v>84</v>
      </c>
      <c r="BJ88">
        <f t="shared" si="256"/>
        <v>6972.2242840980625</v>
      </c>
      <c r="BK88">
        <f t="shared" si="257"/>
        <v>-92.81551740585229</v>
      </c>
    </row>
    <row r="89" spans="1:63">
      <c r="D89">
        <f t="shared" si="198"/>
        <v>1067.5999999999999</v>
      </c>
      <c r="E89">
        <f t="shared" si="199"/>
        <v>3167.9</v>
      </c>
      <c r="F89">
        <f t="shared" si="200"/>
        <v>4558.3999999999996</v>
      </c>
      <c r="G89">
        <f t="shared" si="201"/>
        <v>1419.6</v>
      </c>
      <c r="H89">
        <f t="shared" si="202"/>
        <v>3136.5</v>
      </c>
      <c r="I89">
        <f t="shared" si="203"/>
        <v>2527.6</v>
      </c>
      <c r="J89">
        <f t="shared" si="204"/>
        <v>3502.3999999999996</v>
      </c>
      <c r="K89">
        <f t="shared" si="205"/>
        <v>6651.0000000000009</v>
      </c>
      <c r="L89">
        <f t="shared" si="206"/>
        <v>1521.4999999999998</v>
      </c>
      <c r="M89">
        <f t="shared" si="207"/>
        <v>1461.6000000000001</v>
      </c>
      <c r="N89">
        <f t="shared" si="208"/>
        <v>464.40000000000003</v>
      </c>
      <c r="O89">
        <f t="shared" si="209"/>
        <v>762.6</v>
      </c>
      <c r="P89">
        <f t="shared" si="210"/>
        <v>931.69999999999993</v>
      </c>
      <c r="Q89">
        <f t="shared" si="211"/>
        <v>7057.6</v>
      </c>
      <c r="R89">
        <f t="shared" si="212"/>
        <v>277.5</v>
      </c>
      <c r="S89">
        <f t="shared" si="213"/>
        <v>6.8000000000000007</v>
      </c>
      <c r="T89">
        <f t="shared" si="214"/>
        <v>6.1000000000000005</v>
      </c>
      <c r="U89">
        <f t="shared" si="215"/>
        <v>0</v>
      </c>
      <c r="V89">
        <f t="shared" si="216"/>
        <v>38520.800000000003</v>
      </c>
      <c r="W89">
        <f t="shared" si="217"/>
        <v>2918.3421369104763</v>
      </c>
      <c r="X89">
        <f t="shared" si="218"/>
        <v>1570.8000000000002</v>
      </c>
      <c r="Y89">
        <f t="shared" si="219"/>
        <v>1279.8</v>
      </c>
      <c r="Z89">
        <f t="shared" si="220"/>
        <v>1320</v>
      </c>
      <c r="AA89">
        <f t="shared" si="221"/>
        <v>1386</v>
      </c>
      <c r="AB89">
        <f t="shared" si="222"/>
        <v>1504.5</v>
      </c>
      <c r="AC89">
        <f t="shared" si="223"/>
        <v>1486.3</v>
      </c>
      <c r="AD89">
        <f t="shared" si="224"/>
        <v>1425.6</v>
      </c>
      <c r="AE89">
        <f t="shared" si="225"/>
        <v>1323</v>
      </c>
      <c r="AF89">
        <f t="shared" si="226"/>
        <v>1563.9999999999998</v>
      </c>
      <c r="AG89">
        <f t="shared" si="227"/>
        <v>1618.2</v>
      </c>
      <c r="AH89">
        <f t="shared" si="228"/>
        <v>1634</v>
      </c>
      <c r="AI89">
        <f t="shared" si="229"/>
        <v>1599</v>
      </c>
      <c r="AJ89">
        <f t="shared" si="230"/>
        <v>1347.5</v>
      </c>
      <c r="AK89">
        <f t="shared" si="231"/>
        <v>1214.4000000000001</v>
      </c>
      <c r="AL89">
        <f t="shared" si="232"/>
        <v>1050</v>
      </c>
      <c r="AM89">
        <f t="shared" si="233"/>
        <v>1210.4000000000001</v>
      </c>
      <c r="AN89">
        <f t="shared" si="234"/>
        <v>988.19999999999993</v>
      </c>
      <c r="AO89">
        <f t="shared" si="235"/>
        <v>886.90000000000009</v>
      </c>
      <c r="AP89">
        <f t="shared" si="236"/>
        <v>24408.600000000006</v>
      </c>
      <c r="AQ89">
        <f t="shared" si="237"/>
        <v>-469.10786738342563</v>
      </c>
      <c r="AR89">
        <f t="shared" si="238"/>
        <v>142.80000000000001</v>
      </c>
      <c r="AS89">
        <f t="shared" si="239"/>
        <v>165.9</v>
      </c>
      <c r="AT89">
        <f t="shared" si="240"/>
        <v>202.39999999999998</v>
      </c>
      <c r="AU89">
        <f t="shared" si="241"/>
        <v>159.6</v>
      </c>
      <c r="AV89">
        <f t="shared" si="242"/>
        <v>153</v>
      </c>
      <c r="AW89">
        <f t="shared" si="243"/>
        <v>160.20000000000002</v>
      </c>
      <c r="AX89">
        <f t="shared" si="244"/>
        <v>158.4</v>
      </c>
      <c r="AY89">
        <f t="shared" si="245"/>
        <v>144</v>
      </c>
      <c r="AZ89">
        <f t="shared" si="246"/>
        <v>127.5</v>
      </c>
      <c r="BA89">
        <f t="shared" si="247"/>
        <v>130.5</v>
      </c>
      <c r="BB89">
        <f t="shared" si="248"/>
        <v>129</v>
      </c>
      <c r="BC89">
        <f t="shared" si="249"/>
        <v>123</v>
      </c>
      <c r="BD89">
        <f t="shared" si="250"/>
        <v>107.8</v>
      </c>
      <c r="BE89">
        <f t="shared" si="251"/>
        <v>123.19999999999999</v>
      </c>
      <c r="BF89">
        <f t="shared" si="252"/>
        <v>97.5</v>
      </c>
      <c r="BG89">
        <f t="shared" si="253"/>
        <v>102</v>
      </c>
      <c r="BH89">
        <f t="shared" si="254"/>
        <v>85.399999999999991</v>
      </c>
      <c r="BI89">
        <f t="shared" si="255"/>
        <v>78.400000000000006</v>
      </c>
      <c r="BJ89">
        <f t="shared" si="256"/>
        <v>4547.2242840980625</v>
      </c>
      <c r="BK89">
        <f t="shared" si="257"/>
        <v>-94.877556901958641</v>
      </c>
    </row>
    <row r="90" spans="1:63">
      <c r="D90">
        <f t="shared" si="198"/>
        <v>885.5</v>
      </c>
      <c r="E90">
        <f t="shared" si="199"/>
        <v>5851.5</v>
      </c>
      <c r="F90">
        <f t="shared" si="200"/>
        <v>1496.3999999999999</v>
      </c>
      <c r="G90">
        <f t="shared" si="201"/>
        <v>2007.6</v>
      </c>
      <c r="H90">
        <f t="shared" si="202"/>
        <v>3087.4</v>
      </c>
      <c r="I90">
        <f t="shared" si="203"/>
        <v>5598.0999999999995</v>
      </c>
      <c r="J90">
        <f t="shared" si="204"/>
        <v>2889</v>
      </c>
      <c r="K90">
        <f t="shared" si="205"/>
        <v>4710.4000000000005</v>
      </c>
      <c r="L90">
        <f t="shared" si="206"/>
        <v>3915</v>
      </c>
      <c r="M90">
        <f t="shared" si="207"/>
        <v>722.1</v>
      </c>
      <c r="N90">
        <f t="shared" si="208"/>
        <v>398.4</v>
      </c>
      <c r="O90">
        <f t="shared" si="209"/>
        <v>226.8</v>
      </c>
      <c r="P90">
        <f t="shared" si="210"/>
        <v>87.100000000000009</v>
      </c>
      <c r="Q90">
        <f t="shared" si="211"/>
        <v>67.2</v>
      </c>
      <c r="R90">
        <f t="shared" si="212"/>
        <v>0</v>
      </c>
      <c r="S90">
        <f t="shared" si="213"/>
        <v>0</v>
      </c>
      <c r="T90">
        <f t="shared" si="214"/>
        <v>0</v>
      </c>
      <c r="U90">
        <f t="shared" si="215"/>
        <v>0</v>
      </c>
      <c r="V90">
        <f t="shared" si="216"/>
        <v>31942.5</v>
      </c>
      <c r="W90">
        <f t="shared" si="217"/>
        <v>2704.5633467196108</v>
      </c>
      <c r="X90">
        <f t="shared" si="218"/>
        <v>1771</v>
      </c>
      <c r="Y90">
        <f t="shared" si="219"/>
        <v>1510.6</v>
      </c>
      <c r="Z90">
        <f t="shared" si="220"/>
        <v>1788.8</v>
      </c>
      <c r="AA90">
        <f t="shared" si="221"/>
        <v>1377.6</v>
      </c>
      <c r="AB90">
        <f t="shared" si="222"/>
        <v>1530.8</v>
      </c>
      <c r="AC90">
        <f t="shared" si="223"/>
        <v>1691</v>
      </c>
      <c r="AD90">
        <f t="shared" si="224"/>
        <v>1638</v>
      </c>
      <c r="AE90">
        <f t="shared" si="225"/>
        <v>1490.3999999999999</v>
      </c>
      <c r="AF90">
        <f t="shared" si="226"/>
        <v>1548</v>
      </c>
      <c r="AG90">
        <f t="shared" si="227"/>
        <v>1661.7</v>
      </c>
      <c r="AH90">
        <f t="shared" si="228"/>
        <v>1477.4</v>
      </c>
      <c r="AI90">
        <f t="shared" si="229"/>
        <v>1253.6999999999998</v>
      </c>
      <c r="AJ90">
        <f t="shared" si="230"/>
        <v>1413.7</v>
      </c>
      <c r="AK90">
        <f t="shared" si="231"/>
        <v>1176</v>
      </c>
      <c r="AL90">
        <f t="shared" si="232"/>
        <v>1181.9000000000001</v>
      </c>
      <c r="AM90">
        <f t="shared" si="233"/>
        <v>864</v>
      </c>
      <c r="AN90">
        <f t="shared" si="234"/>
        <v>798</v>
      </c>
      <c r="AO90">
        <f t="shared" si="235"/>
        <v>814</v>
      </c>
      <c r="AP90">
        <f t="shared" si="236"/>
        <v>24986.600000000002</v>
      </c>
      <c r="AQ90">
        <f t="shared" si="237"/>
        <v>-224.93597016958122</v>
      </c>
      <c r="AR90">
        <f t="shared" si="238"/>
        <v>138.6</v>
      </c>
      <c r="AS90">
        <f t="shared" si="239"/>
        <v>132.80000000000001</v>
      </c>
      <c r="AT90">
        <f t="shared" si="240"/>
        <v>163.4</v>
      </c>
      <c r="AU90">
        <f t="shared" si="241"/>
        <v>159.6</v>
      </c>
      <c r="AV90">
        <f t="shared" si="242"/>
        <v>154.80000000000001</v>
      </c>
      <c r="AW90">
        <f t="shared" si="243"/>
        <v>151.29999999999998</v>
      </c>
      <c r="AX90">
        <f t="shared" si="244"/>
        <v>162</v>
      </c>
      <c r="AY90">
        <f t="shared" si="245"/>
        <v>165.6</v>
      </c>
      <c r="AZ90">
        <f t="shared" si="246"/>
        <v>144</v>
      </c>
      <c r="BA90">
        <f t="shared" si="247"/>
        <v>139.20000000000002</v>
      </c>
      <c r="BB90">
        <f t="shared" si="248"/>
        <v>124.5</v>
      </c>
      <c r="BC90">
        <f t="shared" si="249"/>
        <v>88.199999999999989</v>
      </c>
      <c r="BD90">
        <f t="shared" si="250"/>
        <v>100.5</v>
      </c>
      <c r="BE90">
        <f t="shared" si="251"/>
        <v>78.399999999999991</v>
      </c>
      <c r="BF90">
        <f t="shared" si="252"/>
        <v>79.5</v>
      </c>
      <c r="BG90">
        <f t="shared" si="253"/>
        <v>56</v>
      </c>
      <c r="BH90">
        <f t="shared" si="254"/>
        <v>53.199999999999996</v>
      </c>
      <c r="BI90">
        <f t="shared" si="255"/>
        <v>66</v>
      </c>
      <c r="BJ90">
        <f t="shared" si="256"/>
        <v>2156.6242840980622</v>
      </c>
      <c r="BK90">
        <f t="shared" si="257"/>
        <v>-59.502059183953207</v>
      </c>
    </row>
    <row r="91" spans="1:63">
      <c r="A91" s="3" t="s">
        <v>111</v>
      </c>
      <c r="D91" s="3">
        <f>CORREL(D71:D86,$B$2:$B$17)</f>
        <v>-0.17468257740588261</v>
      </c>
      <c r="E91" s="3">
        <f t="shared" ref="E91:BI91" si="258">CORREL(E71:E86,$B$2:$B$17)</f>
        <v>0.22188360466302939</v>
      </c>
      <c r="F91" s="3">
        <f t="shared" si="258"/>
        <v>0.15633379187438656</v>
      </c>
      <c r="G91" s="3">
        <f t="shared" si="258"/>
        <v>-0.17616139518971272</v>
      </c>
      <c r="H91" s="3">
        <f t="shared" si="258"/>
        <v>-0.20330846905674793</v>
      </c>
      <c r="I91" s="3">
        <f t="shared" si="258"/>
        <v>6.8512829860589958E-2</v>
      </c>
      <c r="J91" s="3">
        <f t="shared" si="258"/>
        <v>0.12916643532369187</v>
      </c>
      <c r="K91" s="3">
        <f t="shared" si="258"/>
        <v>0.15406356688722939</v>
      </c>
      <c r="L91" s="3">
        <f t="shared" si="258"/>
        <v>0.11373898206787397</v>
      </c>
      <c r="M91" s="3">
        <f t="shared" si="258"/>
        <v>0.29749229756961199</v>
      </c>
      <c r="N91" s="3">
        <f t="shared" si="258"/>
        <v>0.33000027906092194</v>
      </c>
      <c r="O91" s="3">
        <f t="shared" si="258"/>
        <v>7.0890001877552261E-2</v>
      </c>
      <c r="P91" s="3">
        <f t="shared" si="258"/>
        <v>0.22455910664278339</v>
      </c>
      <c r="Q91" s="3">
        <f t="shared" si="258"/>
        <v>-1.94901801593476E-2</v>
      </c>
      <c r="R91" s="3">
        <f t="shared" si="258"/>
        <v>0.13199863003501638</v>
      </c>
      <c r="S91" s="3">
        <f t="shared" si="258"/>
        <v>-1.069659521869332E-3</v>
      </c>
      <c r="T91" s="3">
        <f t="shared" si="258"/>
        <v>0.54721383215290409</v>
      </c>
      <c r="U91" s="3">
        <f t="shared" si="258"/>
        <v>0.2769150591600178</v>
      </c>
      <c r="X91" s="3">
        <f t="shared" si="258"/>
        <v>-0.24725110756879529</v>
      </c>
      <c r="Y91" s="3">
        <f t="shared" si="258"/>
        <v>-1.4925291053572641E-2</v>
      </c>
      <c r="Z91" s="3">
        <f t="shared" si="258"/>
        <v>0.18236107414102848</v>
      </c>
      <c r="AA91" s="3">
        <f t="shared" si="258"/>
        <v>0.413007632285808</v>
      </c>
      <c r="AB91" s="3">
        <f t="shared" si="258"/>
        <v>0.22572898177650891</v>
      </c>
      <c r="AC91" s="3">
        <f t="shared" si="258"/>
        <v>0.19388022979890496</v>
      </c>
      <c r="AD91" s="3">
        <f t="shared" si="258"/>
        <v>2.2485397792178875E-2</v>
      </c>
      <c r="AE91" s="3">
        <f t="shared" si="258"/>
        <v>-0.29539776753517943</v>
      </c>
      <c r="AF91" s="3">
        <f t="shared" si="258"/>
        <v>-9.4292769431065029E-2</v>
      </c>
      <c r="AG91" s="3">
        <f t="shared" si="258"/>
        <v>2.9004061938446957E-2</v>
      </c>
      <c r="AH91" s="3">
        <f t="shared" si="258"/>
        <v>-0.1727840883422429</v>
      </c>
      <c r="AI91" s="3">
        <f t="shared" si="258"/>
        <v>-0.13263767726826783</v>
      </c>
      <c r="AJ91" s="3">
        <f t="shared" si="258"/>
        <v>-3.1451836088652367E-2</v>
      </c>
      <c r="AK91" s="3">
        <f t="shared" si="258"/>
        <v>-0.13432740625162631</v>
      </c>
      <c r="AL91" s="3">
        <f t="shared" si="258"/>
        <v>6.5381823706790201E-2</v>
      </c>
      <c r="AM91" s="3">
        <f t="shared" si="258"/>
        <v>-0.26210403172726304</v>
      </c>
      <c r="AN91" s="3">
        <f t="shared" si="258"/>
        <v>-0.25912463613363057</v>
      </c>
      <c r="AO91" s="3">
        <f t="shared" si="258"/>
        <v>0.18191980479103403</v>
      </c>
      <c r="AR91" s="3">
        <f t="shared" si="258"/>
        <v>-0.12864374463537825</v>
      </c>
      <c r="AS91" s="3">
        <f t="shared" si="258"/>
        <v>-5.4932157872512641E-2</v>
      </c>
      <c r="AT91" s="3">
        <f t="shared" si="258"/>
        <v>0.20649096033206762</v>
      </c>
      <c r="AU91" s="3">
        <f t="shared" si="258"/>
        <v>-0.27845678945487468</v>
      </c>
      <c r="AV91" s="3">
        <f t="shared" si="258"/>
        <v>-0.20397638925764086</v>
      </c>
      <c r="AW91" s="3">
        <f t="shared" si="258"/>
        <v>0.18637156301012861</v>
      </c>
      <c r="AX91" s="3">
        <f t="shared" si="258"/>
        <v>0.28861079667568501</v>
      </c>
      <c r="AY91" s="3">
        <f t="shared" si="258"/>
        <v>-8.0840852600302424E-2</v>
      </c>
      <c r="AZ91" s="3">
        <f t="shared" si="258"/>
        <v>-0.2404756884732179</v>
      </c>
      <c r="BA91" s="3">
        <f t="shared" si="258"/>
        <v>0.1278236200109211</v>
      </c>
      <c r="BB91" s="3">
        <f t="shared" si="258"/>
        <v>3.752409370072151E-2</v>
      </c>
      <c r="BC91" s="3">
        <f t="shared" si="258"/>
        <v>-6.4114624692007322E-2</v>
      </c>
      <c r="BD91" s="3">
        <f t="shared" si="258"/>
        <v>0.27132903720471285</v>
      </c>
      <c r="BE91" s="3">
        <f t="shared" si="258"/>
        <v>-0.27994821808814607</v>
      </c>
      <c r="BF91" s="3">
        <f t="shared" si="258"/>
        <v>-5.2183970339522892E-2</v>
      </c>
      <c r="BG91" s="3">
        <f t="shared" si="258"/>
        <v>-0.4984044738169589</v>
      </c>
      <c r="BH91" s="3">
        <f t="shared" si="258"/>
        <v>-0.38092161494855353</v>
      </c>
      <c r="BI91" s="3">
        <f t="shared" si="258"/>
        <v>0.16903255130723771</v>
      </c>
    </row>
    <row r="93" spans="1:63">
      <c r="D93" s="3" t="s">
        <v>160</v>
      </c>
      <c r="E93" s="3" t="s">
        <v>160</v>
      </c>
      <c r="F93" s="3" t="s">
        <v>160</v>
      </c>
      <c r="G93" s="3" t="s">
        <v>160</v>
      </c>
      <c r="H93" s="3" t="s">
        <v>160</v>
      </c>
      <c r="I93" s="3" t="s">
        <v>160</v>
      </c>
      <c r="J93" s="3" t="s">
        <v>160</v>
      </c>
      <c r="K93" s="3" t="s">
        <v>160</v>
      </c>
      <c r="L93" s="3" t="s">
        <v>160</v>
      </c>
      <c r="M93" s="3" t="s">
        <v>160</v>
      </c>
      <c r="N93" s="3" t="s">
        <v>160</v>
      </c>
      <c r="O93" s="3" t="s">
        <v>160</v>
      </c>
      <c r="P93" s="3" t="s">
        <v>160</v>
      </c>
      <c r="Q93" s="3" t="s">
        <v>160</v>
      </c>
      <c r="R93" s="3" t="s">
        <v>160</v>
      </c>
      <c r="S93" s="3" t="s">
        <v>160</v>
      </c>
      <c r="T93" s="3" t="s">
        <v>160</v>
      </c>
      <c r="U93" s="3" t="s">
        <v>160</v>
      </c>
      <c r="V93" s="3" t="s">
        <v>161</v>
      </c>
      <c r="W93" s="3" t="s">
        <v>162</v>
      </c>
      <c r="X93" s="3" t="s">
        <v>163</v>
      </c>
      <c r="Y93" s="3" t="s">
        <v>163</v>
      </c>
      <c r="Z93" s="3" t="s">
        <v>163</v>
      </c>
      <c r="AA93" s="3" t="s">
        <v>163</v>
      </c>
      <c r="AB93" s="3" t="s">
        <v>163</v>
      </c>
      <c r="AC93" s="3" t="s">
        <v>163</v>
      </c>
      <c r="AD93" s="3" t="s">
        <v>163</v>
      </c>
      <c r="AE93" s="3" t="s">
        <v>163</v>
      </c>
      <c r="AF93" s="3" t="s">
        <v>163</v>
      </c>
      <c r="AG93" s="3" t="s">
        <v>163</v>
      </c>
      <c r="AH93" s="3" t="s">
        <v>163</v>
      </c>
      <c r="AI93" s="3" t="s">
        <v>163</v>
      </c>
      <c r="AJ93" s="3" t="s">
        <v>163</v>
      </c>
      <c r="AK93" s="3" t="s">
        <v>163</v>
      </c>
      <c r="AL93" s="3" t="s">
        <v>163</v>
      </c>
      <c r="AM93" s="3" t="s">
        <v>163</v>
      </c>
      <c r="AN93" s="3" t="s">
        <v>163</v>
      </c>
      <c r="AO93" s="3" t="s">
        <v>163</v>
      </c>
      <c r="AP93" s="3" t="s">
        <v>164</v>
      </c>
      <c r="AQ93" s="3" t="s">
        <v>165</v>
      </c>
    </row>
    <row r="94" spans="1:63">
      <c r="D94">
        <f>BL2*CF2</f>
        <v>1443</v>
      </c>
      <c r="E94">
        <f>BM2*CG2</f>
        <v>1208.4000000000001</v>
      </c>
      <c r="F94">
        <f>BN2*CH2</f>
        <v>1737.1999999999998</v>
      </c>
      <c r="G94">
        <f>BO2*CI2</f>
        <v>1282.56</v>
      </c>
      <c r="H94">
        <f>BP2*CJ2</f>
        <v>1799.28</v>
      </c>
      <c r="I94">
        <f>BQ2*CK2</f>
        <v>538.65</v>
      </c>
      <c r="J94">
        <f>BR2*CL2</f>
        <v>581.76</v>
      </c>
      <c r="K94">
        <f>BS2*CM2</f>
        <v>1457.28</v>
      </c>
      <c r="L94">
        <f>BT2*CN2</f>
        <v>338.40000000000003</v>
      </c>
      <c r="M94">
        <f>BU2*CO2</f>
        <v>1430.58</v>
      </c>
      <c r="N94">
        <f>BV2*CP2</f>
        <v>483.36</v>
      </c>
      <c r="O94">
        <f>BW2*CQ2</f>
        <v>133.97999999999999</v>
      </c>
      <c r="P94">
        <f>BX2*CR2</f>
        <v>0</v>
      </c>
      <c r="Q94">
        <f>BY2*CS2</f>
        <v>231.98999999999998</v>
      </c>
      <c r="R94">
        <f>BZ2*CT2</f>
        <v>42</v>
      </c>
      <c r="S94">
        <f>CA2*CU2</f>
        <v>0</v>
      </c>
      <c r="T94">
        <f>CB2*CV2</f>
        <v>0</v>
      </c>
      <c r="U94">
        <f>CC2*CW2</f>
        <v>0</v>
      </c>
      <c r="V94">
        <f>SUM(D94:U94)</f>
        <v>12708.439999999999</v>
      </c>
      <c r="W94">
        <f>SUMPRODUCT(D94:U94,$D$114:$U$114)</f>
        <v>636.46729031677</v>
      </c>
      <c r="X94">
        <f>BL2*CZ2</f>
        <v>118.4</v>
      </c>
      <c r="Y94">
        <f>BM2*DA2</f>
        <v>90.1</v>
      </c>
      <c r="Z94">
        <f>BN2*DB2</f>
        <v>181.8</v>
      </c>
      <c r="AA94">
        <f>BO2*DC2</f>
        <v>145.91999999999999</v>
      </c>
      <c r="AB94">
        <f>BP2*DD2</f>
        <v>174.42</v>
      </c>
      <c r="AC94">
        <f>BQ2*DE2</f>
        <v>45.6</v>
      </c>
      <c r="AD94">
        <f>BR2*DF2</f>
        <v>46.080000000000005</v>
      </c>
      <c r="AE94">
        <f>BS2*DG2</f>
        <v>140.76</v>
      </c>
      <c r="AF94">
        <f>BT2*DH2</f>
        <v>27</v>
      </c>
      <c r="AG94">
        <f>BU2*DI2</f>
        <v>101.69999999999999</v>
      </c>
      <c r="AH94">
        <f>BV2*DJ2</f>
        <v>34.200000000000003</v>
      </c>
      <c r="AI94">
        <f>BW2*DK2</f>
        <v>9.8999999999999986</v>
      </c>
      <c r="AJ94">
        <f>BX2*DL2</f>
        <v>0</v>
      </c>
      <c r="AK94">
        <f>BY2*DM2</f>
        <v>15.54</v>
      </c>
      <c r="AL94">
        <f>BZ2*DN2</f>
        <v>2.7300000000000004</v>
      </c>
      <c r="AM94">
        <f>CA2*DO2</f>
        <v>0</v>
      </c>
      <c r="AN94">
        <f>CB2*DP2</f>
        <v>0</v>
      </c>
      <c r="AO94">
        <f>CC2*DQ2</f>
        <v>0</v>
      </c>
      <c r="AP94">
        <f>SUM(X94:AO94)</f>
        <v>1134.1500000000001</v>
      </c>
      <c r="AQ94">
        <f>SUMPRODUCT(X94:AO94,$X$114:$AO$114)</f>
        <v>33.83300955293597</v>
      </c>
    </row>
    <row r="95" spans="1:63">
      <c r="D95">
        <f t="shared" ref="D95:D113" si="259">BL3*CF3</f>
        <v>428.16</v>
      </c>
      <c r="E95">
        <f t="shared" ref="E95:E113" si="260">BM3*CG3</f>
        <v>163.53</v>
      </c>
      <c r="F95">
        <f t="shared" ref="F95:F113" si="261">BN3*CH3</f>
        <v>418.14</v>
      </c>
      <c r="G95">
        <f t="shared" ref="G95:G113" si="262">BO3*CI3</f>
        <v>369</v>
      </c>
      <c r="H95">
        <f t="shared" ref="H95:H113" si="263">BP3*CJ3</f>
        <v>89.460000000000008</v>
      </c>
      <c r="I95">
        <f t="shared" ref="I95:I113" si="264">BQ3*CK3</f>
        <v>1239.5</v>
      </c>
      <c r="J95">
        <f t="shared" ref="J95:J113" si="265">BR3*CL3</f>
        <v>1323.54</v>
      </c>
      <c r="K95">
        <f t="shared" ref="K95:K113" si="266">BS3*CM3</f>
        <v>711.49</v>
      </c>
      <c r="L95">
        <f t="shared" ref="L95:L113" si="267">BT3*CN3</f>
        <v>640.55999999999995</v>
      </c>
      <c r="M95">
        <f t="shared" ref="M95:M113" si="268">BU3*CO3</f>
        <v>221.76000000000002</v>
      </c>
      <c r="N95">
        <f t="shared" ref="N95:N113" si="269">BV3*CP3</f>
        <v>723</v>
      </c>
      <c r="O95">
        <f t="shared" ref="O95:O113" si="270">BW3*CQ3</f>
        <v>489.84000000000003</v>
      </c>
      <c r="P95">
        <f t="shared" ref="P95:P113" si="271">BX3*CR3</f>
        <v>96.9</v>
      </c>
      <c r="Q95">
        <f t="shared" ref="Q95:Q113" si="272">BY3*CS3</f>
        <v>3.9000000000000004</v>
      </c>
      <c r="R95">
        <f t="shared" ref="R95:R113" si="273">BZ3*CT3</f>
        <v>0</v>
      </c>
      <c r="S95">
        <f t="shared" ref="S95:S113" si="274">CA3*CU3</f>
        <v>108.77</v>
      </c>
      <c r="T95">
        <f t="shared" ref="T95:T113" si="275">CB3*CV3</f>
        <v>0</v>
      </c>
      <c r="U95">
        <f t="shared" ref="U95:U113" si="276">CC3*CW3</f>
        <v>0</v>
      </c>
      <c r="V95">
        <f t="shared" ref="V95:V112" si="277">SUM(D95:U95)</f>
        <v>7027.5499999999993</v>
      </c>
      <c r="W95">
        <f t="shared" ref="W95:W113" si="278">SUMPRODUCT(D95:U95,$D$114:$U$114)</f>
        <v>762.3264274596105</v>
      </c>
      <c r="X95">
        <f t="shared" ref="X95:X113" si="279">BL3*CZ3</f>
        <v>36.479999999999997</v>
      </c>
      <c r="Y95">
        <f t="shared" ref="Y95:Y113" si="280">BM3*DA3</f>
        <v>15.8</v>
      </c>
      <c r="Z95">
        <f t="shared" ref="Z95:Z113" si="281">BN3*DB3</f>
        <v>36.36</v>
      </c>
      <c r="AA95">
        <f t="shared" ref="AA95:AA113" si="282">BO3*DC3</f>
        <v>41</v>
      </c>
      <c r="AB95">
        <f t="shared" ref="AB95:AB113" si="283">BP3*DD3</f>
        <v>9.240000000000002</v>
      </c>
      <c r="AC95">
        <f t="shared" ref="AC95:AC113" si="284">BQ3*DE3</f>
        <v>127.3</v>
      </c>
      <c r="AD95">
        <f t="shared" ref="AD95:AD113" si="285">BR3*DF3</f>
        <v>130.72</v>
      </c>
      <c r="AE95">
        <f t="shared" ref="AE95:AE113" si="286">BS3*DG3</f>
        <v>63.150000000000006</v>
      </c>
      <c r="AF95">
        <f t="shared" ref="AF95:AF113" si="287">BT3*DH3</f>
        <v>69.36</v>
      </c>
      <c r="AG95">
        <f t="shared" ref="AG95:AG113" si="288">BU3*DI3</f>
        <v>21.6</v>
      </c>
      <c r="AH95">
        <f t="shared" ref="AH95:AH113" si="289">BV3*DJ3</f>
        <v>101.21999999999998</v>
      </c>
      <c r="AI95">
        <f t="shared" ref="AI95:AI113" si="290">BW3*DK3</f>
        <v>70.650000000000006</v>
      </c>
      <c r="AJ95">
        <f t="shared" ref="AJ95:AJ113" si="291">BX3*DL3</f>
        <v>7.9799999999999995</v>
      </c>
      <c r="AK95">
        <f t="shared" ref="AK95:AK113" si="292">BY3*DM3</f>
        <v>0.30000000000000004</v>
      </c>
      <c r="AL95">
        <f t="shared" ref="AL95:AL113" si="293">BZ3*DN3</f>
        <v>0</v>
      </c>
      <c r="AM95">
        <f t="shared" ref="AM95:AM113" si="294">CA3*DO3</f>
        <v>10.219999999999999</v>
      </c>
      <c r="AN95">
        <f t="shared" ref="AN95:AN113" si="295">CB3*DP3</f>
        <v>0</v>
      </c>
      <c r="AO95">
        <f t="shared" ref="AO95:AO113" si="296">CC3*DQ3</f>
        <v>0</v>
      </c>
      <c r="AP95">
        <f t="shared" ref="AP95:AP113" si="297">SUM(X95:AO95)</f>
        <v>741.38</v>
      </c>
      <c r="AQ95">
        <f t="shared" ref="AQ95:AQ113" si="298">SUMPRODUCT(X95:AO95,$X$114:$AO$114)</f>
        <v>77.211780126694393</v>
      </c>
    </row>
    <row r="96" spans="1:63">
      <c r="D96">
        <f t="shared" si="259"/>
        <v>358.75</v>
      </c>
      <c r="E96">
        <f t="shared" si="260"/>
        <v>1064.07</v>
      </c>
      <c r="F96">
        <f t="shared" si="261"/>
        <v>1339.5200000000002</v>
      </c>
      <c r="G96">
        <f t="shared" si="262"/>
        <v>896.88</v>
      </c>
      <c r="H96">
        <f t="shared" si="263"/>
        <v>498.15000000000003</v>
      </c>
      <c r="I96">
        <f t="shared" si="264"/>
        <v>1112.6400000000001</v>
      </c>
      <c r="J96">
        <f t="shared" si="265"/>
        <v>852.78000000000009</v>
      </c>
      <c r="K96">
        <f t="shared" si="266"/>
        <v>898.5</v>
      </c>
      <c r="L96">
        <f t="shared" si="267"/>
        <v>840.88</v>
      </c>
      <c r="M96">
        <f t="shared" si="268"/>
        <v>1044.8100000000002</v>
      </c>
      <c r="N96">
        <f t="shared" si="269"/>
        <v>1011.7800000000001</v>
      </c>
      <c r="O96">
        <f t="shared" si="270"/>
        <v>313.2</v>
      </c>
      <c r="P96">
        <f t="shared" si="271"/>
        <v>778.05000000000007</v>
      </c>
      <c r="Q96">
        <f t="shared" si="272"/>
        <v>307.10000000000002</v>
      </c>
      <c r="R96">
        <f t="shared" si="273"/>
        <v>0</v>
      </c>
      <c r="S96">
        <f t="shared" si="274"/>
        <v>0</v>
      </c>
      <c r="T96">
        <f t="shared" si="275"/>
        <v>299.20000000000005</v>
      </c>
      <c r="U96">
        <f t="shared" si="276"/>
        <v>76.95</v>
      </c>
      <c r="V96">
        <f t="shared" si="277"/>
        <v>11693.260000000002</v>
      </c>
      <c r="W96">
        <f t="shared" si="278"/>
        <v>1694.5901334538096</v>
      </c>
      <c r="X96">
        <f t="shared" si="279"/>
        <v>35</v>
      </c>
      <c r="Y96">
        <f t="shared" si="280"/>
        <v>106.96999999999998</v>
      </c>
      <c r="Z96">
        <f t="shared" si="281"/>
        <v>149.76000000000002</v>
      </c>
      <c r="AA96">
        <f t="shared" si="282"/>
        <v>71.040000000000006</v>
      </c>
      <c r="AB96">
        <f t="shared" si="283"/>
        <v>43.74</v>
      </c>
      <c r="AC96">
        <f t="shared" si="284"/>
        <v>115.52</v>
      </c>
      <c r="AD96">
        <f t="shared" si="285"/>
        <v>83.88000000000001</v>
      </c>
      <c r="AE96">
        <f t="shared" si="286"/>
        <v>101.83</v>
      </c>
      <c r="AF96">
        <f t="shared" si="287"/>
        <v>73.12</v>
      </c>
      <c r="AG96">
        <f t="shared" si="288"/>
        <v>97.76</v>
      </c>
      <c r="AH96">
        <f t="shared" si="289"/>
        <v>91.98</v>
      </c>
      <c r="AI96">
        <f t="shared" si="290"/>
        <v>30.16</v>
      </c>
      <c r="AJ96">
        <f t="shared" si="291"/>
        <v>63.699999999999996</v>
      </c>
      <c r="AK96">
        <f t="shared" si="292"/>
        <v>21.580000000000002</v>
      </c>
      <c r="AL96">
        <f t="shared" si="293"/>
        <v>0</v>
      </c>
      <c r="AM96">
        <f t="shared" si="294"/>
        <v>0</v>
      </c>
      <c r="AN96">
        <f t="shared" si="295"/>
        <v>23.799999999999997</v>
      </c>
      <c r="AO96">
        <f t="shared" si="296"/>
        <v>6.3</v>
      </c>
      <c r="AP96">
        <f t="shared" si="297"/>
        <v>1116.1399999999999</v>
      </c>
      <c r="AQ96">
        <f t="shared" si="298"/>
        <v>148.9900505505544</v>
      </c>
    </row>
    <row r="97" spans="4:43">
      <c r="D97">
        <f t="shared" si="259"/>
        <v>4.7</v>
      </c>
      <c r="E97">
        <f t="shared" si="260"/>
        <v>1733.6000000000001</v>
      </c>
      <c r="F97">
        <f t="shared" si="261"/>
        <v>932.62000000000012</v>
      </c>
      <c r="G97">
        <f t="shared" si="262"/>
        <v>799</v>
      </c>
      <c r="H97">
        <f t="shared" si="263"/>
        <v>1545.9599999999998</v>
      </c>
      <c r="I97">
        <f t="shared" si="264"/>
        <v>787.92000000000007</v>
      </c>
      <c r="J97">
        <f t="shared" si="265"/>
        <v>1174.8999999999999</v>
      </c>
      <c r="K97">
        <f t="shared" si="266"/>
        <v>775.15</v>
      </c>
      <c r="L97">
        <f t="shared" si="267"/>
        <v>767.81999999999994</v>
      </c>
      <c r="M97">
        <f t="shared" si="268"/>
        <v>126.9</v>
      </c>
      <c r="N97">
        <f t="shared" si="269"/>
        <v>0</v>
      </c>
      <c r="O97">
        <f t="shared" si="270"/>
        <v>455.7</v>
      </c>
      <c r="P97">
        <f t="shared" si="271"/>
        <v>194.34000000000003</v>
      </c>
      <c r="Q97">
        <f t="shared" si="272"/>
        <v>3.8200000000000003</v>
      </c>
      <c r="R97">
        <f t="shared" si="273"/>
        <v>117.71000000000001</v>
      </c>
      <c r="S97">
        <f t="shared" si="274"/>
        <v>354.51</v>
      </c>
      <c r="T97">
        <f t="shared" si="275"/>
        <v>0</v>
      </c>
      <c r="U97">
        <f t="shared" si="276"/>
        <v>2.94</v>
      </c>
      <c r="V97">
        <f t="shared" si="277"/>
        <v>9777.59</v>
      </c>
      <c r="W97">
        <f t="shared" si="278"/>
        <v>702.59105954065274</v>
      </c>
      <c r="X97">
        <f t="shared" si="279"/>
        <v>0.36000000000000004</v>
      </c>
      <c r="Y97">
        <f t="shared" si="280"/>
        <v>187.14999999999998</v>
      </c>
      <c r="Z97">
        <f t="shared" si="281"/>
        <v>79.56</v>
      </c>
      <c r="AA97">
        <f t="shared" si="282"/>
        <v>61.2</v>
      </c>
      <c r="AB97">
        <f t="shared" si="283"/>
        <v>168.47</v>
      </c>
      <c r="AC97">
        <f t="shared" si="284"/>
        <v>66.64</v>
      </c>
      <c r="AD97">
        <f t="shared" si="285"/>
        <v>128.85999999999999</v>
      </c>
      <c r="AE97">
        <f t="shared" si="286"/>
        <v>62.849999999999994</v>
      </c>
      <c r="AF97">
        <f t="shared" si="287"/>
        <v>74.489999999999995</v>
      </c>
      <c r="AG97">
        <f t="shared" si="288"/>
        <v>7.56</v>
      </c>
      <c r="AH97">
        <f t="shared" si="289"/>
        <v>0</v>
      </c>
      <c r="AI97">
        <f t="shared" si="290"/>
        <v>41.16</v>
      </c>
      <c r="AJ97">
        <f t="shared" si="291"/>
        <v>18.450000000000003</v>
      </c>
      <c r="AK97">
        <f t="shared" si="292"/>
        <v>0.27999999999999997</v>
      </c>
      <c r="AL97">
        <f t="shared" si="293"/>
        <v>11.850000000000001</v>
      </c>
      <c r="AM97">
        <f t="shared" si="294"/>
        <v>42.42</v>
      </c>
      <c r="AN97">
        <f t="shared" si="295"/>
        <v>0</v>
      </c>
      <c r="AO97">
        <f t="shared" si="296"/>
        <v>0.27999999999999997</v>
      </c>
      <c r="AP97">
        <f t="shared" si="297"/>
        <v>951.57999999999993</v>
      </c>
      <c r="AQ97">
        <f t="shared" si="298"/>
        <v>57.301733319593204</v>
      </c>
    </row>
    <row r="98" spans="4:43">
      <c r="D98">
        <f t="shared" si="259"/>
        <v>937.29</v>
      </c>
      <c r="E98">
        <f t="shared" si="260"/>
        <v>760.72</v>
      </c>
      <c r="F98">
        <f t="shared" si="261"/>
        <v>1261.2600000000002</v>
      </c>
      <c r="G98">
        <f t="shared" si="262"/>
        <v>1515.9299999999998</v>
      </c>
      <c r="H98">
        <f t="shared" si="263"/>
        <v>675.5</v>
      </c>
      <c r="I98">
        <f t="shared" si="264"/>
        <v>1232.9100000000001</v>
      </c>
      <c r="J98">
        <f t="shared" si="265"/>
        <v>121.8</v>
      </c>
      <c r="K98">
        <f t="shared" si="266"/>
        <v>1081.5999999999999</v>
      </c>
      <c r="L98">
        <f t="shared" si="267"/>
        <v>1757.7</v>
      </c>
      <c r="M98">
        <f t="shared" si="268"/>
        <v>261.05</v>
      </c>
      <c r="N98">
        <f t="shared" si="269"/>
        <v>495.8</v>
      </c>
      <c r="O98">
        <f t="shared" si="270"/>
        <v>638.82000000000005</v>
      </c>
      <c r="P98">
        <f t="shared" si="271"/>
        <v>1001.5500000000001</v>
      </c>
      <c r="Q98">
        <f t="shared" si="272"/>
        <v>781.08</v>
      </c>
      <c r="R98">
        <f t="shared" si="273"/>
        <v>0</v>
      </c>
      <c r="S98">
        <f t="shared" si="274"/>
        <v>18.260000000000002</v>
      </c>
      <c r="T98">
        <f t="shared" si="275"/>
        <v>21.36</v>
      </c>
      <c r="U98">
        <f t="shared" si="276"/>
        <v>0</v>
      </c>
      <c r="V98">
        <f t="shared" si="277"/>
        <v>12562.63</v>
      </c>
      <c r="W98">
        <f t="shared" si="278"/>
        <v>842.42348499455738</v>
      </c>
      <c r="X98">
        <f t="shared" si="279"/>
        <v>94.2</v>
      </c>
      <c r="Y98">
        <f t="shared" si="280"/>
        <v>92.52</v>
      </c>
      <c r="Z98">
        <f t="shared" si="281"/>
        <v>147.42000000000002</v>
      </c>
      <c r="AA98">
        <f t="shared" si="282"/>
        <v>152.49</v>
      </c>
      <c r="AB98">
        <f t="shared" si="283"/>
        <v>73.34</v>
      </c>
      <c r="AC98">
        <f t="shared" si="284"/>
        <v>136.98999999999998</v>
      </c>
      <c r="AD98">
        <f t="shared" si="285"/>
        <v>9.2799999999999994</v>
      </c>
      <c r="AE98">
        <f t="shared" si="286"/>
        <v>102.4</v>
      </c>
      <c r="AF98">
        <f t="shared" si="287"/>
        <v>133.92000000000002</v>
      </c>
      <c r="AG98">
        <f t="shared" si="288"/>
        <v>18.400000000000002</v>
      </c>
      <c r="AH98">
        <f t="shared" si="289"/>
        <v>37.519999999999996</v>
      </c>
      <c r="AI98">
        <f t="shared" si="290"/>
        <v>60.84</v>
      </c>
      <c r="AJ98">
        <f t="shared" si="291"/>
        <v>78.910000000000011</v>
      </c>
      <c r="AK98">
        <f t="shared" si="292"/>
        <v>79.239999999999995</v>
      </c>
      <c r="AL98">
        <f t="shared" si="293"/>
        <v>0</v>
      </c>
      <c r="AM98">
        <f t="shared" si="294"/>
        <v>1.4300000000000002</v>
      </c>
      <c r="AN98">
        <f t="shared" si="295"/>
        <v>1.56</v>
      </c>
      <c r="AO98">
        <f t="shared" si="296"/>
        <v>0</v>
      </c>
      <c r="AP98">
        <f t="shared" si="297"/>
        <v>1220.46</v>
      </c>
      <c r="AQ98">
        <f t="shared" si="298"/>
        <v>53.97133012302119</v>
      </c>
    </row>
    <row r="99" spans="4:43">
      <c r="D99">
        <f t="shared" si="259"/>
        <v>1120.3900000000001</v>
      </c>
      <c r="E99">
        <f t="shared" si="260"/>
        <v>689.06999999999994</v>
      </c>
      <c r="F99">
        <f t="shared" si="261"/>
        <v>1079.6499999999999</v>
      </c>
      <c r="G99">
        <f t="shared" si="262"/>
        <v>1372</v>
      </c>
      <c r="H99">
        <f t="shared" si="263"/>
        <v>1260</v>
      </c>
      <c r="I99">
        <f t="shared" si="264"/>
        <v>1606.88</v>
      </c>
      <c r="J99">
        <f t="shared" si="265"/>
        <v>624.96</v>
      </c>
      <c r="K99">
        <f t="shared" si="266"/>
        <v>343.90000000000003</v>
      </c>
      <c r="L99">
        <f t="shared" si="267"/>
        <v>643.20000000000005</v>
      </c>
      <c r="M99">
        <f t="shared" si="268"/>
        <v>370</v>
      </c>
      <c r="N99">
        <f t="shared" si="269"/>
        <v>453.17999999999995</v>
      </c>
      <c r="O99">
        <f t="shared" si="270"/>
        <v>220.79999999999998</v>
      </c>
      <c r="P99">
        <f t="shared" si="271"/>
        <v>424.08000000000004</v>
      </c>
      <c r="Q99">
        <f t="shared" si="272"/>
        <v>2.2200000000000002</v>
      </c>
      <c r="R99">
        <f t="shared" si="273"/>
        <v>0</v>
      </c>
      <c r="S99">
        <f t="shared" si="274"/>
        <v>0</v>
      </c>
      <c r="T99">
        <f t="shared" si="275"/>
        <v>140.14000000000001</v>
      </c>
      <c r="U99">
        <f t="shared" si="276"/>
        <v>31.080000000000002</v>
      </c>
      <c r="V99">
        <f t="shared" si="277"/>
        <v>10381.549999999997</v>
      </c>
      <c r="W99">
        <f t="shared" si="278"/>
        <v>468.33662668301184</v>
      </c>
      <c r="X99">
        <f t="shared" si="279"/>
        <v>105.22999999999999</v>
      </c>
      <c r="Y99">
        <f t="shared" si="280"/>
        <v>58.709999999999994</v>
      </c>
      <c r="Z99">
        <f t="shared" si="281"/>
        <v>114.4</v>
      </c>
      <c r="AA99">
        <f t="shared" si="282"/>
        <v>141.12</v>
      </c>
      <c r="AB99">
        <f t="shared" si="283"/>
        <v>142.79999999999998</v>
      </c>
      <c r="AC99">
        <f t="shared" si="284"/>
        <v>174.24</v>
      </c>
      <c r="AD99">
        <f t="shared" si="285"/>
        <v>57.12</v>
      </c>
      <c r="AE99">
        <f t="shared" si="286"/>
        <v>27.150000000000002</v>
      </c>
      <c r="AF99">
        <f t="shared" si="287"/>
        <v>68.34</v>
      </c>
      <c r="AG99">
        <f t="shared" si="288"/>
        <v>40</v>
      </c>
      <c r="AH99">
        <f t="shared" si="289"/>
        <v>34.859999999999992</v>
      </c>
      <c r="AI99">
        <f t="shared" si="290"/>
        <v>18.400000000000002</v>
      </c>
      <c r="AJ99">
        <f t="shared" si="291"/>
        <v>31.919999999999998</v>
      </c>
      <c r="AK99">
        <f t="shared" si="292"/>
        <v>0.15000000000000002</v>
      </c>
      <c r="AL99">
        <f t="shared" si="293"/>
        <v>0</v>
      </c>
      <c r="AM99">
        <f t="shared" si="294"/>
        <v>0</v>
      </c>
      <c r="AN99">
        <f t="shared" si="295"/>
        <v>13.72</v>
      </c>
      <c r="AO99">
        <f t="shared" si="296"/>
        <v>2.7300000000000004</v>
      </c>
      <c r="AP99">
        <f t="shared" si="297"/>
        <v>1030.8899999999999</v>
      </c>
      <c r="AQ99">
        <f t="shared" si="298"/>
        <v>21.857911895268682</v>
      </c>
    </row>
    <row r="100" spans="4:43">
      <c r="D100">
        <f t="shared" si="259"/>
        <v>1589.76</v>
      </c>
      <c r="E100">
        <f t="shared" si="260"/>
        <v>1918.62</v>
      </c>
      <c r="F100">
        <f t="shared" si="261"/>
        <v>899.64</v>
      </c>
      <c r="G100">
        <f t="shared" si="262"/>
        <v>932.96000000000015</v>
      </c>
      <c r="H100">
        <f t="shared" si="263"/>
        <v>1211.44</v>
      </c>
      <c r="I100">
        <f t="shared" si="264"/>
        <v>2580.8300000000004</v>
      </c>
      <c r="J100">
        <f t="shared" si="265"/>
        <v>1414.4</v>
      </c>
      <c r="K100">
        <f t="shared" si="266"/>
        <v>1525.9199999999998</v>
      </c>
      <c r="L100">
        <f t="shared" si="267"/>
        <v>696.99999999999989</v>
      </c>
      <c r="M100">
        <f t="shared" si="268"/>
        <v>1201.9000000000001</v>
      </c>
      <c r="N100">
        <f t="shared" si="269"/>
        <v>1203.0199999999998</v>
      </c>
      <c r="O100">
        <f t="shared" si="270"/>
        <v>83.6</v>
      </c>
      <c r="P100">
        <f t="shared" si="271"/>
        <v>191.08999999999997</v>
      </c>
      <c r="Q100">
        <f t="shared" si="272"/>
        <v>332.8</v>
      </c>
      <c r="R100">
        <f t="shared" si="273"/>
        <v>0</v>
      </c>
      <c r="S100">
        <f t="shared" si="274"/>
        <v>0</v>
      </c>
      <c r="T100">
        <f t="shared" si="275"/>
        <v>61.639999999999993</v>
      </c>
      <c r="U100">
        <f t="shared" si="276"/>
        <v>0</v>
      </c>
      <c r="V100">
        <f t="shared" si="277"/>
        <v>15844.619999999999</v>
      </c>
      <c r="W100">
        <f t="shared" si="278"/>
        <v>1435.5092145960157</v>
      </c>
      <c r="X100">
        <f t="shared" si="279"/>
        <v>147.19999999999999</v>
      </c>
      <c r="Y100">
        <f t="shared" si="280"/>
        <v>174.42</v>
      </c>
      <c r="Z100">
        <f t="shared" si="281"/>
        <v>82.62</v>
      </c>
      <c r="AA100">
        <f t="shared" si="282"/>
        <v>90.44</v>
      </c>
      <c r="AB100">
        <f t="shared" si="283"/>
        <v>143.46</v>
      </c>
      <c r="AC100">
        <f t="shared" si="284"/>
        <v>288.54000000000002</v>
      </c>
      <c r="AD100">
        <f t="shared" si="285"/>
        <v>141.44</v>
      </c>
      <c r="AE100">
        <f t="shared" si="286"/>
        <v>138.72</v>
      </c>
      <c r="AF100">
        <f t="shared" si="287"/>
        <v>72.25</v>
      </c>
      <c r="AG100">
        <f t="shared" si="288"/>
        <v>106.05000000000001</v>
      </c>
      <c r="AH100">
        <f t="shared" si="289"/>
        <v>99.149999999999991</v>
      </c>
      <c r="AI100">
        <f t="shared" si="290"/>
        <v>5.6</v>
      </c>
      <c r="AJ100">
        <f t="shared" si="291"/>
        <v>13.579999999999998</v>
      </c>
      <c r="AK100">
        <f t="shared" si="292"/>
        <v>33.800000000000004</v>
      </c>
      <c r="AL100">
        <f t="shared" si="293"/>
        <v>0</v>
      </c>
      <c r="AM100">
        <f t="shared" si="294"/>
        <v>0</v>
      </c>
      <c r="AN100">
        <f t="shared" si="295"/>
        <v>5.9799999999999995</v>
      </c>
      <c r="AO100">
        <f t="shared" si="296"/>
        <v>0</v>
      </c>
      <c r="AP100">
        <f t="shared" si="297"/>
        <v>1543.25</v>
      </c>
      <c r="AQ100">
        <f t="shared" si="298"/>
        <v>113.59882446802636</v>
      </c>
    </row>
    <row r="101" spans="4:43">
      <c r="D101">
        <f t="shared" si="259"/>
        <v>843.96</v>
      </c>
      <c r="E101">
        <f t="shared" si="260"/>
        <v>1013.7800000000001</v>
      </c>
      <c r="F101">
        <f t="shared" si="261"/>
        <v>836.40000000000009</v>
      </c>
      <c r="G101">
        <f t="shared" si="262"/>
        <v>1774.29</v>
      </c>
      <c r="H101">
        <f t="shared" si="263"/>
        <v>647.67999999999995</v>
      </c>
      <c r="I101">
        <f t="shared" si="264"/>
        <v>2231.3199999999997</v>
      </c>
      <c r="J101">
        <f t="shared" si="265"/>
        <v>1475.7400000000002</v>
      </c>
      <c r="K101">
        <f t="shared" si="266"/>
        <v>1246.76</v>
      </c>
      <c r="L101">
        <f t="shared" si="267"/>
        <v>660.06000000000006</v>
      </c>
      <c r="M101">
        <f t="shared" si="268"/>
        <v>351.9</v>
      </c>
      <c r="N101">
        <f t="shared" si="269"/>
        <v>460.32</v>
      </c>
      <c r="O101">
        <f t="shared" si="270"/>
        <v>417.9</v>
      </c>
      <c r="P101">
        <f t="shared" si="271"/>
        <v>609.56999999999994</v>
      </c>
      <c r="Q101">
        <f t="shared" si="272"/>
        <v>15.52</v>
      </c>
      <c r="R101">
        <f t="shared" si="273"/>
        <v>226.45999999999998</v>
      </c>
      <c r="S101">
        <f t="shared" si="274"/>
        <v>76.11</v>
      </c>
      <c r="T101">
        <f t="shared" si="275"/>
        <v>3.28</v>
      </c>
      <c r="U101">
        <f t="shared" si="276"/>
        <v>0</v>
      </c>
      <c r="V101">
        <f t="shared" si="277"/>
        <v>12891.05</v>
      </c>
      <c r="W101">
        <f t="shared" si="278"/>
        <v>875.77911495672583</v>
      </c>
      <c r="X101">
        <f t="shared" si="279"/>
        <v>97.38000000000001</v>
      </c>
      <c r="Y101">
        <f t="shared" si="280"/>
        <v>93.76</v>
      </c>
      <c r="Z101">
        <f t="shared" si="281"/>
        <v>88.56</v>
      </c>
      <c r="AA101">
        <f t="shared" si="282"/>
        <v>229.32999999999998</v>
      </c>
      <c r="AB101">
        <f t="shared" si="283"/>
        <v>66.88</v>
      </c>
      <c r="AC101">
        <f t="shared" si="284"/>
        <v>208.42</v>
      </c>
      <c r="AD101">
        <f t="shared" si="285"/>
        <v>124.46</v>
      </c>
      <c r="AE101">
        <f t="shared" si="286"/>
        <v>114.14</v>
      </c>
      <c r="AF101">
        <f t="shared" si="287"/>
        <v>61.760000000000005</v>
      </c>
      <c r="AG101">
        <f t="shared" si="288"/>
        <v>25.5</v>
      </c>
      <c r="AH101">
        <f t="shared" si="289"/>
        <v>41.099999999999994</v>
      </c>
      <c r="AI101">
        <f t="shared" si="290"/>
        <v>29.4</v>
      </c>
      <c r="AJ101">
        <f t="shared" si="291"/>
        <v>72.94</v>
      </c>
      <c r="AK101">
        <f t="shared" si="292"/>
        <v>1.1199999999999999</v>
      </c>
      <c r="AL101">
        <f t="shared" si="293"/>
        <v>18.759999999999998</v>
      </c>
      <c r="AM101">
        <f t="shared" si="294"/>
        <v>6.02</v>
      </c>
      <c r="AN101">
        <f t="shared" si="295"/>
        <v>0.26</v>
      </c>
      <c r="AO101">
        <f t="shared" si="296"/>
        <v>0</v>
      </c>
      <c r="AP101">
        <f t="shared" si="297"/>
        <v>1279.79</v>
      </c>
      <c r="AQ101">
        <f t="shared" si="298"/>
        <v>47.099210180080497</v>
      </c>
    </row>
    <row r="102" spans="4:43">
      <c r="D102">
        <f t="shared" si="259"/>
        <v>850.78</v>
      </c>
      <c r="E102">
        <f t="shared" si="260"/>
        <v>434</v>
      </c>
      <c r="F102">
        <f t="shared" si="261"/>
        <v>479.46</v>
      </c>
      <c r="G102">
        <f t="shared" si="262"/>
        <v>742.5</v>
      </c>
      <c r="H102">
        <f t="shared" si="263"/>
        <v>1797.0600000000002</v>
      </c>
      <c r="I102">
        <f t="shared" si="264"/>
        <v>266.60000000000002</v>
      </c>
      <c r="J102">
        <f t="shared" si="265"/>
        <v>1584.96</v>
      </c>
      <c r="K102">
        <f t="shared" si="266"/>
        <v>846.51</v>
      </c>
      <c r="L102">
        <f t="shared" si="267"/>
        <v>427.04999999999995</v>
      </c>
      <c r="M102">
        <f t="shared" si="268"/>
        <v>649.51999999999987</v>
      </c>
      <c r="N102">
        <f t="shared" si="269"/>
        <v>673.33999999999992</v>
      </c>
      <c r="O102">
        <f t="shared" si="270"/>
        <v>878.42</v>
      </c>
      <c r="P102">
        <f t="shared" si="271"/>
        <v>179.26999999999998</v>
      </c>
      <c r="Q102">
        <f t="shared" si="272"/>
        <v>489.45000000000005</v>
      </c>
      <c r="R102">
        <f t="shared" si="273"/>
        <v>1056.96</v>
      </c>
      <c r="S102">
        <f t="shared" si="274"/>
        <v>0</v>
      </c>
      <c r="T102">
        <f t="shared" si="275"/>
        <v>0</v>
      </c>
      <c r="U102">
        <f t="shared" si="276"/>
        <v>0</v>
      </c>
      <c r="V102">
        <f t="shared" si="277"/>
        <v>11355.880000000001</v>
      </c>
      <c r="W102">
        <f t="shared" si="278"/>
        <v>668.55698162260546</v>
      </c>
      <c r="X102">
        <f t="shared" si="279"/>
        <v>82.6</v>
      </c>
      <c r="Y102">
        <f t="shared" si="280"/>
        <v>33.25</v>
      </c>
      <c r="Z102">
        <f t="shared" si="281"/>
        <v>47.16</v>
      </c>
      <c r="AA102">
        <f t="shared" si="282"/>
        <v>71.25</v>
      </c>
      <c r="AB102">
        <f t="shared" si="283"/>
        <v>196.4</v>
      </c>
      <c r="AC102">
        <f t="shared" si="284"/>
        <v>23.56</v>
      </c>
      <c r="AD102">
        <f t="shared" si="285"/>
        <v>144.78</v>
      </c>
      <c r="AE102">
        <f t="shared" si="286"/>
        <v>85.259999999999991</v>
      </c>
      <c r="AF102">
        <f t="shared" si="287"/>
        <v>29.25</v>
      </c>
      <c r="AG102">
        <f t="shared" si="288"/>
        <v>52.949999999999996</v>
      </c>
      <c r="AH102">
        <f t="shared" si="289"/>
        <v>71.959999999999994</v>
      </c>
      <c r="AI102">
        <f t="shared" si="290"/>
        <v>73.64</v>
      </c>
      <c r="AJ102">
        <f t="shared" si="291"/>
        <v>13.649999999999999</v>
      </c>
      <c r="AK102">
        <f t="shared" si="292"/>
        <v>35.14</v>
      </c>
      <c r="AL102">
        <f t="shared" si="293"/>
        <v>95.420000000000016</v>
      </c>
      <c r="AM102">
        <f t="shared" si="294"/>
        <v>0</v>
      </c>
      <c r="AN102">
        <f t="shared" si="295"/>
        <v>0</v>
      </c>
      <c r="AO102">
        <f t="shared" si="296"/>
        <v>0</v>
      </c>
      <c r="AP102">
        <f t="shared" si="297"/>
        <v>1056.27</v>
      </c>
      <c r="AQ102">
        <f t="shared" si="298"/>
        <v>40.299388468040569</v>
      </c>
    </row>
    <row r="103" spans="4:43">
      <c r="D103">
        <f t="shared" si="259"/>
        <v>473.85</v>
      </c>
      <c r="E103">
        <f t="shared" si="260"/>
        <v>1130.3999999999999</v>
      </c>
      <c r="F103">
        <f t="shared" si="261"/>
        <v>718.39</v>
      </c>
      <c r="G103">
        <f t="shared" si="262"/>
        <v>1281.1500000000001</v>
      </c>
      <c r="H103">
        <f t="shared" si="263"/>
        <v>822.8</v>
      </c>
      <c r="I103">
        <f t="shared" si="264"/>
        <v>2975.9399999999996</v>
      </c>
      <c r="J103">
        <f t="shared" si="265"/>
        <v>1023.64</v>
      </c>
      <c r="K103">
        <f t="shared" si="266"/>
        <v>1383.3</v>
      </c>
      <c r="L103">
        <f t="shared" si="267"/>
        <v>2011.7999999999997</v>
      </c>
      <c r="M103">
        <f t="shared" si="268"/>
        <v>1753.3000000000002</v>
      </c>
      <c r="N103">
        <f t="shared" si="269"/>
        <v>1300.83</v>
      </c>
      <c r="O103">
        <f t="shared" si="270"/>
        <v>1080</v>
      </c>
      <c r="P103">
        <f t="shared" si="271"/>
        <v>1274.1299999999999</v>
      </c>
      <c r="Q103">
        <f t="shared" si="272"/>
        <v>97</v>
      </c>
      <c r="R103">
        <f t="shared" si="273"/>
        <v>59.210000000000008</v>
      </c>
      <c r="S103">
        <f t="shared" si="274"/>
        <v>0</v>
      </c>
      <c r="T103">
        <f t="shared" si="275"/>
        <v>35</v>
      </c>
      <c r="U103">
        <f t="shared" si="276"/>
        <v>93.220000000000013</v>
      </c>
      <c r="V103">
        <f t="shared" si="277"/>
        <v>17513.96</v>
      </c>
      <c r="W103">
        <f t="shared" si="278"/>
        <v>2080.9056654354367</v>
      </c>
      <c r="X103">
        <f t="shared" si="279"/>
        <v>48.6</v>
      </c>
      <c r="Y103">
        <f t="shared" si="280"/>
        <v>108</v>
      </c>
      <c r="Z103">
        <f t="shared" si="281"/>
        <v>64.98</v>
      </c>
      <c r="AA103">
        <f t="shared" si="282"/>
        <v>151.84</v>
      </c>
      <c r="AB103">
        <f t="shared" si="283"/>
        <v>82.28</v>
      </c>
      <c r="AC103">
        <f t="shared" si="284"/>
        <v>293.92</v>
      </c>
      <c r="AD103">
        <f t="shared" si="285"/>
        <v>110.84</v>
      </c>
      <c r="AE103">
        <f t="shared" si="286"/>
        <v>113.10000000000001</v>
      </c>
      <c r="AF103">
        <f t="shared" si="287"/>
        <v>201.17999999999998</v>
      </c>
      <c r="AG103">
        <f t="shared" si="288"/>
        <v>147.75</v>
      </c>
      <c r="AH103">
        <f t="shared" si="289"/>
        <v>158.88</v>
      </c>
      <c r="AI103">
        <f t="shared" si="290"/>
        <v>112.32000000000001</v>
      </c>
      <c r="AJ103">
        <f t="shared" si="291"/>
        <v>167.31</v>
      </c>
      <c r="AK103">
        <f t="shared" si="292"/>
        <v>6.5</v>
      </c>
      <c r="AL103">
        <f t="shared" si="293"/>
        <v>3.7199999999999998</v>
      </c>
      <c r="AM103">
        <f t="shared" si="294"/>
        <v>0</v>
      </c>
      <c r="AN103">
        <f t="shared" si="295"/>
        <v>2.4</v>
      </c>
      <c r="AO103">
        <f t="shared" si="296"/>
        <v>7.6700000000000008</v>
      </c>
      <c r="AP103">
        <f t="shared" si="297"/>
        <v>1781.29</v>
      </c>
      <c r="AQ103">
        <f t="shared" si="298"/>
        <v>185.238795940589</v>
      </c>
    </row>
    <row r="104" spans="4:43">
      <c r="D104">
        <f t="shared" si="259"/>
        <v>1377.6799999999998</v>
      </c>
      <c r="E104">
        <f t="shared" si="260"/>
        <v>1035.8800000000001</v>
      </c>
      <c r="F104">
        <f t="shared" si="261"/>
        <v>1172.3600000000001</v>
      </c>
      <c r="G104">
        <f t="shared" si="262"/>
        <v>1473.3600000000001</v>
      </c>
      <c r="H104">
        <f t="shared" si="263"/>
        <v>1210.69</v>
      </c>
      <c r="I104">
        <f t="shared" si="264"/>
        <v>1270.92</v>
      </c>
      <c r="J104">
        <f t="shared" si="265"/>
        <v>316.02999999999997</v>
      </c>
      <c r="K104">
        <f t="shared" si="266"/>
        <v>1975.6</v>
      </c>
      <c r="L104">
        <f t="shared" si="267"/>
        <v>952.16000000000008</v>
      </c>
      <c r="M104">
        <f t="shared" si="268"/>
        <v>544.26</v>
      </c>
      <c r="N104">
        <f t="shared" si="269"/>
        <v>929.28</v>
      </c>
      <c r="O104">
        <f t="shared" si="270"/>
        <v>1726.92</v>
      </c>
      <c r="P104">
        <f t="shared" si="271"/>
        <v>0</v>
      </c>
      <c r="Q104">
        <f t="shared" si="272"/>
        <v>74.88000000000001</v>
      </c>
      <c r="R104">
        <f t="shared" si="273"/>
        <v>258.92999999999995</v>
      </c>
      <c r="S104">
        <f t="shared" si="274"/>
        <v>1.8600000000000003</v>
      </c>
      <c r="T104">
        <f t="shared" si="275"/>
        <v>0</v>
      </c>
      <c r="U104">
        <f t="shared" si="276"/>
        <v>0</v>
      </c>
      <c r="V104">
        <f t="shared" si="277"/>
        <v>14320.810000000001</v>
      </c>
      <c r="W104">
        <f t="shared" si="278"/>
        <v>816.56453448304808</v>
      </c>
      <c r="X104">
        <f t="shared" si="279"/>
        <v>172.20999999999998</v>
      </c>
      <c r="Y104">
        <f t="shared" si="280"/>
        <v>88.160000000000011</v>
      </c>
      <c r="Z104">
        <f t="shared" si="281"/>
        <v>118.72000000000001</v>
      </c>
      <c r="AA104">
        <f t="shared" si="282"/>
        <v>149.09</v>
      </c>
      <c r="AB104">
        <f t="shared" si="283"/>
        <v>139.35999999999999</v>
      </c>
      <c r="AC104">
        <f t="shared" si="284"/>
        <v>114.24000000000001</v>
      </c>
      <c r="AD104">
        <f t="shared" si="285"/>
        <v>31.79</v>
      </c>
      <c r="AE104">
        <f t="shared" si="286"/>
        <v>287.36</v>
      </c>
      <c r="AF104">
        <f t="shared" si="287"/>
        <v>81.150000000000006</v>
      </c>
      <c r="AG104">
        <f t="shared" si="288"/>
        <v>45.120000000000005</v>
      </c>
      <c r="AH104">
        <f t="shared" si="289"/>
        <v>79.199999999999989</v>
      </c>
      <c r="AI104">
        <f t="shared" si="290"/>
        <v>166.05</v>
      </c>
      <c r="AJ104">
        <f t="shared" si="291"/>
        <v>0</v>
      </c>
      <c r="AK104">
        <f t="shared" si="292"/>
        <v>5.04</v>
      </c>
      <c r="AL104">
        <f t="shared" si="293"/>
        <v>19.179999999999996</v>
      </c>
      <c r="AM104">
        <f t="shared" si="294"/>
        <v>0.13</v>
      </c>
      <c r="AN104">
        <f t="shared" si="295"/>
        <v>0</v>
      </c>
      <c r="AO104">
        <f t="shared" si="296"/>
        <v>0</v>
      </c>
      <c r="AP104">
        <f t="shared" si="297"/>
        <v>1496.8000000000004</v>
      </c>
      <c r="AQ104">
        <f t="shared" si="298"/>
        <v>55.189339358350836</v>
      </c>
    </row>
    <row r="105" spans="4:43">
      <c r="D105">
        <f t="shared" si="259"/>
        <v>812.51999999999987</v>
      </c>
      <c r="E105">
        <f t="shared" si="260"/>
        <v>698.65</v>
      </c>
      <c r="F105">
        <f t="shared" si="261"/>
        <v>853.32</v>
      </c>
      <c r="G105">
        <f t="shared" si="262"/>
        <v>695.25</v>
      </c>
      <c r="H105">
        <f t="shared" si="263"/>
        <v>1046.22</v>
      </c>
      <c r="I105">
        <f t="shared" si="264"/>
        <v>1387.29</v>
      </c>
      <c r="J105">
        <f t="shared" si="265"/>
        <v>1056.3500000000001</v>
      </c>
      <c r="K105">
        <f t="shared" si="266"/>
        <v>2354.2199999999998</v>
      </c>
      <c r="L105">
        <f t="shared" si="267"/>
        <v>1155.6500000000001</v>
      </c>
      <c r="M105">
        <f t="shared" si="268"/>
        <v>455.79999999999995</v>
      </c>
      <c r="N105">
        <f t="shared" si="269"/>
        <v>501.11999999999995</v>
      </c>
      <c r="O105">
        <f t="shared" si="270"/>
        <v>1127.26</v>
      </c>
      <c r="P105">
        <f t="shared" si="271"/>
        <v>1535.5</v>
      </c>
      <c r="Q105">
        <f t="shared" si="272"/>
        <v>55.620000000000005</v>
      </c>
      <c r="R105">
        <f t="shared" si="273"/>
        <v>0</v>
      </c>
      <c r="S105">
        <f t="shared" si="274"/>
        <v>21.479999999999997</v>
      </c>
      <c r="T105">
        <f t="shared" si="275"/>
        <v>0</v>
      </c>
      <c r="U105">
        <f t="shared" si="276"/>
        <v>10.639999999999999</v>
      </c>
      <c r="V105">
        <f t="shared" si="277"/>
        <v>13766.89</v>
      </c>
      <c r="W105">
        <f t="shared" si="278"/>
        <v>1205.5914601596694</v>
      </c>
      <c r="X105">
        <f t="shared" si="279"/>
        <v>63.269999999999989</v>
      </c>
      <c r="Y105">
        <f t="shared" si="280"/>
        <v>89</v>
      </c>
      <c r="Z105">
        <f t="shared" si="281"/>
        <v>109.4</v>
      </c>
      <c r="AA105">
        <f t="shared" si="282"/>
        <v>58.709999999999994</v>
      </c>
      <c r="AB105">
        <f t="shared" si="283"/>
        <v>131.6</v>
      </c>
      <c r="AC105">
        <f t="shared" si="284"/>
        <v>190.62</v>
      </c>
      <c r="AD105">
        <f t="shared" si="285"/>
        <v>97.07</v>
      </c>
      <c r="AE105">
        <f t="shared" si="286"/>
        <v>243.54000000000002</v>
      </c>
      <c r="AF105">
        <f t="shared" si="287"/>
        <v>127.52000000000001</v>
      </c>
      <c r="AG105">
        <f t="shared" si="288"/>
        <v>31.799999999999997</v>
      </c>
      <c r="AH105">
        <f t="shared" si="289"/>
        <v>46.080000000000005</v>
      </c>
      <c r="AI105">
        <f t="shared" si="290"/>
        <v>150.78</v>
      </c>
      <c r="AJ105">
        <f t="shared" si="291"/>
        <v>124.5</v>
      </c>
      <c r="AK105">
        <f t="shared" si="292"/>
        <v>3.5100000000000002</v>
      </c>
      <c r="AL105">
        <f t="shared" si="293"/>
        <v>0</v>
      </c>
      <c r="AM105">
        <f t="shared" si="294"/>
        <v>1.68</v>
      </c>
      <c r="AN105">
        <f t="shared" si="295"/>
        <v>0</v>
      </c>
      <c r="AO105">
        <f t="shared" si="296"/>
        <v>0.90999999999999992</v>
      </c>
      <c r="AP105">
        <f t="shared" si="297"/>
        <v>1469.9899999999998</v>
      </c>
      <c r="AQ105">
        <f t="shared" si="298"/>
        <v>116.07591747710592</v>
      </c>
    </row>
    <row r="106" spans="4:43">
      <c r="D106">
        <f t="shared" si="259"/>
        <v>1295.96</v>
      </c>
      <c r="E106">
        <f t="shared" si="260"/>
        <v>1409.54</v>
      </c>
      <c r="F106">
        <f t="shared" si="261"/>
        <v>697.68000000000006</v>
      </c>
      <c r="G106">
        <f t="shared" si="262"/>
        <v>2052.6</v>
      </c>
      <c r="H106">
        <f t="shared" si="263"/>
        <v>1058.4000000000001</v>
      </c>
      <c r="I106">
        <f t="shared" si="264"/>
        <v>1951.6000000000001</v>
      </c>
      <c r="J106">
        <f t="shared" si="265"/>
        <v>1213.9400000000003</v>
      </c>
      <c r="K106">
        <f t="shared" si="266"/>
        <v>1198.71</v>
      </c>
      <c r="L106">
        <f t="shared" si="267"/>
        <v>451.36</v>
      </c>
      <c r="M106">
        <f t="shared" si="268"/>
        <v>1402.6999999999998</v>
      </c>
      <c r="N106">
        <f t="shared" si="269"/>
        <v>309.12</v>
      </c>
      <c r="O106">
        <f t="shared" si="270"/>
        <v>421.46999999999997</v>
      </c>
      <c r="P106">
        <f t="shared" si="271"/>
        <v>256</v>
      </c>
      <c r="Q106">
        <f t="shared" si="272"/>
        <v>389.55</v>
      </c>
      <c r="R106">
        <f t="shared" si="273"/>
        <v>186.44000000000003</v>
      </c>
      <c r="S106">
        <f t="shared" si="274"/>
        <v>87.36</v>
      </c>
      <c r="T106">
        <f t="shared" si="275"/>
        <v>23.94</v>
      </c>
      <c r="U106">
        <f t="shared" si="276"/>
        <v>0</v>
      </c>
      <c r="V106">
        <f t="shared" si="277"/>
        <v>14406.370000000003</v>
      </c>
      <c r="W106">
        <f t="shared" si="278"/>
        <v>833.28679671909833</v>
      </c>
      <c r="X106">
        <f t="shared" si="279"/>
        <v>159.28000000000003</v>
      </c>
      <c r="Y106">
        <f t="shared" si="280"/>
        <v>160.82</v>
      </c>
      <c r="Z106">
        <f t="shared" si="281"/>
        <v>61.560000000000009</v>
      </c>
      <c r="AA106">
        <f t="shared" si="282"/>
        <v>248.8</v>
      </c>
      <c r="AB106">
        <f t="shared" si="283"/>
        <v>108</v>
      </c>
      <c r="AC106">
        <f t="shared" si="284"/>
        <v>171.36</v>
      </c>
      <c r="AD106">
        <f t="shared" si="285"/>
        <v>105.56</v>
      </c>
      <c r="AE106">
        <f t="shared" si="286"/>
        <v>126.17999999999999</v>
      </c>
      <c r="AF106">
        <f t="shared" si="287"/>
        <v>42.16</v>
      </c>
      <c r="AG106">
        <f t="shared" si="288"/>
        <v>141.1</v>
      </c>
      <c r="AH106">
        <f t="shared" si="289"/>
        <v>28.56</v>
      </c>
      <c r="AI106">
        <f t="shared" si="290"/>
        <v>31.22</v>
      </c>
      <c r="AJ106">
        <f t="shared" si="291"/>
        <v>16.64</v>
      </c>
      <c r="AK106">
        <f t="shared" si="292"/>
        <v>31.85</v>
      </c>
      <c r="AL106">
        <f t="shared" si="293"/>
        <v>14.16</v>
      </c>
      <c r="AM106">
        <f t="shared" si="294"/>
        <v>6.72</v>
      </c>
      <c r="AN106">
        <f t="shared" si="295"/>
        <v>1.68</v>
      </c>
      <c r="AO106">
        <f t="shared" si="296"/>
        <v>0</v>
      </c>
      <c r="AP106">
        <f t="shared" si="297"/>
        <v>1455.6500000000003</v>
      </c>
      <c r="AQ106">
        <f t="shared" si="298"/>
        <v>51.06205742193783</v>
      </c>
    </row>
    <row r="107" spans="4:43">
      <c r="D107">
        <f t="shared" si="259"/>
        <v>206.95999999999998</v>
      </c>
      <c r="E107">
        <f t="shared" si="260"/>
        <v>640.78</v>
      </c>
      <c r="F107">
        <f t="shared" si="261"/>
        <v>1240.32</v>
      </c>
      <c r="G107">
        <f t="shared" si="262"/>
        <v>1253.3700000000001</v>
      </c>
      <c r="H107">
        <f t="shared" si="263"/>
        <v>910.4</v>
      </c>
      <c r="I107">
        <f t="shared" si="264"/>
        <v>1122.9000000000001</v>
      </c>
      <c r="J107">
        <f t="shared" si="265"/>
        <v>1328.88</v>
      </c>
      <c r="K107">
        <f t="shared" si="266"/>
        <v>1932.56</v>
      </c>
      <c r="L107">
        <f t="shared" si="267"/>
        <v>55.89</v>
      </c>
      <c r="M107">
        <f t="shared" si="268"/>
        <v>302.75</v>
      </c>
      <c r="N107">
        <f t="shared" si="269"/>
        <v>470.56</v>
      </c>
      <c r="O107">
        <f t="shared" si="270"/>
        <v>301.75999999999993</v>
      </c>
      <c r="P107">
        <f t="shared" si="271"/>
        <v>34.049999999999997</v>
      </c>
      <c r="Q107">
        <f t="shared" si="272"/>
        <v>450.76000000000005</v>
      </c>
      <c r="R107">
        <f t="shared" si="273"/>
        <v>120.06</v>
      </c>
      <c r="S107">
        <f t="shared" si="274"/>
        <v>234.36</v>
      </c>
      <c r="T107">
        <f t="shared" si="275"/>
        <v>23.36</v>
      </c>
      <c r="U107">
        <f t="shared" si="276"/>
        <v>126.14999999999999</v>
      </c>
      <c r="V107">
        <f t="shared" si="277"/>
        <v>10755.869999999999</v>
      </c>
      <c r="W107">
        <f t="shared" si="278"/>
        <v>841.82512541897745</v>
      </c>
      <c r="X107">
        <f t="shared" si="279"/>
        <v>24.96</v>
      </c>
      <c r="Y107">
        <f t="shared" si="280"/>
        <v>70.840000000000018</v>
      </c>
      <c r="Z107">
        <f t="shared" si="281"/>
        <v>121.6</v>
      </c>
      <c r="AA107">
        <f t="shared" si="282"/>
        <v>183.42000000000002</v>
      </c>
      <c r="AB107">
        <f t="shared" si="283"/>
        <v>102.42</v>
      </c>
      <c r="AC107">
        <f t="shared" si="284"/>
        <v>118.2</v>
      </c>
      <c r="AD107">
        <f t="shared" si="285"/>
        <v>122.03999999999999</v>
      </c>
      <c r="AE107">
        <f t="shared" si="286"/>
        <v>187.33999999999997</v>
      </c>
      <c r="AF107">
        <f t="shared" si="287"/>
        <v>3.9099999999999997</v>
      </c>
      <c r="AG107">
        <f t="shared" si="288"/>
        <v>27.680000000000003</v>
      </c>
      <c r="AH107">
        <f t="shared" si="289"/>
        <v>40.799999999999997</v>
      </c>
      <c r="AI107">
        <f t="shared" si="290"/>
        <v>24.599999999999998</v>
      </c>
      <c r="AJ107">
        <f t="shared" si="291"/>
        <v>2.4000000000000004</v>
      </c>
      <c r="AK107">
        <f t="shared" si="292"/>
        <v>37.760000000000005</v>
      </c>
      <c r="AL107">
        <f t="shared" si="293"/>
        <v>9.66</v>
      </c>
      <c r="AM107">
        <f t="shared" si="294"/>
        <v>17.639999999999997</v>
      </c>
      <c r="AN107">
        <f t="shared" si="295"/>
        <v>2.4000000000000004</v>
      </c>
      <c r="AO107">
        <f t="shared" si="296"/>
        <v>12.179999999999998</v>
      </c>
      <c r="AP107">
        <f t="shared" si="297"/>
        <v>1109.8500000000001</v>
      </c>
      <c r="AQ107">
        <f t="shared" si="298"/>
        <v>48.693023720934008</v>
      </c>
    </row>
    <row r="108" spans="4:43">
      <c r="D108">
        <f t="shared" si="259"/>
        <v>1251.54</v>
      </c>
      <c r="E108">
        <f t="shared" si="260"/>
        <v>1167.08</v>
      </c>
      <c r="F108">
        <f t="shared" si="261"/>
        <v>1335.1000000000001</v>
      </c>
      <c r="G108">
        <f t="shared" si="262"/>
        <v>385.77</v>
      </c>
      <c r="H108">
        <f t="shared" si="263"/>
        <v>846.44999999999993</v>
      </c>
      <c r="I108">
        <f t="shared" si="264"/>
        <v>603.67999999999995</v>
      </c>
      <c r="J108">
        <f t="shared" si="265"/>
        <v>1018.3</v>
      </c>
      <c r="K108">
        <f t="shared" si="266"/>
        <v>860.1</v>
      </c>
      <c r="L108">
        <f t="shared" si="267"/>
        <v>1201.3</v>
      </c>
      <c r="M108">
        <f t="shared" si="268"/>
        <v>398.16</v>
      </c>
      <c r="N108">
        <f t="shared" si="269"/>
        <v>28.47</v>
      </c>
      <c r="O108">
        <f t="shared" si="270"/>
        <v>87.320000000000007</v>
      </c>
      <c r="P108">
        <f t="shared" si="271"/>
        <v>362.44</v>
      </c>
      <c r="Q108">
        <f t="shared" si="272"/>
        <v>2.0500000000000003</v>
      </c>
      <c r="R108">
        <f t="shared" si="273"/>
        <v>0</v>
      </c>
      <c r="S108">
        <f t="shared" si="274"/>
        <v>150.15</v>
      </c>
      <c r="T108">
        <f t="shared" si="275"/>
        <v>43</v>
      </c>
      <c r="U108">
        <f t="shared" si="276"/>
        <v>22.82</v>
      </c>
      <c r="V108">
        <f t="shared" si="277"/>
        <v>9763.7299999999977</v>
      </c>
      <c r="W108">
        <f t="shared" si="278"/>
        <v>661.99945362516064</v>
      </c>
      <c r="X108">
        <f t="shared" si="279"/>
        <v>155.41999999999999</v>
      </c>
      <c r="Y108">
        <f t="shared" si="280"/>
        <v>123.88</v>
      </c>
      <c r="Z108">
        <f t="shared" si="281"/>
        <v>152.1</v>
      </c>
      <c r="AA108">
        <f t="shared" si="282"/>
        <v>39.270000000000003</v>
      </c>
      <c r="AB108">
        <f t="shared" si="283"/>
        <v>72.900000000000006</v>
      </c>
      <c r="AC108">
        <f t="shared" si="284"/>
        <v>68.599999999999994</v>
      </c>
      <c r="AD108">
        <f t="shared" si="285"/>
        <v>95.84</v>
      </c>
      <c r="AE108">
        <f t="shared" si="286"/>
        <v>98.7</v>
      </c>
      <c r="AF108">
        <f t="shared" si="287"/>
        <v>99.62</v>
      </c>
      <c r="AG108">
        <f t="shared" si="288"/>
        <v>25.200000000000003</v>
      </c>
      <c r="AH108">
        <f t="shared" si="289"/>
        <v>2.08</v>
      </c>
      <c r="AI108">
        <f t="shared" si="290"/>
        <v>5.9200000000000008</v>
      </c>
      <c r="AJ108">
        <f t="shared" si="291"/>
        <v>33.150000000000006</v>
      </c>
      <c r="AK108">
        <f t="shared" si="292"/>
        <v>0.15000000000000002</v>
      </c>
      <c r="AL108">
        <f t="shared" si="293"/>
        <v>0</v>
      </c>
      <c r="AM108">
        <f t="shared" si="294"/>
        <v>13.649999999999999</v>
      </c>
      <c r="AN108">
        <f t="shared" si="295"/>
        <v>3.75</v>
      </c>
      <c r="AO108">
        <f t="shared" si="296"/>
        <v>2.0999999999999996</v>
      </c>
      <c r="AP108">
        <f t="shared" si="297"/>
        <v>992.33</v>
      </c>
      <c r="AQ108">
        <f t="shared" si="298"/>
        <v>64.866368154660506</v>
      </c>
    </row>
    <row r="109" spans="4:43">
      <c r="D109">
        <f t="shared" si="259"/>
        <v>257.42</v>
      </c>
      <c r="E109">
        <f t="shared" si="260"/>
        <v>866.7600000000001</v>
      </c>
      <c r="F109">
        <f t="shared" si="261"/>
        <v>495.93000000000006</v>
      </c>
      <c r="G109">
        <f t="shared" si="262"/>
        <v>1711.12</v>
      </c>
      <c r="H109">
        <f t="shared" si="263"/>
        <v>1652.8200000000002</v>
      </c>
      <c r="I109">
        <f t="shared" si="264"/>
        <v>854.40000000000009</v>
      </c>
      <c r="J109">
        <f t="shared" si="265"/>
        <v>907.92000000000007</v>
      </c>
      <c r="K109">
        <f t="shared" si="266"/>
        <v>348.04</v>
      </c>
      <c r="L109">
        <f t="shared" si="267"/>
        <v>284.23999999999995</v>
      </c>
      <c r="M109">
        <f t="shared" si="268"/>
        <v>190.97</v>
      </c>
      <c r="N109">
        <f t="shared" si="269"/>
        <v>76.160000000000011</v>
      </c>
      <c r="O109">
        <f t="shared" si="270"/>
        <v>335.82</v>
      </c>
      <c r="P109">
        <f t="shared" si="271"/>
        <v>122.24000000000001</v>
      </c>
      <c r="Q109">
        <f t="shared" si="272"/>
        <v>52.260000000000005</v>
      </c>
      <c r="R109">
        <f t="shared" si="273"/>
        <v>35.28</v>
      </c>
      <c r="S109">
        <f t="shared" si="274"/>
        <v>21.12</v>
      </c>
      <c r="T109">
        <f t="shared" si="275"/>
        <v>0</v>
      </c>
      <c r="U109">
        <f t="shared" si="276"/>
        <v>0</v>
      </c>
      <c r="V109">
        <f t="shared" si="277"/>
        <v>8212.5</v>
      </c>
      <c r="W109">
        <f t="shared" si="278"/>
        <v>93.815134643642352</v>
      </c>
      <c r="X109">
        <f t="shared" si="279"/>
        <v>28.059999999999995</v>
      </c>
      <c r="Y109">
        <f t="shared" si="280"/>
        <v>107.17999999999999</v>
      </c>
      <c r="Z109">
        <f t="shared" si="281"/>
        <v>54.2</v>
      </c>
      <c r="AA109">
        <f t="shared" si="282"/>
        <v>222.68</v>
      </c>
      <c r="AB109">
        <f t="shared" si="283"/>
        <v>192.66</v>
      </c>
      <c r="AC109">
        <f t="shared" si="284"/>
        <v>86.4</v>
      </c>
      <c r="AD109">
        <f t="shared" si="285"/>
        <v>110.58</v>
      </c>
      <c r="AE109">
        <f t="shared" si="286"/>
        <v>42.94</v>
      </c>
      <c r="AF109">
        <f t="shared" si="287"/>
        <v>23.119999999999997</v>
      </c>
      <c r="AG109">
        <f t="shared" si="288"/>
        <v>16.950000000000003</v>
      </c>
      <c r="AH109">
        <f t="shared" si="289"/>
        <v>4.8000000000000007</v>
      </c>
      <c r="AI109">
        <f t="shared" si="290"/>
        <v>22.619999999999997</v>
      </c>
      <c r="AJ109">
        <f t="shared" si="291"/>
        <v>10.240000000000002</v>
      </c>
      <c r="AK109">
        <f t="shared" si="292"/>
        <v>4.16</v>
      </c>
      <c r="AL109">
        <f t="shared" si="293"/>
        <v>2.94</v>
      </c>
      <c r="AM109">
        <f t="shared" si="294"/>
        <v>1.6500000000000001</v>
      </c>
      <c r="AN109">
        <f t="shared" si="295"/>
        <v>0</v>
      </c>
      <c r="AO109">
        <f t="shared" si="296"/>
        <v>0</v>
      </c>
      <c r="AP109">
        <f t="shared" si="297"/>
        <v>931.18000000000006</v>
      </c>
      <c r="AQ109">
        <f t="shared" si="298"/>
        <v>-21.433190208999218</v>
      </c>
    </row>
    <row r="110" spans="4:43">
      <c r="D110">
        <f t="shared" si="259"/>
        <v>1148.7200000000003</v>
      </c>
      <c r="E110">
        <f t="shared" si="260"/>
        <v>966.00000000000011</v>
      </c>
      <c r="F110">
        <f t="shared" si="261"/>
        <v>993.30000000000007</v>
      </c>
      <c r="G110">
        <f t="shared" si="262"/>
        <v>501.59999999999997</v>
      </c>
      <c r="H110">
        <f t="shared" si="263"/>
        <v>253.68</v>
      </c>
      <c r="I110">
        <f t="shared" si="264"/>
        <v>793.44</v>
      </c>
      <c r="J110">
        <f t="shared" si="265"/>
        <v>443.7</v>
      </c>
      <c r="K110">
        <f t="shared" si="266"/>
        <v>236.5</v>
      </c>
      <c r="L110">
        <f t="shared" si="267"/>
        <v>454.4</v>
      </c>
      <c r="M110">
        <f t="shared" si="268"/>
        <v>1276.58</v>
      </c>
      <c r="N110">
        <f t="shared" si="269"/>
        <v>41.37</v>
      </c>
      <c r="O110">
        <f t="shared" si="270"/>
        <v>4.1399999999999997</v>
      </c>
      <c r="P110">
        <f t="shared" si="271"/>
        <v>1481.31</v>
      </c>
      <c r="Q110">
        <f t="shared" si="272"/>
        <v>112.80000000000001</v>
      </c>
      <c r="R110">
        <f t="shared" si="273"/>
        <v>0</v>
      </c>
      <c r="S110">
        <f t="shared" si="274"/>
        <v>0</v>
      </c>
      <c r="T110">
        <f t="shared" si="275"/>
        <v>0</v>
      </c>
      <c r="U110">
        <f t="shared" si="276"/>
        <v>0</v>
      </c>
      <c r="V110">
        <f t="shared" si="277"/>
        <v>8707.5399999999991</v>
      </c>
      <c r="W110">
        <f t="shared" si="278"/>
        <v>925.66628260193806</v>
      </c>
      <c r="X110">
        <f t="shared" si="279"/>
        <v>138.4</v>
      </c>
      <c r="Y110">
        <f t="shared" si="280"/>
        <v>122.36</v>
      </c>
      <c r="Z110">
        <f t="shared" si="281"/>
        <v>129</v>
      </c>
      <c r="AA110">
        <f t="shared" si="282"/>
        <v>57.76</v>
      </c>
      <c r="AB110">
        <f t="shared" si="283"/>
        <v>27.18</v>
      </c>
      <c r="AC110">
        <f t="shared" si="284"/>
        <v>104.69</v>
      </c>
      <c r="AD110">
        <f t="shared" si="285"/>
        <v>48.449999999999996</v>
      </c>
      <c r="AE110">
        <f t="shared" si="286"/>
        <v>18.7</v>
      </c>
      <c r="AF110">
        <f t="shared" si="287"/>
        <v>48.279999999999994</v>
      </c>
      <c r="AG110">
        <f t="shared" si="288"/>
        <v>143.84</v>
      </c>
      <c r="AH110">
        <f t="shared" si="289"/>
        <v>3.3600000000000003</v>
      </c>
      <c r="AI110">
        <f t="shared" si="290"/>
        <v>0.30000000000000004</v>
      </c>
      <c r="AJ110">
        <f t="shared" si="291"/>
        <v>137.33999999999997</v>
      </c>
      <c r="AK110">
        <f t="shared" si="292"/>
        <v>7.8000000000000007</v>
      </c>
      <c r="AL110">
        <f t="shared" si="293"/>
        <v>0</v>
      </c>
      <c r="AM110">
        <f t="shared" si="294"/>
        <v>0</v>
      </c>
      <c r="AN110">
        <f t="shared" si="295"/>
        <v>0</v>
      </c>
      <c r="AO110">
        <f t="shared" si="296"/>
        <v>0</v>
      </c>
      <c r="AP110">
        <f t="shared" si="297"/>
        <v>987.46</v>
      </c>
      <c r="AQ110">
        <f t="shared" si="298"/>
        <v>104.69525765660843</v>
      </c>
    </row>
    <row r="111" spans="4:43">
      <c r="D111">
        <f t="shared" si="259"/>
        <v>720.3</v>
      </c>
      <c r="E111">
        <f t="shared" si="260"/>
        <v>254.51999999999998</v>
      </c>
      <c r="F111">
        <f t="shared" si="261"/>
        <v>925.6</v>
      </c>
      <c r="G111">
        <f t="shared" si="262"/>
        <v>382.2</v>
      </c>
      <c r="H111">
        <f t="shared" si="263"/>
        <v>1118.04</v>
      </c>
      <c r="I111">
        <f t="shared" si="264"/>
        <v>693</v>
      </c>
      <c r="J111">
        <f t="shared" si="265"/>
        <v>814.2</v>
      </c>
      <c r="K111">
        <f t="shared" si="266"/>
        <v>330.05</v>
      </c>
      <c r="L111">
        <f t="shared" si="267"/>
        <v>897.93999999999994</v>
      </c>
      <c r="M111">
        <f t="shared" si="268"/>
        <v>484.95</v>
      </c>
      <c r="N111">
        <f t="shared" si="269"/>
        <v>210</v>
      </c>
      <c r="O111">
        <f t="shared" si="270"/>
        <v>209.78999999999996</v>
      </c>
      <c r="P111">
        <f t="shared" si="271"/>
        <v>685.56</v>
      </c>
      <c r="Q111">
        <f t="shared" si="272"/>
        <v>460.34999999999997</v>
      </c>
      <c r="R111">
        <f t="shared" si="273"/>
        <v>0</v>
      </c>
      <c r="S111">
        <f t="shared" si="274"/>
        <v>107.88</v>
      </c>
      <c r="T111">
        <f t="shared" si="275"/>
        <v>0</v>
      </c>
      <c r="U111">
        <f t="shared" si="276"/>
        <v>1.6600000000000001</v>
      </c>
      <c r="V111">
        <f t="shared" si="277"/>
        <v>8296.0399999999991</v>
      </c>
      <c r="W111">
        <f t="shared" si="278"/>
        <v>497.50647621878221</v>
      </c>
      <c r="X111">
        <f t="shared" si="279"/>
        <v>72.03</v>
      </c>
      <c r="Y111">
        <f t="shared" si="280"/>
        <v>25.2</v>
      </c>
      <c r="Z111">
        <f t="shared" si="281"/>
        <v>93.600000000000009</v>
      </c>
      <c r="AA111">
        <f t="shared" si="282"/>
        <v>35.699999999999996</v>
      </c>
      <c r="AB111">
        <f t="shared" si="283"/>
        <v>152.46</v>
      </c>
      <c r="AC111">
        <f t="shared" si="284"/>
        <v>105</v>
      </c>
      <c r="AD111">
        <f t="shared" si="285"/>
        <v>100.3</v>
      </c>
      <c r="AE111">
        <f t="shared" si="286"/>
        <v>34.85</v>
      </c>
      <c r="AF111">
        <f t="shared" si="287"/>
        <v>109.82</v>
      </c>
      <c r="AG111">
        <f t="shared" si="288"/>
        <v>48.800000000000004</v>
      </c>
      <c r="AH111">
        <f t="shared" si="289"/>
        <v>16.25</v>
      </c>
      <c r="AI111">
        <f t="shared" si="290"/>
        <v>17.760000000000002</v>
      </c>
      <c r="AJ111">
        <f t="shared" si="291"/>
        <v>59.099999999999994</v>
      </c>
      <c r="AK111">
        <f t="shared" si="292"/>
        <v>39.059999999999995</v>
      </c>
      <c r="AL111">
        <f t="shared" si="293"/>
        <v>0</v>
      </c>
      <c r="AM111">
        <f t="shared" si="294"/>
        <v>8.68</v>
      </c>
      <c r="AN111">
        <f t="shared" si="295"/>
        <v>0</v>
      </c>
      <c r="AO111">
        <f t="shared" si="296"/>
        <v>0.13999999999999999</v>
      </c>
      <c r="AP111">
        <f t="shared" si="297"/>
        <v>918.74999999999989</v>
      </c>
      <c r="AQ111">
        <f t="shared" si="298"/>
        <v>38.611156451444337</v>
      </c>
    </row>
    <row r="112" spans="4:43">
      <c r="D112">
        <f t="shared" si="259"/>
        <v>362.67</v>
      </c>
      <c r="E112">
        <f t="shared" si="260"/>
        <v>649.62</v>
      </c>
      <c r="F112">
        <f t="shared" si="261"/>
        <v>777</v>
      </c>
      <c r="G112">
        <f t="shared" si="262"/>
        <v>278.84999999999997</v>
      </c>
      <c r="H112">
        <f t="shared" si="263"/>
        <v>653.13</v>
      </c>
      <c r="I112">
        <f t="shared" si="264"/>
        <v>474.28</v>
      </c>
      <c r="J112">
        <f t="shared" si="265"/>
        <v>644.75999999999988</v>
      </c>
      <c r="K112">
        <f t="shared" si="266"/>
        <v>1086.33</v>
      </c>
      <c r="L112">
        <f t="shared" si="267"/>
        <v>329.35999999999996</v>
      </c>
      <c r="M112">
        <f t="shared" si="268"/>
        <v>312.48</v>
      </c>
      <c r="N112">
        <f t="shared" si="269"/>
        <v>102.60000000000001</v>
      </c>
      <c r="O112">
        <f t="shared" si="270"/>
        <v>181.35000000000002</v>
      </c>
      <c r="P112">
        <f t="shared" si="271"/>
        <v>211.75</v>
      </c>
      <c r="Q112">
        <f t="shared" si="272"/>
        <v>1106.76</v>
      </c>
      <c r="R112">
        <f t="shared" si="273"/>
        <v>51.800000000000004</v>
      </c>
      <c r="S112">
        <f t="shared" si="274"/>
        <v>1.7800000000000002</v>
      </c>
      <c r="T112">
        <f t="shared" si="275"/>
        <v>1.62</v>
      </c>
      <c r="U112">
        <f t="shared" si="276"/>
        <v>0</v>
      </c>
      <c r="V112">
        <f t="shared" si="277"/>
        <v>7226.14</v>
      </c>
      <c r="W112">
        <f t="shared" si="278"/>
        <v>598.03624002015204</v>
      </c>
      <c r="X112">
        <f t="shared" si="279"/>
        <v>32.97</v>
      </c>
      <c r="Y112">
        <f t="shared" si="280"/>
        <v>84.210000000000008</v>
      </c>
      <c r="Z112">
        <f t="shared" si="281"/>
        <v>119.13999999999999</v>
      </c>
      <c r="AA112">
        <f t="shared" si="282"/>
        <v>32.109999999999992</v>
      </c>
      <c r="AB112">
        <f t="shared" si="283"/>
        <v>66.42</v>
      </c>
      <c r="AC112">
        <f t="shared" si="284"/>
        <v>51.12</v>
      </c>
      <c r="AD112">
        <f t="shared" si="285"/>
        <v>71.64</v>
      </c>
      <c r="AE112">
        <f t="shared" si="286"/>
        <v>118.24000000000001</v>
      </c>
      <c r="AF112">
        <f t="shared" si="287"/>
        <v>26.849999999999998</v>
      </c>
      <c r="AG112">
        <f t="shared" si="288"/>
        <v>25.200000000000003</v>
      </c>
      <c r="AH112">
        <f t="shared" si="289"/>
        <v>8.1000000000000014</v>
      </c>
      <c r="AI112">
        <f t="shared" si="290"/>
        <v>13.950000000000001</v>
      </c>
      <c r="AJ112">
        <f t="shared" si="291"/>
        <v>16.939999999999998</v>
      </c>
      <c r="AK112">
        <f t="shared" si="292"/>
        <v>112.28</v>
      </c>
      <c r="AL112">
        <f t="shared" si="293"/>
        <v>4.8100000000000005</v>
      </c>
      <c r="AM112">
        <f t="shared" si="294"/>
        <v>0.15000000000000002</v>
      </c>
      <c r="AN112">
        <f t="shared" si="295"/>
        <v>0.13999999999999999</v>
      </c>
      <c r="AO112">
        <f t="shared" si="296"/>
        <v>0</v>
      </c>
      <c r="AP112">
        <f t="shared" si="297"/>
        <v>784.27</v>
      </c>
      <c r="AQ112">
        <f t="shared" si="298"/>
        <v>59.415885728627117</v>
      </c>
    </row>
    <row r="113" spans="1:43">
      <c r="D113">
        <f t="shared" si="259"/>
        <v>264.5</v>
      </c>
      <c r="E113">
        <f t="shared" si="260"/>
        <v>1283.0999999999999</v>
      </c>
      <c r="F113">
        <f t="shared" si="261"/>
        <v>361.91999999999996</v>
      </c>
      <c r="G113">
        <f t="shared" si="262"/>
        <v>391.95999999999992</v>
      </c>
      <c r="H113">
        <f t="shared" si="263"/>
        <v>639.02</v>
      </c>
      <c r="I113">
        <f t="shared" si="264"/>
        <v>1195.0999999999999</v>
      </c>
      <c r="J113">
        <f t="shared" si="265"/>
        <v>584.22</v>
      </c>
      <c r="K113">
        <f t="shared" si="266"/>
        <v>829.44</v>
      </c>
      <c r="L113">
        <f t="shared" si="267"/>
        <v>748.19999999999993</v>
      </c>
      <c r="M113">
        <f t="shared" si="268"/>
        <v>158.53000000000003</v>
      </c>
      <c r="N113">
        <f t="shared" si="269"/>
        <v>85.44</v>
      </c>
      <c r="O113">
        <f t="shared" si="270"/>
        <v>71.64</v>
      </c>
      <c r="P113">
        <f t="shared" si="271"/>
        <v>27.430000000000003</v>
      </c>
      <c r="Q113">
        <f t="shared" si="272"/>
        <v>25.2</v>
      </c>
      <c r="R113">
        <f t="shared" si="273"/>
        <v>0</v>
      </c>
      <c r="S113">
        <f t="shared" si="274"/>
        <v>0</v>
      </c>
      <c r="T113">
        <f t="shared" si="275"/>
        <v>0</v>
      </c>
      <c r="U113">
        <f t="shared" si="276"/>
        <v>0</v>
      </c>
      <c r="V113">
        <f>SUM(D113:U113)</f>
        <v>6665.7</v>
      </c>
      <c r="W113">
        <f t="shared" si="278"/>
        <v>570.603393376329</v>
      </c>
      <c r="X113">
        <f t="shared" si="279"/>
        <v>20.7</v>
      </c>
      <c r="Y113">
        <f t="shared" si="280"/>
        <v>112.80000000000001</v>
      </c>
      <c r="Z113">
        <f t="shared" si="281"/>
        <v>33.059999999999995</v>
      </c>
      <c r="AA113">
        <f t="shared" si="282"/>
        <v>45.41</v>
      </c>
      <c r="AB113">
        <f t="shared" si="283"/>
        <v>64.62</v>
      </c>
      <c r="AC113">
        <f t="shared" si="284"/>
        <v>106.92999999999999</v>
      </c>
      <c r="AD113">
        <f t="shared" si="285"/>
        <v>57.78</v>
      </c>
      <c r="AE113">
        <f t="shared" si="286"/>
        <v>92.160000000000011</v>
      </c>
      <c r="AF113">
        <f t="shared" si="287"/>
        <v>69.600000000000009</v>
      </c>
      <c r="AG113">
        <f t="shared" si="288"/>
        <v>13.280000000000001</v>
      </c>
      <c r="AH113">
        <f t="shared" si="289"/>
        <v>7.1999999999999993</v>
      </c>
      <c r="AI113">
        <f t="shared" si="290"/>
        <v>5.04</v>
      </c>
      <c r="AJ113">
        <f t="shared" si="291"/>
        <v>1.9500000000000002</v>
      </c>
      <c r="AK113">
        <f t="shared" si="292"/>
        <v>1.68</v>
      </c>
      <c r="AL113">
        <f t="shared" si="293"/>
        <v>0</v>
      </c>
      <c r="AM113">
        <f t="shared" si="294"/>
        <v>0</v>
      </c>
      <c r="AN113">
        <f t="shared" si="295"/>
        <v>0</v>
      </c>
      <c r="AO113">
        <f t="shared" si="296"/>
        <v>0</v>
      </c>
      <c r="AP113">
        <f t="shared" si="297"/>
        <v>632.21</v>
      </c>
      <c r="AQ113">
        <f t="shared" si="298"/>
        <v>45.619318042747039</v>
      </c>
    </row>
    <row r="114" spans="1:43">
      <c r="A114" s="3" t="s">
        <v>111</v>
      </c>
      <c r="D114" s="3">
        <f>CORREL(D94:D109,$B$2:$B$17)</f>
        <v>-0.22031720638958138</v>
      </c>
      <c r="E114" s="3">
        <f t="shared" ref="E114:AO114" si="299">CORREL(E94:E109,$B$2:$B$17)</f>
        <v>0.26085718081029641</v>
      </c>
      <c r="F114" s="3">
        <f t="shared" si="299"/>
        <v>0.15457808100122059</v>
      </c>
      <c r="G114" s="3">
        <f t="shared" si="299"/>
        <v>-0.14439364216492287</v>
      </c>
      <c r="H114" s="3">
        <f t="shared" si="299"/>
        <v>-0.18933962948146846</v>
      </c>
      <c r="I114" s="3">
        <f t="shared" si="299"/>
        <v>7.1076396778787354E-2</v>
      </c>
      <c r="J114" s="3">
        <f t="shared" si="299"/>
        <v>0.15469969770878034</v>
      </c>
      <c r="K114" s="3">
        <f t="shared" si="299"/>
        <v>9.4493998568200732E-2</v>
      </c>
      <c r="L114" s="3">
        <f t="shared" si="299"/>
        <v>9.77493408003548E-2</v>
      </c>
      <c r="M114" s="3">
        <f t="shared" si="299"/>
        <v>0.26394948842867039</v>
      </c>
      <c r="N114" s="3">
        <f t="shared" si="299"/>
        <v>0.37932174358025728</v>
      </c>
      <c r="O114" s="3">
        <f t="shared" si="299"/>
        <v>8.9252789842918429E-2</v>
      </c>
      <c r="P114" s="3">
        <f t="shared" si="299"/>
        <v>0.22934059175320209</v>
      </c>
      <c r="Q114" s="3">
        <f t="shared" si="299"/>
        <v>8.101690848070181E-2</v>
      </c>
      <c r="R114" s="3">
        <f t="shared" si="299"/>
        <v>0.13646835285283979</v>
      </c>
      <c r="S114" s="3">
        <f t="shared" si="299"/>
        <v>-1.9805399727399579E-2</v>
      </c>
      <c r="T114" s="3">
        <f t="shared" si="299"/>
        <v>0.71238238472269433</v>
      </c>
      <c r="U114" s="3">
        <f t="shared" si="299"/>
        <v>0.39936569537587274</v>
      </c>
      <c r="X114" s="3">
        <f t="shared" si="299"/>
        <v>-0.15391802067183641</v>
      </c>
      <c r="Y114" s="3">
        <f t="shared" si="299"/>
        <v>0.2454676563828487</v>
      </c>
      <c r="Z114" s="3">
        <f t="shared" si="299"/>
        <v>0.14776598907201605</v>
      </c>
      <c r="AA114" s="3">
        <f t="shared" si="299"/>
        <v>-0.22598911953665901</v>
      </c>
      <c r="AB114" s="3">
        <f t="shared" si="299"/>
        <v>-0.21271665188398489</v>
      </c>
      <c r="AC114" s="3">
        <f t="shared" si="299"/>
        <v>5.1982834405423083E-2</v>
      </c>
      <c r="AD114" s="3">
        <f t="shared" si="299"/>
        <v>0.15338426056570223</v>
      </c>
      <c r="AE114" s="3">
        <f t="shared" si="299"/>
        <v>0.13287281831330197</v>
      </c>
      <c r="AF114" s="3">
        <f t="shared" si="299"/>
        <v>9.5001382497782658E-2</v>
      </c>
      <c r="AG114" s="3">
        <f t="shared" si="299"/>
        <v>0.30510502405212153</v>
      </c>
      <c r="AH114" s="3">
        <f t="shared" si="299"/>
        <v>0.3072847954438373</v>
      </c>
      <c r="AI114" s="3">
        <f t="shared" si="299"/>
        <v>5.0565472451779454E-2</v>
      </c>
      <c r="AJ114" s="3">
        <f t="shared" si="299"/>
        <v>0.22454250508986798</v>
      </c>
      <c r="AK114" s="3">
        <f t="shared" si="299"/>
        <v>2.2419441088626902E-3</v>
      </c>
      <c r="AL114" s="3">
        <f t="shared" si="299"/>
        <v>0.13715866062580073</v>
      </c>
      <c r="AM114" s="3">
        <f t="shared" si="299"/>
        <v>9.7825153911247926E-3</v>
      </c>
      <c r="AN114" s="3">
        <f t="shared" si="299"/>
        <v>0.66317364169105864</v>
      </c>
      <c r="AO114" s="3">
        <f t="shared" si="299"/>
        <v>0.35702337826456304</v>
      </c>
    </row>
    <row r="116" spans="1:43">
      <c r="D116" s="3" t="s">
        <v>166</v>
      </c>
      <c r="E116" s="3" t="s">
        <v>166</v>
      </c>
      <c r="F116" s="3" t="s">
        <v>166</v>
      </c>
      <c r="G116" s="3" t="s">
        <v>166</v>
      </c>
      <c r="H116" s="3" t="s">
        <v>166</v>
      </c>
      <c r="I116" s="3" t="s">
        <v>166</v>
      </c>
      <c r="J116" s="3" t="s">
        <v>166</v>
      </c>
      <c r="K116" s="3" t="s">
        <v>166</v>
      </c>
      <c r="L116" s="3" t="s">
        <v>166</v>
      </c>
      <c r="M116" s="3" t="s">
        <v>166</v>
      </c>
      <c r="N116" s="3" t="s">
        <v>166</v>
      </c>
      <c r="O116" s="3" t="s">
        <v>166</v>
      </c>
      <c r="P116" s="3" t="s">
        <v>166</v>
      </c>
      <c r="Q116" s="3" t="s">
        <v>166</v>
      </c>
      <c r="R116" s="3" t="s">
        <v>166</v>
      </c>
      <c r="S116" s="3" t="s">
        <v>166</v>
      </c>
      <c r="T116" s="3" t="s">
        <v>166</v>
      </c>
      <c r="U116" s="3" t="s">
        <v>166</v>
      </c>
      <c r="V116" s="3" t="s">
        <v>167</v>
      </c>
      <c r="W116" s="3" t="s">
        <v>168</v>
      </c>
    </row>
    <row r="117" spans="1:43">
      <c r="D117">
        <f>CF2*CZ2</f>
        <v>31.200000000000003</v>
      </c>
      <c r="E117">
        <f>CG2*DA2</f>
        <v>38.76</v>
      </c>
      <c r="F117">
        <f>CH2*DB2</f>
        <v>30.96</v>
      </c>
      <c r="G117">
        <f>CI2*DC2</f>
        <v>31.729999999999997</v>
      </c>
      <c r="H117">
        <f>CJ2*DD2</f>
        <v>37.24</v>
      </c>
      <c r="I117">
        <f>CK2*DE2</f>
        <v>30.24</v>
      </c>
      <c r="J117">
        <f>CL2*DF2</f>
        <v>32.32</v>
      </c>
      <c r="K117">
        <f>CM2*DG2</f>
        <v>29.92</v>
      </c>
      <c r="L117">
        <f>CN2*DH2</f>
        <v>28.200000000000003</v>
      </c>
      <c r="M117">
        <f>CO2*DI2</f>
        <v>31.650000000000002</v>
      </c>
      <c r="N117">
        <f>CP2*DJ2</f>
        <v>31.799999999999997</v>
      </c>
      <c r="O117">
        <f>CQ2*DK2</f>
        <v>30.450000000000003</v>
      </c>
      <c r="P117">
        <f>CR2*DL2</f>
        <v>33.18</v>
      </c>
      <c r="Q117">
        <f>CS2*DM2</f>
        <v>29.259999999999994</v>
      </c>
      <c r="R117">
        <f>CT2*DN2</f>
        <v>26</v>
      </c>
      <c r="S117">
        <f>CU2*DO2</f>
        <v>28.419999999999998</v>
      </c>
      <c r="T117">
        <f>CV2*DP2</f>
        <v>29.400000000000002</v>
      </c>
      <c r="U117">
        <f>CW2*DQ2</f>
        <v>26.459999999999997</v>
      </c>
      <c r="V117">
        <f>SUM(D117:U117)</f>
        <v>557.19000000000005</v>
      </c>
      <c r="W117">
        <f>SUMPRODUCT(D117:U117,$D$137:$U$137)</f>
        <v>-42.628799660629568</v>
      </c>
    </row>
    <row r="118" spans="1:43">
      <c r="D118">
        <f t="shared" ref="D118:D135" si="300">CF3*CZ3</f>
        <v>42.37</v>
      </c>
      <c r="E118">
        <f t="shared" ref="E118:E136" si="301">CG3*DA3</f>
        <v>41.4</v>
      </c>
      <c r="F118">
        <f t="shared" ref="F118:F136" si="302">CH3*DB3</f>
        <v>37.26</v>
      </c>
      <c r="G118">
        <f t="shared" ref="G118:G136" si="303">CI3*DC3</f>
        <v>36</v>
      </c>
      <c r="H118">
        <f t="shared" ref="H118:H136" si="304">CJ3*DD3</f>
        <v>46.860000000000007</v>
      </c>
      <c r="I118">
        <f t="shared" ref="I118:I136" si="305">CK3*DE3</f>
        <v>35.15</v>
      </c>
      <c r="J118">
        <f t="shared" ref="J118:J136" si="306">CL3*DF3</f>
        <v>25.92</v>
      </c>
      <c r="K118">
        <f t="shared" ref="K118:K136" si="307">CM3*DG3</f>
        <v>25.349999999999998</v>
      </c>
      <c r="L118">
        <f t="shared" ref="L118:L136" si="308">CN3*DH3</f>
        <v>26.689999999999998</v>
      </c>
      <c r="M118">
        <f t="shared" ref="M118:M136" si="309">CO3*DI3</f>
        <v>23.1</v>
      </c>
      <c r="N118">
        <f t="shared" ref="N118:N136" si="310">CP3*DJ3</f>
        <v>14</v>
      </c>
      <c r="O118">
        <f t="shared" ref="O118:O136" si="311">CQ3*DK3</f>
        <v>15.600000000000001</v>
      </c>
      <c r="P118">
        <f t="shared" ref="P118:P136" si="312">CR3*DL3</f>
        <v>23.799999999999997</v>
      </c>
      <c r="Q118">
        <f t="shared" ref="Q118:Q136" si="313">CS3*DM3</f>
        <v>29.25</v>
      </c>
      <c r="R118">
        <f t="shared" ref="R118:R136" si="314">CT3*DN3</f>
        <v>28.349999999999998</v>
      </c>
      <c r="S118">
        <f t="shared" ref="S118:S136" si="315">CU3*DO3</f>
        <v>20.86</v>
      </c>
      <c r="T118">
        <f t="shared" ref="T118:T136" si="316">CV3*DP3</f>
        <v>25.200000000000003</v>
      </c>
      <c r="U118">
        <f t="shared" ref="U118:U136" si="317">CW3*DQ3</f>
        <v>27</v>
      </c>
      <c r="V118">
        <f t="shared" ref="V118:V135" si="318">SUM(D118:U118)</f>
        <v>524.16000000000008</v>
      </c>
      <c r="W118">
        <f t="shared" ref="W118:W136" si="319">SUMPRODUCT(D118:U118,$D$137:$U$137)</f>
        <v>-35.356784756152869</v>
      </c>
    </row>
    <row r="119" spans="1:43">
      <c r="D119">
        <f t="shared" si="300"/>
        <v>41</v>
      </c>
      <c r="E119">
        <f t="shared" si="301"/>
        <v>35.909999999999997</v>
      </c>
      <c r="F119">
        <f t="shared" si="302"/>
        <v>28.980000000000004</v>
      </c>
      <c r="G119">
        <f t="shared" si="303"/>
        <v>32.32</v>
      </c>
      <c r="H119">
        <f t="shared" si="304"/>
        <v>36.9</v>
      </c>
      <c r="I119">
        <f t="shared" si="305"/>
        <v>34.770000000000003</v>
      </c>
      <c r="J119">
        <f t="shared" si="306"/>
        <v>32.940000000000005</v>
      </c>
      <c r="K119">
        <f t="shared" si="307"/>
        <v>25.5</v>
      </c>
      <c r="L119">
        <f t="shared" si="308"/>
        <v>29.439999999999998</v>
      </c>
      <c r="M119">
        <f t="shared" si="309"/>
        <v>27.360000000000003</v>
      </c>
      <c r="N119">
        <f t="shared" si="310"/>
        <v>21.56</v>
      </c>
      <c r="O119">
        <f t="shared" si="311"/>
        <v>17.55</v>
      </c>
      <c r="P119">
        <f t="shared" si="312"/>
        <v>23.94</v>
      </c>
      <c r="Q119">
        <f t="shared" si="313"/>
        <v>24.05</v>
      </c>
      <c r="R119">
        <f t="shared" si="314"/>
        <v>30.379999999999995</v>
      </c>
      <c r="S119">
        <f t="shared" si="315"/>
        <v>30.52</v>
      </c>
      <c r="T119">
        <f t="shared" si="316"/>
        <v>24.64</v>
      </c>
      <c r="U119">
        <f t="shared" si="317"/>
        <v>23.94</v>
      </c>
      <c r="V119">
        <f t="shared" si="318"/>
        <v>521.70000000000005</v>
      </c>
      <c r="W119">
        <f t="shared" si="319"/>
        <v>-30.555400920190525</v>
      </c>
    </row>
    <row r="120" spans="1:43">
      <c r="D120">
        <f t="shared" si="300"/>
        <v>42.300000000000004</v>
      </c>
      <c r="E120">
        <f t="shared" si="301"/>
        <v>33.44</v>
      </c>
      <c r="F120">
        <f t="shared" si="302"/>
        <v>37.980000000000004</v>
      </c>
      <c r="G120">
        <f t="shared" si="303"/>
        <v>42.300000000000004</v>
      </c>
      <c r="H120">
        <f t="shared" si="304"/>
        <v>26.52</v>
      </c>
      <c r="I120">
        <f t="shared" si="305"/>
        <v>34.17</v>
      </c>
      <c r="J120">
        <f t="shared" si="306"/>
        <v>26.349999999999998</v>
      </c>
      <c r="K120">
        <f t="shared" si="307"/>
        <v>27.75</v>
      </c>
      <c r="L120">
        <f t="shared" si="308"/>
        <v>17.420000000000002</v>
      </c>
      <c r="M120">
        <f t="shared" si="309"/>
        <v>32.9</v>
      </c>
      <c r="N120">
        <f t="shared" si="310"/>
        <v>37.5</v>
      </c>
      <c r="O120">
        <f t="shared" si="311"/>
        <v>21.7</v>
      </c>
      <c r="P120">
        <f t="shared" si="312"/>
        <v>23.700000000000003</v>
      </c>
      <c r="Q120">
        <f t="shared" si="313"/>
        <v>26.740000000000002</v>
      </c>
      <c r="R120">
        <f t="shared" si="314"/>
        <v>22.35</v>
      </c>
      <c r="S120">
        <f t="shared" si="315"/>
        <v>16.38</v>
      </c>
      <c r="T120">
        <f t="shared" si="316"/>
        <v>23.52</v>
      </c>
      <c r="U120">
        <f t="shared" si="317"/>
        <v>20.58</v>
      </c>
      <c r="V120">
        <f t="shared" si="318"/>
        <v>513.6</v>
      </c>
      <c r="W120">
        <f t="shared" si="319"/>
        <v>-35.494913826705428</v>
      </c>
    </row>
    <row r="121" spans="1:43">
      <c r="D121">
        <f t="shared" si="300"/>
        <v>39.799999999999997</v>
      </c>
      <c r="E121">
        <f t="shared" si="301"/>
        <v>26.64</v>
      </c>
      <c r="F121">
        <f t="shared" si="302"/>
        <v>27.720000000000002</v>
      </c>
      <c r="G121">
        <f t="shared" si="303"/>
        <v>28.729999999999997</v>
      </c>
      <c r="H121">
        <f t="shared" si="304"/>
        <v>33.25</v>
      </c>
      <c r="I121">
        <f t="shared" si="305"/>
        <v>32.49</v>
      </c>
      <c r="J121">
        <f t="shared" si="306"/>
        <v>33.6</v>
      </c>
      <c r="K121">
        <f t="shared" si="307"/>
        <v>27.04</v>
      </c>
      <c r="L121">
        <f t="shared" si="308"/>
        <v>33.6</v>
      </c>
      <c r="M121">
        <f t="shared" si="309"/>
        <v>36.32</v>
      </c>
      <c r="N121">
        <f t="shared" si="310"/>
        <v>25.9</v>
      </c>
      <c r="O121">
        <f t="shared" si="311"/>
        <v>15.12</v>
      </c>
      <c r="P121">
        <f t="shared" si="312"/>
        <v>21.45</v>
      </c>
      <c r="Q121">
        <f t="shared" si="313"/>
        <v>19.32</v>
      </c>
      <c r="R121">
        <f t="shared" si="314"/>
        <v>25.479999999999997</v>
      </c>
      <c r="S121">
        <f t="shared" si="315"/>
        <v>21.580000000000002</v>
      </c>
      <c r="T121">
        <f t="shared" si="316"/>
        <v>23.14</v>
      </c>
      <c r="U121">
        <f t="shared" si="317"/>
        <v>24.22</v>
      </c>
      <c r="V121">
        <f t="shared" si="318"/>
        <v>495.4</v>
      </c>
      <c r="W121">
        <f t="shared" si="319"/>
        <v>-30.160888152767544</v>
      </c>
    </row>
    <row r="122" spans="1:43">
      <c r="D122">
        <f t="shared" si="300"/>
        <v>30.770000000000003</v>
      </c>
      <c r="E122">
        <f t="shared" si="301"/>
        <v>42.37</v>
      </c>
      <c r="F122">
        <f t="shared" si="302"/>
        <v>24.16</v>
      </c>
      <c r="G122">
        <f t="shared" si="303"/>
        <v>31.5</v>
      </c>
      <c r="H122">
        <f t="shared" si="304"/>
        <v>25.5</v>
      </c>
      <c r="I122">
        <f t="shared" si="305"/>
        <v>29.880000000000003</v>
      </c>
      <c r="J122">
        <f t="shared" si="306"/>
        <v>31.62</v>
      </c>
      <c r="K122">
        <f t="shared" si="307"/>
        <v>28.5</v>
      </c>
      <c r="L122">
        <f t="shared" si="308"/>
        <v>27.2</v>
      </c>
      <c r="M122">
        <f t="shared" si="309"/>
        <v>23.680000000000003</v>
      </c>
      <c r="N122">
        <f t="shared" si="310"/>
        <v>25.479999999999997</v>
      </c>
      <c r="O122">
        <f t="shared" si="311"/>
        <v>30.72</v>
      </c>
      <c r="P122">
        <f t="shared" si="312"/>
        <v>26.04</v>
      </c>
      <c r="Q122">
        <f t="shared" si="313"/>
        <v>33.299999999999997</v>
      </c>
      <c r="R122">
        <f t="shared" si="314"/>
        <v>31.650000000000002</v>
      </c>
      <c r="S122">
        <f t="shared" si="315"/>
        <v>29.760000000000005</v>
      </c>
      <c r="T122">
        <f t="shared" si="316"/>
        <v>20.02</v>
      </c>
      <c r="U122">
        <f t="shared" si="317"/>
        <v>19.240000000000002</v>
      </c>
      <c r="V122">
        <f t="shared" si="318"/>
        <v>511.39</v>
      </c>
      <c r="W122">
        <f t="shared" si="319"/>
        <v>-36.194809349018641</v>
      </c>
    </row>
    <row r="123" spans="1:43">
      <c r="D123">
        <f t="shared" si="300"/>
        <v>43.2</v>
      </c>
      <c r="E123">
        <f t="shared" si="301"/>
        <v>31.79</v>
      </c>
      <c r="F123">
        <f t="shared" si="302"/>
        <v>35.28</v>
      </c>
      <c r="G123">
        <f t="shared" si="303"/>
        <v>37.24</v>
      </c>
      <c r="H123">
        <f t="shared" si="304"/>
        <v>27.36</v>
      </c>
      <c r="I123">
        <f t="shared" si="305"/>
        <v>28.980000000000004</v>
      </c>
      <c r="J123">
        <f t="shared" si="306"/>
        <v>28.9</v>
      </c>
      <c r="K123">
        <f t="shared" si="307"/>
        <v>31.79</v>
      </c>
      <c r="L123">
        <f t="shared" si="308"/>
        <v>27.879999999999995</v>
      </c>
      <c r="M123">
        <f t="shared" si="309"/>
        <v>25.5</v>
      </c>
      <c r="N123">
        <f t="shared" si="310"/>
        <v>27.299999999999997</v>
      </c>
      <c r="O123">
        <f t="shared" si="311"/>
        <v>29.259999999999994</v>
      </c>
      <c r="P123">
        <f t="shared" si="312"/>
        <v>27.58</v>
      </c>
      <c r="Q123">
        <f t="shared" si="313"/>
        <v>16.64</v>
      </c>
      <c r="R123">
        <f t="shared" si="314"/>
        <v>23.01</v>
      </c>
      <c r="S123">
        <f t="shared" si="315"/>
        <v>22.880000000000003</v>
      </c>
      <c r="T123">
        <f t="shared" si="316"/>
        <v>17.420000000000002</v>
      </c>
      <c r="U123">
        <f t="shared" si="317"/>
        <v>24.64</v>
      </c>
      <c r="V123">
        <f t="shared" si="318"/>
        <v>506.65</v>
      </c>
      <c r="W123">
        <f t="shared" si="319"/>
        <v>-34.662949510897697</v>
      </c>
    </row>
    <row r="124" spans="1:43">
      <c r="D124">
        <f t="shared" si="300"/>
        <v>28.08</v>
      </c>
      <c r="E124">
        <f t="shared" si="301"/>
        <v>27.680000000000003</v>
      </c>
      <c r="F124">
        <f t="shared" si="302"/>
        <v>30.6</v>
      </c>
      <c r="G124">
        <f t="shared" si="303"/>
        <v>27.929999999999996</v>
      </c>
      <c r="H124">
        <f t="shared" si="304"/>
        <v>34.959999999999994</v>
      </c>
      <c r="I124">
        <f t="shared" si="305"/>
        <v>30.939999999999998</v>
      </c>
      <c r="J124">
        <f t="shared" si="306"/>
        <v>23.240000000000002</v>
      </c>
      <c r="K124">
        <f t="shared" si="307"/>
        <v>18.46</v>
      </c>
      <c r="L124">
        <f t="shared" si="308"/>
        <v>27.360000000000003</v>
      </c>
      <c r="M124">
        <f t="shared" si="309"/>
        <v>31.049999999999997</v>
      </c>
      <c r="N124">
        <f t="shared" si="310"/>
        <v>25.200000000000003</v>
      </c>
      <c r="O124">
        <f t="shared" si="311"/>
        <v>27.859999999999996</v>
      </c>
      <c r="P124">
        <f t="shared" si="312"/>
        <v>16.38</v>
      </c>
      <c r="Q124">
        <f t="shared" si="313"/>
        <v>27.159999999999997</v>
      </c>
      <c r="R124">
        <f t="shared" si="314"/>
        <v>23.659999999999997</v>
      </c>
      <c r="S124">
        <f t="shared" si="315"/>
        <v>24.779999999999998</v>
      </c>
      <c r="T124">
        <f t="shared" si="316"/>
        <v>21.32</v>
      </c>
      <c r="U124">
        <f t="shared" si="317"/>
        <v>20.67</v>
      </c>
      <c r="V124">
        <f t="shared" si="318"/>
        <v>467.32999999999993</v>
      </c>
      <c r="W124">
        <f t="shared" si="319"/>
        <v>-31.651158575038497</v>
      </c>
    </row>
    <row r="125" spans="1:43">
      <c r="D125">
        <f t="shared" si="300"/>
        <v>41.2</v>
      </c>
      <c r="E125">
        <f t="shared" si="301"/>
        <v>47.12</v>
      </c>
      <c r="F125">
        <f t="shared" si="302"/>
        <v>32.940000000000005</v>
      </c>
      <c r="G125">
        <f t="shared" si="303"/>
        <v>37.619999999999997</v>
      </c>
      <c r="H125">
        <f t="shared" si="304"/>
        <v>36.6</v>
      </c>
      <c r="I125">
        <f t="shared" si="305"/>
        <v>40.85</v>
      </c>
      <c r="J125">
        <f t="shared" si="306"/>
        <v>39.519999999999996</v>
      </c>
      <c r="K125">
        <f t="shared" si="307"/>
        <v>19.46</v>
      </c>
      <c r="L125">
        <f t="shared" si="308"/>
        <v>32.849999999999994</v>
      </c>
      <c r="M125">
        <f t="shared" si="309"/>
        <v>27.599999999999998</v>
      </c>
      <c r="N125">
        <f t="shared" si="310"/>
        <v>18.34</v>
      </c>
      <c r="O125">
        <f t="shared" si="311"/>
        <v>23.38</v>
      </c>
      <c r="P125">
        <f t="shared" si="312"/>
        <v>29.549999999999997</v>
      </c>
      <c r="Q125">
        <f t="shared" si="313"/>
        <v>27.299999999999997</v>
      </c>
      <c r="R125">
        <f t="shared" si="314"/>
        <v>18.720000000000002</v>
      </c>
      <c r="S125">
        <f t="shared" si="315"/>
        <v>26.04</v>
      </c>
      <c r="T125">
        <f t="shared" si="316"/>
        <v>24.299999999999997</v>
      </c>
      <c r="U125">
        <f t="shared" si="317"/>
        <v>24.05</v>
      </c>
      <c r="V125">
        <f t="shared" si="318"/>
        <v>547.43999999999994</v>
      </c>
      <c r="W125">
        <f t="shared" si="319"/>
        <v>-33.947574858035679</v>
      </c>
    </row>
    <row r="126" spans="1:43">
      <c r="D126">
        <f t="shared" si="300"/>
        <v>39</v>
      </c>
      <c r="E126">
        <f t="shared" si="301"/>
        <v>23.549999999999997</v>
      </c>
      <c r="F126">
        <f t="shared" si="302"/>
        <v>35.82</v>
      </c>
      <c r="G126">
        <f t="shared" si="303"/>
        <v>21.6</v>
      </c>
      <c r="H126">
        <f t="shared" si="304"/>
        <v>28.9</v>
      </c>
      <c r="I126">
        <f t="shared" si="305"/>
        <v>25.92</v>
      </c>
      <c r="J126">
        <f t="shared" si="306"/>
        <v>26.689999999999998</v>
      </c>
      <c r="K126">
        <f t="shared" si="307"/>
        <v>20.67</v>
      </c>
      <c r="L126">
        <f t="shared" si="308"/>
        <v>19.599999999999998</v>
      </c>
      <c r="M126">
        <f t="shared" si="309"/>
        <v>26.700000000000003</v>
      </c>
      <c r="N126">
        <f t="shared" si="310"/>
        <v>20.96</v>
      </c>
      <c r="O126">
        <f t="shared" si="311"/>
        <v>16.25</v>
      </c>
      <c r="P126">
        <f t="shared" si="312"/>
        <v>12.870000000000001</v>
      </c>
      <c r="Q126">
        <f t="shared" si="313"/>
        <v>25.22</v>
      </c>
      <c r="R126">
        <f t="shared" si="314"/>
        <v>22.92</v>
      </c>
      <c r="S126">
        <f t="shared" si="315"/>
        <v>23.66</v>
      </c>
      <c r="T126">
        <f t="shared" si="316"/>
        <v>21</v>
      </c>
      <c r="U126">
        <f t="shared" si="317"/>
        <v>20.540000000000003</v>
      </c>
      <c r="V126">
        <f t="shared" si="318"/>
        <v>431.87000000000006</v>
      </c>
      <c r="W126">
        <f t="shared" si="319"/>
        <v>-26.85374696543235</v>
      </c>
    </row>
    <row r="127" spans="1:43">
      <c r="D127">
        <f t="shared" si="300"/>
        <v>23.119999999999997</v>
      </c>
      <c r="E127">
        <f t="shared" si="301"/>
        <v>30.080000000000002</v>
      </c>
      <c r="F127">
        <f t="shared" si="302"/>
        <v>25.28</v>
      </c>
      <c r="G127">
        <f t="shared" si="303"/>
        <v>28.56</v>
      </c>
      <c r="H127">
        <f t="shared" si="304"/>
        <v>22.240000000000002</v>
      </c>
      <c r="I127">
        <f t="shared" si="305"/>
        <v>28.480000000000004</v>
      </c>
      <c r="J127">
        <f t="shared" si="306"/>
        <v>28.729999999999997</v>
      </c>
      <c r="K127">
        <f t="shared" si="307"/>
        <v>17.600000000000001</v>
      </c>
      <c r="L127">
        <f t="shared" si="308"/>
        <v>26.400000000000002</v>
      </c>
      <c r="M127">
        <f t="shared" si="309"/>
        <v>30.880000000000003</v>
      </c>
      <c r="N127">
        <f t="shared" si="310"/>
        <v>26.400000000000002</v>
      </c>
      <c r="O127">
        <f t="shared" si="311"/>
        <v>23.4</v>
      </c>
      <c r="P127">
        <f t="shared" si="312"/>
        <v>27.169999999999998</v>
      </c>
      <c r="Q127">
        <f t="shared" si="313"/>
        <v>29.119999999999997</v>
      </c>
      <c r="R127">
        <f t="shared" si="314"/>
        <v>26.459999999999997</v>
      </c>
      <c r="S127">
        <f t="shared" si="315"/>
        <v>24.180000000000003</v>
      </c>
      <c r="T127">
        <f t="shared" si="316"/>
        <v>24.180000000000003</v>
      </c>
      <c r="U127">
        <f t="shared" si="317"/>
        <v>23.14</v>
      </c>
      <c r="V127">
        <f t="shared" si="318"/>
        <v>465.41999999999996</v>
      </c>
      <c r="W127">
        <f t="shared" si="319"/>
        <v>-33.192298209408968</v>
      </c>
    </row>
    <row r="128" spans="1:43">
      <c r="D128">
        <f t="shared" si="300"/>
        <v>46.359999999999992</v>
      </c>
      <c r="E128">
        <f t="shared" si="301"/>
        <v>31.4</v>
      </c>
      <c r="F128">
        <f t="shared" si="302"/>
        <v>31.2</v>
      </c>
      <c r="G128">
        <f t="shared" si="303"/>
        <v>42.75</v>
      </c>
      <c r="H128">
        <f t="shared" si="304"/>
        <v>31.8</v>
      </c>
      <c r="I128">
        <f t="shared" si="305"/>
        <v>23.58</v>
      </c>
      <c r="J128">
        <f t="shared" si="306"/>
        <v>31.45</v>
      </c>
      <c r="K128">
        <f t="shared" si="307"/>
        <v>31.319999999999997</v>
      </c>
      <c r="L128">
        <f t="shared" si="308"/>
        <v>23.200000000000003</v>
      </c>
      <c r="M128">
        <f t="shared" si="309"/>
        <v>20.639999999999997</v>
      </c>
      <c r="N128">
        <f t="shared" si="310"/>
        <v>27.84</v>
      </c>
      <c r="O128">
        <f t="shared" si="311"/>
        <v>32.97</v>
      </c>
      <c r="P128">
        <f t="shared" si="312"/>
        <v>27.75</v>
      </c>
      <c r="Q128">
        <f t="shared" si="313"/>
        <v>26.78</v>
      </c>
      <c r="R128">
        <f t="shared" si="314"/>
        <v>27.58</v>
      </c>
      <c r="S128">
        <f t="shared" si="315"/>
        <v>25.059999999999995</v>
      </c>
      <c r="T128">
        <f t="shared" si="316"/>
        <v>21.97</v>
      </c>
      <c r="U128">
        <f t="shared" si="317"/>
        <v>19.759999999999998</v>
      </c>
      <c r="V128">
        <f t="shared" si="318"/>
        <v>523.40999999999985</v>
      </c>
      <c r="W128">
        <f t="shared" si="319"/>
        <v>-36.529402032380681</v>
      </c>
    </row>
    <row r="129" spans="1:23">
      <c r="D129">
        <f t="shared" si="300"/>
        <v>39.380000000000003</v>
      </c>
      <c r="E129">
        <f t="shared" si="301"/>
        <v>25.33</v>
      </c>
      <c r="F129">
        <f t="shared" si="302"/>
        <v>36.72</v>
      </c>
      <c r="G129">
        <f t="shared" si="303"/>
        <v>33</v>
      </c>
      <c r="H129">
        <f t="shared" si="304"/>
        <v>39.200000000000003</v>
      </c>
      <c r="I129">
        <f t="shared" si="305"/>
        <v>36.9</v>
      </c>
      <c r="J129">
        <f t="shared" si="306"/>
        <v>22.54</v>
      </c>
      <c r="K129">
        <f t="shared" si="307"/>
        <v>30.780000000000005</v>
      </c>
      <c r="L129">
        <f t="shared" si="308"/>
        <v>30.939999999999998</v>
      </c>
      <c r="M129">
        <f t="shared" si="309"/>
        <v>28.729999999999997</v>
      </c>
      <c r="N129">
        <f t="shared" si="310"/>
        <v>31.279999999999998</v>
      </c>
      <c r="O129">
        <f t="shared" si="311"/>
        <v>26.459999999999997</v>
      </c>
      <c r="P129">
        <f t="shared" si="312"/>
        <v>26</v>
      </c>
      <c r="Q129">
        <f t="shared" si="313"/>
        <v>20.67</v>
      </c>
      <c r="R129">
        <f t="shared" si="314"/>
        <v>18.96</v>
      </c>
      <c r="S129">
        <f t="shared" si="315"/>
        <v>18.72</v>
      </c>
      <c r="T129">
        <f t="shared" si="316"/>
        <v>20.52</v>
      </c>
      <c r="U129">
        <f t="shared" si="317"/>
        <v>20.88</v>
      </c>
      <c r="V129">
        <f t="shared" si="318"/>
        <v>507.01</v>
      </c>
      <c r="W129">
        <f t="shared" si="319"/>
        <v>-36.362342562371346</v>
      </c>
    </row>
    <row r="130" spans="1:23">
      <c r="D130">
        <f t="shared" si="300"/>
        <v>47.76</v>
      </c>
      <c r="E130">
        <f t="shared" si="301"/>
        <v>43.78</v>
      </c>
      <c r="F130">
        <f t="shared" si="302"/>
        <v>40.799999999999997</v>
      </c>
      <c r="G130">
        <f t="shared" si="303"/>
        <v>22.14</v>
      </c>
      <c r="H130">
        <f t="shared" si="304"/>
        <v>28.8</v>
      </c>
      <c r="I130">
        <f t="shared" si="305"/>
        <v>38</v>
      </c>
      <c r="J130">
        <f t="shared" si="306"/>
        <v>35.28</v>
      </c>
      <c r="K130">
        <f t="shared" si="307"/>
        <v>37.24</v>
      </c>
      <c r="L130">
        <f t="shared" si="308"/>
        <v>41.31</v>
      </c>
      <c r="M130">
        <f t="shared" si="309"/>
        <v>28</v>
      </c>
      <c r="N130">
        <f t="shared" si="310"/>
        <v>25.950000000000003</v>
      </c>
      <c r="O130">
        <f t="shared" si="311"/>
        <v>27.599999999999998</v>
      </c>
      <c r="P130">
        <f t="shared" si="312"/>
        <v>36.32</v>
      </c>
      <c r="Q130">
        <f t="shared" si="313"/>
        <v>30.560000000000002</v>
      </c>
      <c r="R130">
        <f t="shared" si="314"/>
        <v>24.359999999999996</v>
      </c>
      <c r="S130">
        <f t="shared" si="315"/>
        <v>26.04</v>
      </c>
      <c r="T130">
        <f t="shared" si="316"/>
        <v>21.9</v>
      </c>
      <c r="U130">
        <f t="shared" si="317"/>
        <v>20.299999999999997</v>
      </c>
      <c r="V130">
        <f t="shared" si="318"/>
        <v>576.13999999999987</v>
      </c>
      <c r="W130">
        <f t="shared" si="319"/>
        <v>-43.291545348855848</v>
      </c>
    </row>
    <row r="131" spans="1:23">
      <c r="D131">
        <f t="shared" si="300"/>
        <v>29.07</v>
      </c>
      <c r="E131">
        <f t="shared" si="301"/>
        <v>34.01</v>
      </c>
      <c r="F131">
        <f t="shared" si="302"/>
        <v>28.44</v>
      </c>
      <c r="G131">
        <f t="shared" si="303"/>
        <v>28.389999999999997</v>
      </c>
      <c r="H131">
        <f t="shared" si="304"/>
        <v>37.619999999999997</v>
      </c>
      <c r="I131">
        <f t="shared" si="305"/>
        <v>35.200000000000003</v>
      </c>
      <c r="J131">
        <f t="shared" si="306"/>
        <v>27.200000000000003</v>
      </c>
      <c r="K131">
        <f t="shared" si="307"/>
        <v>38.43</v>
      </c>
      <c r="L131">
        <f t="shared" si="308"/>
        <v>34.85</v>
      </c>
      <c r="M131">
        <f t="shared" si="309"/>
        <v>35.549999999999997</v>
      </c>
      <c r="N131">
        <f t="shared" si="310"/>
        <v>35.04</v>
      </c>
      <c r="O131">
        <f t="shared" si="311"/>
        <v>37.760000000000005</v>
      </c>
      <c r="P131">
        <f t="shared" si="312"/>
        <v>24.599999999999998</v>
      </c>
      <c r="Q131">
        <f t="shared" si="313"/>
        <v>30.75</v>
      </c>
      <c r="R131">
        <f t="shared" si="314"/>
        <v>32.25</v>
      </c>
      <c r="S131">
        <f t="shared" si="315"/>
        <v>24.75</v>
      </c>
      <c r="T131">
        <f t="shared" si="316"/>
        <v>25.799999999999997</v>
      </c>
      <c r="U131">
        <f t="shared" si="317"/>
        <v>24.450000000000003</v>
      </c>
      <c r="V131">
        <f t="shared" si="318"/>
        <v>564.16000000000008</v>
      </c>
      <c r="W131">
        <f t="shared" si="319"/>
        <v>-44.548533585371288</v>
      </c>
    </row>
    <row r="132" spans="1:23">
      <c r="D132">
        <f t="shared" si="300"/>
        <v>48.53</v>
      </c>
      <c r="E132">
        <f t="shared" si="301"/>
        <v>42.78</v>
      </c>
      <c r="F132">
        <f t="shared" si="302"/>
        <v>36.6</v>
      </c>
      <c r="G132">
        <f t="shared" si="303"/>
        <v>27.74</v>
      </c>
      <c r="H132">
        <f t="shared" si="304"/>
        <v>30.97</v>
      </c>
      <c r="I132">
        <f t="shared" si="305"/>
        <v>32.04</v>
      </c>
      <c r="J132">
        <f t="shared" si="306"/>
        <v>29.639999999999997</v>
      </c>
      <c r="K132">
        <f t="shared" si="307"/>
        <v>29.259999999999998</v>
      </c>
      <c r="L132">
        <f t="shared" si="308"/>
        <v>35.529999999999994</v>
      </c>
      <c r="M132">
        <f t="shared" si="309"/>
        <v>25.349999999999998</v>
      </c>
      <c r="N132">
        <f t="shared" si="310"/>
        <v>35.700000000000003</v>
      </c>
      <c r="O132">
        <f t="shared" si="311"/>
        <v>25.090000000000003</v>
      </c>
      <c r="P132">
        <f t="shared" si="312"/>
        <v>30.560000000000002</v>
      </c>
      <c r="Q132">
        <f t="shared" si="313"/>
        <v>32.160000000000004</v>
      </c>
      <c r="R132">
        <f t="shared" si="314"/>
        <v>23.52</v>
      </c>
      <c r="S132">
        <f t="shared" si="315"/>
        <v>28.799999999999997</v>
      </c>
      <c r="T132">
        <f t="shared" si="316"/>
        <v>30.72</v>
      </c>
      <c r="U132">
        <f t="shared" si="317"/>
        <v>29.549999999999997</v>
      </c>
      <c r="V132">
        <f t="shared" si="318"/>
        <v>574.54</v>
      </c>
      <c r="W132">
        <f t="shared" si="319"/>
        <v>-45.085778324627611</v>
      </c>
    </row>
    <row r="133" spans="1:23">
      <c r="D133">
        <f t="shared" si="300"/>
        <v>33.200000000000003</v>
      </c>
      <c r="E133">
        <f t="shared" si="301"/>
        <v>28.5</v>
      </c>
      <c r="F133">
        <f t="shared" si="302"/>
        <v>30.8</v>
      </c>
      <c r="G133">
        <f t="shared" si="303"/>
        <v>31.349999999999998</v>
      </c>
      <c r="H133">
        <f t="shared" si="304"/>
        <v>30.240000000000002</v>
      </c>
      <c r="I133">
        <f t="shared" si="305"/>
        <v>27.36</v>
      </c>
      <c r="J133">
        <f t="shared" si="306"/>
        <v>33.059999999999995</v>
      </c>
      <c r="K133">
        <f t="shared" si="307"/>
        <v>36.549999999999997</v>
      </c>
      <c r="L133">
        <f t="shared" si="308"/>
        <v>27.2</v>
      </c>
      <c r="M133">
        <f t="shared" si="309"/>
        <v>22.72</v>
      </c>
      <c r="N133">
        <f t="shared" si="310"/>
        <v>31.52</v>
      </c>
      <c r="O133">
        <f t="shared" si="311"/>
        <v>31.049999999999997</v>
      </c>
      <c r="P133">
        <f t="shared" si="312"/>
        <v>21.139999999999997</v>
      </c>
      <c r="Q133">
        <f t="shared" si="313"/>
        <v>24.44</v>
      </c>
      <c r="R133">
        <f t="shared" si="314"/>
        <v>29.4</v>
      </c>
      <c r="S133">
        <f t="shared" si="315"/>
        <v>28.559999999999995</v>
      </c>
      <c r="T133">
        <f t="shared" si="316"/>
        <v>27.02</v>
      </c>
      <c r="U133">
        <f t="shared" si="317"/>
        <v>25.799999999999997</v>
      </c>
      <c r="V133">
        <f t="shared" si="318"/>
        <v>519.91</v>
      </c>
      <c r="W133">
        <f t="shared" si="319"/>
        <v>-37.870452251073239</v>
      </c>
    </row>
    <row r="134" spans="1:23">
      <c r="D134">
        <f t="shared" si="300"/>
        <v>44.1</v>
      </c>
      <c r="E134">
        <f t="shared" si="301"/>
        <v>40.4</v>
      </c>
      <c r="F134">
        <f t="shared" si="302"/>
        <v>32.04</v>
      </c>
      <c r="G134">
        <f t="shared" si="303"/>
        <v>30.939999999999998</v>
      </c>
      <c r="H134">
        <f t="shared" si="304"/>
        <v>23.759999999999998</v>
      </c>
      <c r="I134">
        <f t="shared" si="305"/>
        <v>26.4</v>
      </c>
      <c r="J134">
        <f t="shared" si="306"/>
        <v>23.46</v>
      </c>
      <c r="K134">
        <f t="shared" si="307"/>
        <v>27.37</v>
      </c>
      <c r="L134">
        <f t="shared" si="308"/>
        <v>23.63</v>
      </c>
      <c r="M134">
        <f t="shared" si="309"/>
        <v>25.44</v>
      </c>
      <c r="N134">
        <f t="shared" si="310"/>
        <v>21.840000000000003</v>
      </c>
      <c r="O134">
        <f t="shared" si="311"/>
        <v>30.24</v>
      </c>
      <c r="P134">
        <f t="shared" si="312"/>
        <v>26.099999999999998</v>
      </c>
      <c r="Q134">
        <f t="shared" si="313"/>
        <v>23.099999999999998</v>
      </c>
      <c r="R134">
        <f t="shared" si="314"/>
        <v>25.62</v>
      </c>
      <c r="S134">
        <f t="shared" si="315"/>
        <v>24.359999999999996</v>
      </c>
      <c r="T134">
        <f t="shared" si="316"/>
        <v>23.799999999999997</v>
      </c>
      <c r="U134">
        <f t="shared" si="317"/>
        <v>23.240000000000002</v>
      </c>
      <c r="V134">
        <f t="shared" si="318"/>
        <v>495.84000000000009</v>
      </c>
      <c r="W134">
        <f t="shared" si="319"/>
        <v>-36.322350051062216</v>
      </c>
    </row>
    <row r="135" spans="1:23">
      <c r="D135">
        <f t="shared" si="300"/>
        <v>48.510000000000005</v>
      </c>
      <c r="E135">
        <f t="shared" si="301"/>
        <v>34.020000000000003</v>
      </c>
      <c r="F135">
        <f t="shared" si="302"/>
        <v>34.5</v>
      </c>
      <c r="G135">
        <f t="shared" si="303"/>
        <v>31.349999999999998</v>
      </c>
      <c r="H135">
        <f t="shared" si="304"/>
        <v>31.86</v>
      </c>
      <c r="I135">
        <f t="shared" si="305"/>
        <v>30.06</v>
      </c>
      <c r="J135">
        <f t="shared" si="306"/>
        <v>29.16</v>
      </c>
      <c r="K135">
        <f t="shared" si="307"/>
        <v>23.52</v>
      </c>
      <c r="L135">
        <f t="shared" si="308"/>
        <v>27.599999999999998</v>
      </c>
      <c r="M135">
        <f t="shared" si="309"/>
        <v>27.900000000000002</v>
      </c>
      <c r="N135">
        <f t="shared" si="310"/>
        <v>28.5</v>
      </c>
      <c r="O135">
        <f t="shared" si="311"/>
        <v>29.25</v>
      </c>
      <c r="P135">
        <f t="shared" si="312"/>
        <v>24.5</v>
      </c>
      <c r="Q135">
        <f t="shared" si="313"/>
        <v>19.32</v>
      </c>
      <c r="R135">
        <f t="shared" si="314"/>
        <v>18.2</v>
      </c>
      <c r="S135">
        <f t="shared" si="315"/>
        <v>26.700000000000003</v>
      </c>
      <c r="T135">
        <f t="shared" si="316"/>
        <v>22.679999999999996</v>
      </c>
      <c r="U135">
        <f t="shared" si="317"/>
        <v>28.960000000000004</v>
      </c>
      <c r="V135">
        <f t="shared" si="318"/>
        <v>516.59</v>
      </c>
      <c r="W135">
        <f t="shared" si="319"/>
        <v>-35.246314363541785</v>
      </c>
    </row>
    <row r="136" spans="1:23">
      <c r="D136">
        <f>CF21*CZ21</f>
        <v>41.4</v>
      </c>
      <c r="E136">
        <f t="shared" si="301"/>
        <v>29.12</v>
      </c>
      <c r="F136">
        <f t="shared" si="302"/>
        <v>39.519999999999996</v>
      </c>
      <c r="G136">
        <f t="shared" si="303"/>
        <v>31.159999999999997</v>
      </c>
      <c r="H136">
        <f t="shared" si="304"/>
        <v>32.04</v>
      </c>
      <c r="I136">
        <f t="shared" si="305"/>
        <v>32.299999999999997</v>
      </c>
      <c r="J136">
        <f t="shared" si="306"/>
        <v>32.76</v>
      </c>
      <c r="K136">
        <f t="shared" si="307"/>
        <v>29.16</v>
      </c>
      <c r="L136">
        <f t="shared" si="308"/>
        <v>27.52</v>
      </c>
      <c r="M136">
        <f t="shared" si="309"/>
        <v>30.560000000000002</v>
      </c>
      <c r="N136">
        <f t="shared" si="310"/>
        <v>26.700000000000003</v>
      </c>
      <c r="O136">
        <f t="shared" si="311"/>
        <v>27.859999999999996</v>
      </c>
      <c r="P136">
        <f t="shared" si="312"/>
        <v>31.650000000000002</v>
      </c>
      <c r="Q136">
        <f t="shared" si="313"/>
        <v>29.4</v>
      </c>
      <c r="R136">
        <f t="shared" si="314"/>
        <v>33.450000000000003</v>
      </c>
      <c r="S136">
        <f t="shared" si="315"/>
        <v>30.24</v>
      </c>
      <c r="T136">
        <f t="shared" si="316"/>
        <v>29.4</v>
      </c>
      <c r="U136">
        <f t="shared" si="317"/>
        <v>27.75</v>
      </c>
      <c r="V136">
        <f>SUM(D136:U136)</f>
        <v>561.9899999999999</v>
      </c>
      <c r="W136">
        <f t="shared" si="319"/>
        <v>-38.8555657894997</v>
      </c>
    </row>
    <row r="137" spans="1:23">
      <c r="A137" s="3" t="s">
        <v>111</v>
      </c>
      <c r="D137" s="3">
        <f>CORREL(D117:D132,$B$2:$B$17)</f>
        <v>2.286023748524238E-2</v>
      </c>
      <c r="E137" s="3">
        <f t="shared" ref="E137:U137" si="320">CORREL(E117:E132,$B$2:$B$17)</f>
        <v>-0.14895828791906204</v>
      </c>
      <c r="F137" s="3">
        <f t="shared" si="320"/>
        <v>-9.8725468288217405E-2</v>
      </c>
      <c r="G137" s="3">
        <f t="shared" si="320"/>
        <v>6.5720097437645078E-2</v>
      </c>
      <c r="H137" s="3">
        <f t="shared" si="320"/>
        <v>-6.7179800140150805E-2</v>
      </c>
      <c r="I137" s="3">
        <f t="shared" si="320"/>
        <v>0.12716175467448415</v>
      </c>
      <c r="J137" s="3">
        <f t="shared" si="320"/>
        <v>0.10905555954385275</v>
      </c>
      <c r="K137" s="3">
        <f t="shared" si="320"/>
        <v>-0.22030718658660042</v>
      </c>
      <c r="L137" s="3">
        <f t="shared" si="320"/>
        <v>-0.13715205923802146</v>
      </c>
      <c r="M137" s="3">
        <f t="shared" si="320"/>
        <v>1.7117743199716241E-2</v>
      </c>
      <c r="N137" s="3">
        <f t="shared" si="320"/>
        <v>-0.16979172771295192</v>
      </c>
      <c r="O137" s="3">
        <f t="shared" si="320"/>
        <v>-0.20721151956288292</v>
      </c>
      <c r="P137" s="3">
        <f t="shared" si="320"/>
        <v>-0.20444889427297158</v>
      </c>
      <c r="Q137" s="3">
        <f t="shared" si="320"/>
        <v>-0.27106859793850563</v>
      </c>
      <c r="R137" s="3">
        <f t="shared" si="320"/>
        <v>5.0376396232342163E-2</v>
      </c>
      <c r="S137" s="3">
        <f t="shared" si="320"/>
        <v>0.18372104309269652</v>
      </c>
      <c r="T137" s="3">
        <f t="shared" si="320"/>
        <v>-0.18586564156220212</v>
      </c>
      <c r="U137" s="3">
        <f t="shared" si="320"/>
        <v>-0.23396002179852035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opLeftCell="Y1" workbookViewId="0">
      <selection activeCell="AO24" sqref="AO24"/>
    </sheetView>
  </sheetViews>
  <sheetFormatPr defaultRowHeight="15"/>
  <sheetData>
    <row r="1" spans="1:44">
      <c r="A1" t="s">
        <v>0</v>
      </c>
      <c r="B1" t="s">
        <v>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125</v>
      </c>
      <c r="P1" t="s">
        <v>126</v>
      </c>
      <c r="Q1" t="s">
        <v>128</v>
      </c>
      <c r="R1" t="s">
        <v>129</v>
      </c>
      <c r="S1" t="s">
        <v>131</v>
      </c>
      <c r="T1" t="s">
        <v>132</v>
      </c>
      <c r="U1" t="s">
        <v>134</v>
      </c>
      <c r="V1" t="s">
        <v>135</v>
      </c>
      <c r="W1" t="s">
        <v>137</v>
      </c>
      <c r="X1" t="s">
        <v>138</v>
      </c>
      <c r="Y1" t="s">
        <v>140</v>
      </c>
      <c r="Z1" t="s">
        <v>141</v>
      </c>
      <c r="AA1" t="s">
        <v>143</v>
      </c>
      <c r="AB1" t="s">
        <v>144</v>
      </c>
      <c r="AC1" t="s">
        <v>146</v>
      </c>
      <c r="AD1" t="s">
        <v>147</v>
      </c>
      <c r="AE1" t="s">
        <v>149</v>
      </c>
      <c r="AF1" t="s">
        <v>150</v>
      </c>
      <c r="AG1" t="s">
        <v>152</v>
      </c>
      <c r="AH1" t="s">
        <v>153</v>
      </c>
      <c r="AI1" t="s">
        <v>155</v>
      </c>
      <c r="AJ1" t="s">
        <v>156</v>
      </c>
      <c r="AK1" t="s">
        <v>158</v>
      </c>
      <c r="AL1" t="s">
        <v>159</v>
      </c>
      <c r="AM1" t="s">
        <v>161</v>
      </c>
      <c r="AN1" t="s">
        <v>162</v>
      </c>
      <c r="AO1" t="s">
        <v>164</v>
      </c>
      <c r="AP1" t="s">
        <v>165</v>
      </c>
      <c r="AQ1" t="s">
        <v>167</v>
      </c>
      <c r="AR1" t="s">
        <v>168</v>
      </c>
    </row>
    <row r="2" spans="1:44">
      <c r="A2">
        <v>506.84931506849318</v>
      </c>
      <c r="B2">
        <v>1</v>
      </c>
      <c r="C2">
        <f>'weather indices calculation'!V2</f>
        <v>288.50000000000006</v>
      </c>
      <c r="D2">
        <f>'weather indices calculation'!W2</f>
        <v>-16.385549498628556</v>
      </c>
      <c r="E2">
        <f>'weather indices calculation'!AP2</f>
        <v>139</v>
      </c>
      <c r="F2">
        <f>'weather indices calculation'!AQ2</f>
        <v>3.6039499724256485</v>
      </c>
      <c r="G2">
        <f>'weather indices calculation'!BJ2</f>
        <v>1382</v>
      </c>
      <c r="H2">
        <f>'weather indices calculation'!BK2</f>
        <v>92.231317833419283</v>
      </c>
      <c r="I2">
        <f>'weather indices calculation'!CD2</f>
        <v>665.1</v>
      </c>
      <c r="J2">
        <f>'weather indices calculation'!CE2</f>
        <v>31.68683901949532</v>
      </c>
      <c r="K2">
        <f>'weather indices calculation'!CX2</f>
        <v>357.3</v>
      </c>
      <c r="L2">
        <f>'weather indices calculation'!CY2</f>
        <v>-10.85037526552609</v>
      </c>
      <c r="M2">
        <f>'weather indices calculation'!DR2</f>
        <v>28.199999999999992</v>
      </c>
      <c r="N2">
        <f>'weather indices calculation'!DS2</f>
        <v>-3.87056138530503</v>
      </c>
      <c r="O2">
        <f>'weather indices calculation'!V25</f>
        <v>2314.1200000000003</v>
      </c>
      <c r="P2">
        <f>'weather indices calculation'!W25</f>
        <v>-17.609396535211427</v>
      </c>
      <c r="Q2">
        <f>'weather indices calculation'!AP25</f>
        <v>22520.199999999997</v>
      </c>
      <c r="R2">
        <f>'weather indices calculation'!AQ25</f>
        <v>1298.2420804666933</v>
      </c>
      <c r="S2">
        <f>'weather indices calculation'!BJ25</f>
        <v>11467.08</v>
      </c>
      <c r="T2">
        <f>'weather indices calculation'!BK25</f>
        <v>436.63629324902115</v>
      </c>
      <c r="U2">
        <f>'weather indices calculation'!CD25</f>
        <v>5711.82</v>
      </c>
      <c r="V2">
        <f>'weather indices calculation'!CE25</f>
        <v>-371.57306722448487</v>
      </c>
      <c r="W2">
        <f>'weather indices calculation'!CX25</f>
        <v>455.41</v>
      </c>
      <c r="X2">
        <f>'weather indices calculation'!CY25</f>
        <v>-60.783309772692434</v>
      </c>
      <c r="Y2">
        <f>'weather indices calculation'!V48</f>
        <v>11502.4</v>
      </c>
      <c r="Z2">
        <f>'weather indices calculation'!W48</f>
        <v>883.13974837681428</v>
      </c>
      <c r="AA2">
        <f>'weather indices calculation'!AP48</f>
        <v>6822.6100000000006</v>
      </c>
      <c r="AB2">
        <f>'weather indices calculation'!AQ48</f>
        <v>160.71329373290362</v>
      </c>
      <c r="AC2">
        <f>'weather indices calculation'!BJ48</f>
        <v>2728.05</v>
      </c>
      <c r="AD2">
        <f>'weather indices calculation'!BK48</f>
        <v>-66.906289718797908</v>
      </c>
      <c r="AE2">
        <f>'weather indices calculation'!CD48</f>
        <v>225.57999999999996</v>
      </c>
      <c r="AF2">
        <f>'weather indices calculation'!CE48</f>
        <v>-16.445181691726951</v>
      </c>
      <c r="AG2">
        <f>'weather indices calculation'!V71</f>
        <v>58110.700000000004</v>
      </c>
      <c r="AH2">
        <f>'weather indices calculation'!W71</f>
        <v>2547.9585712492431</v>
      </c>
      <c r="AI2">
        <f>'weather indices calculation'!AP71</f>
        <v>27314.300000000003</v>
      </c>
      <c r="AJ2">
        <f>'weather indices calculation'!AQ71</f>
        <v>-357.98111241451511</v>
      </c>
      <c r="AK2">
        <f>'weather indices calculation'!BJ71</f>
        <v>46770.524284098079</v>
      </c>
      <c r="AL2">
        <f>'weather indices calculation'!BK71</f>
        <v>-98.252763659337134</v>
      </c>
      <c r="AM2">
        <f>'weather indices calculation'!V94</f>
        <v>12708.439999999999</v>
      </c>
      <c r="AN2">
        <f>'weather indices calculation'!W94</f>
        <v>636.46729031677</v>
      </c>
      <c r="AO2">
        <f>'weather indices calculation'!AP94</f>
        <v>1134.1500000000001</v>
      </c>
      <c r="AP2">
        <f>'weather indices calculation'!AQ94</f>
        <v>33.83300955293597</v>
      </c>
      <c r="AQ2">
        <f>'weather indices calculation'!V117</f>
        <v>557.19000000000005</v>
      </c>
      <c r="AR2">
        <f>'weather indices calculation'!W117</f>
        <v>-42.628799660629568</v>
      </c>
    </row>
    <row r="3" spans="1:44">
      <c r="A3">
        <v>450</v>
      </c>
      <c r="B3">
        <v>2</v>
      </c>
      <c r="C3">
        <f>'weather indices calculation'!V3</f>
        <v>293.60000000000002</v>
      </c>
      <c r="D3">
        <f>'weather indices calculation'!W3</f>
        <v>-18.146679448235901</v>
      </c>
      <c r="E3">
        <f>'weather indices calculation'!AP3</f>
        <v>133.70000000000002</v>
      </c>
      <c r="F3">
        <f>'weather indices calculation'!AQ3</f>
        <v>6.2639261957608436</v>
      </c>
      <c r="G3">
        <f>'weather indices calculation'!BJ3</f>
        <v>1306</v>
      </c>
      <c r="H3">
        <f>'weather indices calculation'!BK3</f>
        <v>68.238647675089183</v>
      </c>
      <c r="I3">
        <f>'weather indices calculation'!CD3</f>
        <v>450.6</v>
      </c>
      <c r="J3">
        <f>'weather indices calculation'!CE3</f>
        <v>54.128756449631098</v>
      </c>
      <c r="K3">
        <f>'weather indices calculation'!CX3</f>
        <v>311.2</v>
      </c>
      <c r="L3">
        <f>'weather indices calculation'!CY3</f>
        <v>-6.2918014147458212</v>
      </c>
      <c r="M3">
        <f>'weather indices calculation'!DR3</f>
        <v>29.799999999999997</v>
      </c>
      <c r="N3">
        <f>'weather indices calculation'!DS3</f>
        <v>-4.1403883292768349</v>
      </c>
      <c r="O3">
        <f>'weather indices calculation'!V26</f>
        <v>2329.0700000000002</v>
      </c>
      <c r="P3">
        <f>'weather indices calculation'!W26</f>
        <v>8.0926185833926461</v>
      </c>
      <c r="Q3">
        <f>'weather indices calculation'!AP26</f>
        <v>21319.1</v>
      </c>
      <c r="R3">
        <f>'weather indices calculation'!AQ26</f>
        <v>1229.6046923009299</v>
      </c>
      <c r="S3">
        <f>'weather indices calculation'!BJ26</f>
        <v>7675.1400000000012</v>
      </c>
      <c r="T3">
        <f>'weather indices calculation'!BK26</f>
        <v>836.61681875924671</v>
      </c>
      <c r="U3">
        <f>'weather indices calculation'!CD26</f>
        <v>5167.54</v>
      </c>
      <c r="V3">
        <f>'weather indices calculation'!CE26</f>
        <v>-294.23419415626699</v>
      </c>
      <c r="W3">
        <f>'weather indices calculation'!CX26</f>
        <v>496.59000000000009</v>
      </c>
      <c r="X3">
        <f>'weather indices calculation'!CY26</f>
        <v>-68.089488314939501</v>
      </c>
      <c r="Y3">
        <f>'weather indices calculation'!V49</f>
        <v>10143.9</v>
      </c>
      <c r="Z3">
        <f>'weather indices calculation'!W49</f>
        <v>995.53468492675154</v>
      </c>
      <c r="AA3">
        <f>'weather indices calculation'!AP49</f>
        <v>4168.3000000000011</v>
      </c>
      <c r="AB3">
        <f>'weather indices calculation'!AQ49</f>
        <v>499.34207316474243</v>
      </c>
      <c r="AC3">
        <f>'weather indices calculation'!BJ49</f>
        <v>2340.5300000000002</v>
      </c>
      <c r="AD3">
        <f>'weather indices calculation'!BK49</f>
        <v>-39.539900713439508</v>
      </c>
      <c r="AE3">
        <f>'weather indices calculation'!CD49</f>
        <v>229.61000000000004</v>
      </c>
      <c r="AF3">
        <f>'weather indices calculation'!CE49</f>
        <v>-13.353950178982851</v>
      </c>
      <c r="AG3">
        <f>'weather indices calculation'!V72</f>
        <v>37043.599999999999</v>
      </c>
      <c r="AH3">
        <f>'weather indices calculation'!W72</f>
        <v>4808.0803375041023</v>
      </c>
      <c r="AI3">
        <f>'weather indices calculation'!AP72</f>
        <v>22116.5</v>
      </c>
      <c r="AJ3">
        <f>'weather indices calculation'!AQ72</f>
        <v>-436.98009285845933</v>
      </c>
      <c r="AK3">
        <f>'weather indices calculation'!BJ72</f>
        <v>44573.224284098091</v>
      </c>
      <c r="AL3">
        <f>'weather indices calculation'!BK72</f>
        <v>-119.13217022307995</v>
      </c>
      <c r="AM3">
        <f>'weather indices calculation'!V95</f>
        <v>7027.5499999999993</v>
      </c>
      <c r="AN3">
        <f>'weather indices calculation'!W95</f>
        <v>762.3264274596105</v>
      </c>
      <c r="AO3">
        <f>'weather indices calculation'!AP95</f>
        <v>741.38</v>
      </c>
      <c r="AP3">
        <f>'weather indices calculation'!AQ95</f>
        <v>77.211780126694393</v>
      </c>
      <c r="AQ3">
        <f>'weather indices calculation'!V118</f>
        <v>524.16000000000008</v>
      </c>
      <c r="AR3">
        <f>'weather indices calculation'!W118</f>
        <v>-35.356784756152869</v>
      </c>
    </row>
    <row r="4" spans="1:44">
      <c r="A4">
        <v>1978.2608695652173</v>
      </c>
      <c r="B4">
        <v>3</v>
      </c>
      <c r="C4">
        <f>'weather indices calculation'!V4</f>
        <v>287.29999999999995</v>
      </c>
      <c r="D4">
        <f>'weather indices calculation'!W4</f>
        <v>-14.282207440599629</v>
      </c>
      <c r="E4">
        <f>'weather indices calculation'!AP4</f>
        <v>144.40000000000003</v>
      </c>
      <c r="F4">
        <f>'weather indices calculation'!AQ4</f>
        <v>10.435939686317075</v>
      </c>
      <c r="G4">
        <f>'weather indices calculation'!BJ4</f>
        <v>1403</v>
      </c>
      <c r="H4">
        <f>'weather indices calculation'!BK4</f>
        <v>112.8079029311006</v>
      </c>
      <c r="I4">
        <f>'weather indices calculation'!CD4</f>
        <v>672.30000000000007</v>
      </c>
      <c r="J4">
        <f>'weather indices calculation'!CE4</f>
        <v>97.915122611199351</v>
      </c>
      <c r="K4">
        <f>'weather indices calculation'!CX4</f>
        <v>326.00000000000006</v>
      </c>
      <c r="L4">
        <f>'weather indices calculation'!CY4</f>
        <v>-3.6275384554686614</v>
      </c>
      <c r="M4">
        <f>'weather indices calculation'!DR4</f>
        <v>28.699999999999996</v>
      </c>
      <c r="N4">
        <f>'weather indices calculation'!DS4</f>
        <v>-3.5455604582477704</v>
      </c>
      <c r="O4">
        <f>'weather indices calculation'!V27</f>
        <v>2424.4500000000003</v>
      </c>
      <c r="P4">
        <f>'weather indices calculation'!W27</f>
        <v>101.87144316847312</v>
      </c>
      <c r="Q4">
        <f>'weather indices calculation'!AP27</f>
        <v>22838.5</v>
      </c>
      <c r="R4">
        <f>'weather indices calculation'!AQ27</f>
        <v>1790.5124874926396</v>
      </c>
      <c r="S4">
        <f>'weather indices calculation'!BJ27</f>
        <v>11253.32</v>
      </c>
      <c r="T4">
        <f>'weather indices calculation'!BK27</f>
        <v>1556.5916825322545</v>
      </c>
      <c r="U4">
        <f>'weather indices calculation'!CD27</f>
        <v>5206.329999999999</v>
      </c>
      <c r="V4">
        <f>'weather indices calculation'!CE27</f>
        <v>-262.27664309327031</v>
      </c>
      <c r="W4">
        <f>'weather indices calculation'!CX27</f>
        <v>464.63000000000005</v>
      </c>
      <c r="X4">
        <f>'weather indices calculation'!CY27</f>
        <v>-54.612531661674069</v>
      </c>
      <c r="Y4">
        <f>'weather indices calculation'!V50</f>
        <v>12211.899999999998</v>
      </c>
      <c r="Z4">
        <f>'weather indices calculation'!W50</f>
        <v>1488.3431915131428</v>
      </c>
      <c r="AA4">
        <f>'weather indices calculation'!AP50</f>
        <v>6555.9000000000005</v>
      </c>
      <c r="AB4">
        <f>'weather indices calculation'!AQ50</f>
        <v>872.39942086226608</v>
      </c>
      <c r="AC4">
        <f>'weather indices calculation'!BJ50</f>
        <v>2581.9000000000005</v>
      </c>
      <c r="AD4">
        <f>'weather indices calculation'!BK50</f>
        <v>10.64826587352592</v>
      </c>
      <c r="AE4">
        <f>'weather indices calculation'!CD50</f>
        <v>239.02999999999997</v>
      </c>
      <c r="AF4">
        <f>'weather indices calculation'!CE50</f>
        <v>-6.8750741557834383</v>
      </c>
      <c r="AG4">
        <f>'weather indices calculation'!V73</f>
        <v>57863.5</v>
      </c>
      <c r="AH4">
        <f>'weather indices calculation'!W73</f>
        <v>8103.1114563950377</v>
      </c>
      <c r="AI4">
        <f>'weather indices calculation'!AP73</f>
        <v>25131.8</v>
      </c>
      <c r="AJ4">
        <f>'weather indices calculation'!AQ73</f>
        <v>49.103639961317754</v>
      </c>
      <c r="AK4">
        <f>'weather indices calculation'!BJ73</f>
        <v>42419.924284098081</v>
      </c>
      <c r="AL4">
        <f>'weather indices calculation'!BK73</f>
        <v>-53.875955545379981</v>
      </c>
      <c r="AM4">
        <f>'weather indices calculation'!V96</f>
        <v>11693.260000000002</v>
      </c>
      <c r="AN4">
        <f>'weather indices calculation'!W96</f>
        <v>1694.5901334538096</v>
      </c>
      <c r="AO4">
        <f>'weather indices calculation'!AP96</f>
        <v>1116.1399999999999</v>
      </c>
      <c r="AP4">
        <f>'weather indices calculation'!AQ96</f>
        <v>148.9900505505544</v>
      </c>
      <c r="AQ4">
        <f>'weather indices calculation'!V119</f>
        <v>521.70000000000005</v>
      </c>
      <c r="AR4">
        <f>'weather indices calculation'!W119</f>
        <v>-30.555400920190525</v>
      </c>
    </row>
    <row r="5" spans="1:44">
      <c r="A5">
        <v>1000</v>
      </c>
      <c r="B5">
        <v>4</v>
      </c>
      <c r="C5">
        <f>'weather indices calculation'!V5</f>
        <v>280.89999999999998</v>
      </c>
      <c r="D5">
        <f>'weather indices calculation'!W5</f>
        <v>-14.835339608061473</v>
      </c>
      <c r="E5">
        <f>'weather indices calculation'!AP5</f>
        <v>129.10000000000002</v>
      </c>
      <c r="F5">
        <f>'weather indices calculation'!AQ5</f>
        <v>6.9056152649071594</v>
      </c>
      <c r="G5">
        <f>'weather indices calculation'!BJ5</f>
        <v>1371</v>
      </c>
      <c r="H5">
        <f>'weather indices calculation'!BK5</f>
        <v>94.697120871210586</v>
      </c>
      <c r="I5">
        <f>'weather indices calculation'!CD5</f>
        <v>575.9</v>
      </c>
      <c r="J5">
        <f>'weather indices calculation'!CE5</f>
        <v>38.141545862078075</v>
      </c>
      <c r="K5">
        <f>'weather indices calculation'!CX5</f>
        <v>325.8</v>
      </c>
      <c r="L5">
        <f>'weather indices calculation'!CY5</f>
        <v>-9.4045663564815936</v>
      </c>
      <c r="M5">
        <f>'weather indices calculation'!DR5</f>
        <v>28.099999999999991</v>
      </c>
      <c r="N5">
        <f>'weather indices calculation'!DS5</f>
        <v>-3.6841043778115847</v>
      </c>
      <c r="O5">
        <f>'weather indices calculation'!V28</f>
        <v>2144.41</v>
      </c>
      <c r="P5">
        <f>'weather indices calculation'!W28</f>
        <v>35.898063843375404</v>
      </c>
      <c r="Q5">
        <f>'weather indices calculation'!AP28</f>
        <v>21676.499999999996</v>
      </c>
      <c r="R5">
        <f>'weather indices calculation'!AQ28</f>
        <v>1378.3012641670305</v>
      </c>
      <c r="S5">
        <f>'weather indices calculation'!BJ28</f>
        <v>9456.760000000002</v>
      </c>
      <c r="T5">
        <f>'weather indices calculation'!BK28</f>
        <v>639.48668482788651</v>
      </c>
      <c r="U5">
        <f>'weather indices calculation'!CD28</f>
        <v>5170.2499999999991</v>
      </c>
      <c r="V5">
        <f>'weather indices calculation'!CE28</f>
        <v>-317.00012232288975</v>
      </c>
      <c r="W5">
        <f>'weather indices calculation'!CX28</f>
        <v>442.17999999999995</v>
      </c>
      <c r="X5">
        <f>'weather indices calculation'!CY28</f>
        <v>-57.715971721121917</v>
      </c>
      <c r="Y5">
        <f>'weather indices calculation'!V51</f>
        <v>10489.800000000001</v>
      </c>
      <c r="Z5">
        <f>'weather indices calculation'!W51</f>
        <v>1048.0356321935601</v>
      </c>
      <c r="AA5">
        <f>'weather indices calculation'!AP51</f>
        <v>5354.9699999999993</v>
      </c>
      <c r="AB5">
        <f>'weather indices calculation'!AQ51</f>
        <v>336.82875168640538</v>
      </c>
      <c r="AC5">
        <f>'weather indices calculation'!BJ51</f>
        <v>2414.5499999999997</v>
      </c>
      <c r="AD5">
        <f>'weather indices calculation'!BK51</f>
        <v>-48.685473019853646</v>
      </c>
      <c r="AE5">
        <f>'weather indices calculation'!CD51</f>
        <v>207.70000000000005</v>
      </c>
      <c r="AF5">
        <f>'weather indices calculation'!CE51</f>
        <v>-10.524240966374208</v>
      </c>
      <c r="AG5">
        <f>'weather indices calculation'!V74</f>
        <v>49383.500000000007</v>
      </c>
      <c r="AH5">
        <f>'weather indices calculation'!W74</f>
        <v>3110.2464044397311</v>
      </c>
      <c r="AI5">
        <f>'weather indices calculation'!AP74</f>
        <v>24752.799999999999</v>
      </c>
      <c r="AJ5">
        <f>'weather indices calculation'!AQ74</f>
        <v>11.215278960635601</v>
      </c>
      <c r="AK5">
        <f>'weather indices calculation'!BJ74</f>
        <v>40154.024284098086</v>
      </c>
      <c r="AL5">
        <f>'weather indices calculation'!BK74</f>
        <v>-73.836955167667881</v>
      </c>
      <c r="AM5">
        <f>'weather indices calculation'!V97</f>
        <v>9777.59</v>
      </c>
      <c r="AN5">
        <f>'weather indices calculation'!W97</f>
        <v>702.59105954065274</v>
      </c>
      <c r="AO5">
        <f>'weather indices calculation'!AP97</f>
        <v>951.57999999999993</v>
      </c>
      <c r="AP5">
        <f>'weather indices calculation'!AQ97</f>
        <v>57.301733319593204</v>
      </c>
      <c r="AQ5">
        <f>'weather indices calculation'!V120</f>
        <v>513.6</v>
      </c>
      <c r="AR5">
        <f>'weather indices calculation'!W120</f>
        <v>-35.494913826705428</v>
      </c>
    </row>
    <row r="6" spans="1:44">
      <c r="A6">
        <v>553.84615384615392</v>
      </c>
      <c r="B6">
        <v>5</v>
      </c>
      <c r="C6">
        <f>'weather indices calculation'!V6</f>
        <v>282.29999999999995</v>
      </c>
      <c r="D6">
        <f>'weather indices calculation'!W6</f>
        <v>-15.131814918724061</v>
      </c>
      <c r="E6">
        <f>'weather indices calculation'!AP6</f>
        <v>143.1</v>
      </c>
      <c r="F6">
        <f>'weather indices calculation'!AQ6</f>
        <v>6.0196186788890698</v>
      </c>
      <c r="G6">
        <f>'weather indices calculation'!BJ6</f>
        <v>1447</v>
      </c>
      <c r="H6">
        <f>'weather indices calculation'!BK6</f>
        <v>92.169019288825908</v>
      </c>
      <c r="I6">
        <f>'weather indices calculation'!CD6</f>
        <v>742.9000000000002</v>
      </c>
      <c r="J6">
        <f>'weather indices calculation'!CE6</f>
        <v>47.754558285600147</v>
      </c>
      <c r="K6">
        <f>'weather indices calculation'!CX6</f>
        <v>314.50000000000006</v>
      </c>
      <c r="L6">
        <f>'weather indices calculation'!CY6</f>
        <v>-7.6191192611659746</v>
      </c>
      <c r="M6">
        <f>'weather indices calculation'!DR6</f>
        <v>28.199999999999996</v>
      </c>
      <c r="N6">
        <f>'weather indices calculation'!DS6</f>
        <v>-3.6329088220384804</v>
      </c>
      <c r="O6">
        <f>'weather indices calculation'!V29</f>
        <v>2363.0899999999997</v>
      </c>
      <c r="P6">
        <f>'weather indices calculation'!W29</f>
        <v>21.751321366286106</v>
      </c>
      <c r="Q6">
        <f>'weather indices calculation'!AP29</f>
        <v>23059.9</v>
      </c>
      <c r="R6">
        <f>'weather indices calculation'!AQ29</f>
        <v>1411.2259750651649</v>
      </c>
      <c r="S6">
        <f>'weather indices calculation'!BJ29</f>
        <v>12297.88</v>
      </c>
      <c r="T6">
        <f>'weather indices calculation'!BK29</f>
        <v>730.65268117595792</v>
      </c>
      <c r="U6">
        <f>'weather indices calculation'!CD29</f>
        <v>4957.4000000000005</v>
      </c>
      <c r="V6">
        <f>'weather indices calculation'!CE29</f>
        <v>-285.70535376631409</v>
      </c>
      <c r="W6">
        <f>'weather indices calculation'!CX29</f>
        <v>449.34</v>
      </c>
      <c r="X6">
        <f>'weather indices calculation'!CY29</f>
        <v>-55.053316370252894</v>
      </c>
      <c r="Y6">
        <f>'weather indices calculation'!V52</f>
        <v>12155.699999999999</v>
      </c>
      <c r="Z6">
        <f>'weather indices calculation'!W52</f>
        <v>1115.8490140431916</v>
      </c>
      <c r="AA6">
        <f>'weather indices calculation'!AP52</f>
        <v>7125.5599999999977</v>
      </c>
      <c r="AB6">
        <f>'weather indices calculation'!AQ52</f>
        <v>380.87777342009815</v>
      </c>
      <c r="AC6">
        <f>'weather indices calculation'!BJ52</f>
        <v>2511.9199999999996</v>
      </c>
      <c r="AD6">
        <f>'weather indices calculation'!BK52</f>
        <v>-32.572384677503692</v>
      </c>
      <c r="AE6">
        <f>'weather indices calculation'!CD52</f>
        <v>233.73000000000002</v>
      </c>
      <c r="AF6">
        <f>'weather indices calculation'!CE52</f>
        <v>-12.976215870121134</v>
      </c>
      <c r="AG6">
        <f>'weather indices calculation'!V75</f>
        <v>64164.099999999991</v>
      </c>
      <c r="AH6">
        <f>'weather indices calculation'!W75</f>
        <v>3985.0554138890839</v>
      </c>
      <c r="AI6">
        <f>'weather indices calculation'!AP75</f>
        <v>25268.000000000004</v>
      </c>
      <c r="AJ6">
        <f>'weather indices calculation'!AQ75</f>
        <v>-341.11857387648763</v>
      </c>
      <c r="AK6">
        <f>'weather indices calculation'!BJ75</f>
        <v>37992.624284098092</v>
      </c>
      <c r="AL6">
        <f>'weather indices calculation'!BK75</f>
        <v>-98.288030075098078</v>
      </c>
      <c r="AM6">
        <f>'weather indices calculation'!V98</f>
        <v>12562.63</v>
      </c>
      <c r="AN6">
        <f>'weather indices calculation'!W98</f>
        <v>842.42348499455738</v>
      </c>
      <c r="AO6">
        <f>'weather indices calculation'!AP98</f>
        <v>1220.46</v>
      </c>
      <c r="AP6">
        <f>'weather indices calculation'!AQ98</f>
        <v>53.97133012302119</v>
      </c>
      <c r="AQ6">
        <f>'weather indices calculation'!V121</f>
        <v>495.4</v>
      </c>
      <c r="AR6">
        <f>'weather indices calculation'!W121</f>
        <v>-30.160888152767544</v>
      </c>
    </row>
    <row r="7" spans="1:44">
      <c r="A7">
        <v>578.9473684210526</v>
      </c>
      <c r="B7">
        <v>6</v>
      </c>
      <c r="C7">
        <f>'weather indices calculation'!V7</f>
        <v>288.00000000000006</v>
      </c>
      <c r="D7">
        <f>'weather indices calculation'!W7</f>
        <v>-17.42657307718493</v>
      </c>
      <c r="E7">
        <f>'weather indices calculation'!AP7</f>
        <v>142.50000000000003</v>
      </c>
      <c r="F7">
        <f>'weather indices calculation'!AQ7</f>
        <v>5.4965687239469441</v>
      </c>
      <c r="G7">
        <f>'weather indices calculation'!BJ7</f>
        <v>1430</v>
      </c>
      <c r="H7">
        <f>'weather indices calculation'!BK7</f>
        <v>96.917282299081052</v>
      </c>
      <c r="I7">
        <f>'weather indices calculation'!CD7</f>
        <v>611.6</v>
      </c>
      <c r="J7">
        <f>'weather indices calculation'!CE7</f>
        <v>21.906407891381829</v>
      </c>
      <c r="K7">
        <f>'weather indices calculation'!CX7</f>
        <v>320</v>
      </c>
      <c r="L7">
        <f>'weather indices calculation'!CY7</f>
        <v>-8.9865177638682976</v>
      </c>
      <c r="M7">
        <f>'weather indices calculation'!DR7</f>
        <v>28.7</v>
      </c>
      <c r="N7">
        <f>'weather indices calculation'!DS7</f>
        <v>-3.833029109698276</v>
      </c>
      <c r="O7">
        <f>'weather indices calculation'!V30</f>
        <v>2380.6999999999998</v>
      </c>
      <c r="P7">
        <f>'weather indices calculation'!W30</f>
        <v>-5.37666389130335</v>
      </c>
      <c r="Q7">
        <f>'weather indices calculation'!AP30</f>
        <v>23118.9</v>
      </c>
      <c r="R7">
        <f>'weather indices calculation'!AQ30</f>
        <v>1396.7148503831486</v>
      </c>
      <c r="S7">
        <f>'weather indices calculation'!BJ30</f>
        <v>10311.780000000002</v>
      </c>
      <c r="T7">
        <f>'weather indices calculation'!BK30</f>
        <v>292.14011834748396</v>
      </c>
      <c r="U7">
        <f>'weather indices calculation'!CD30</f>
        <v>5162.17</v>
      </c>
      <c r="V7">
        <f>'weather indices calculation'!CE30</f>
        <v>-352.62145040013462</v>
      </c>
      <c r="W7">
        <f>'weather indices calculation'!CX30</f>
        <v>463.62999999999994</v>
      </c>
      <c r="X7">
        <f>'weather indices calculation'!CY30</f>
        <v>-61.393249475150363</v>
      </c>
      <c r="Y7">
        <f>'weather indices calculation'!V53</f>
        <v>11958.099999999999</v>
      </c>
      <c r="Z7">
        <f>'weather indices calculation'!W53</f>
        <v>1088.7680972901851</v>
      </c>
      <c r="AA7">
        <f>'weather indices calculation'!AP53</f>
        <v>6059.8900000000012</v>
      </c>
      <c r="AB7">
        <f>'weather indices calculation'!AQ53</f>
        <v>83.076427575959443</v>
      </c>
      <c r="AC7">
        <f>'weather indices calculation'!BJ53</f>
        <v>2544.92</v>
      </c>
      <c r="AD7">
        <f>'weather indices calculation'!BK53</f>
        <v>-88.596784952492129</v>
      </c>
      <c r="AE7">
        <f>'weather indices calculation'!CD53</f>
        <v>233.83</v>
      </c>
      <c r="AF7">
        <f>'weather indices calculation'!CE53</f>
        <v>-13.756568819657275</v>
      </c>
      <c r="AG7">
        <f>'weather indices calculation'!V76</f>
        <v>53699.8</v>
      </c>
      <c r="AH7">
        <f>'weather indices calculation'!W76</f>
        <v>1637.1549936363738</v>
      </c>
      <c r="AI7">
        <f>'weather indices calculation'!AP76</f>
        <v>25247.599999999995</v>
      </c>
      <c r="AJ7">
        <f>'weather indices calculation'!AQ76</f>
        <v>-470.15422592116016</v>
      </c>
      <c r="AK7">
        <f>'weather indices calculation'!BJ76</f>
        <v>35700.924284098095</v>
      </c>
      <c r="AL7">
        <f>'weather indices calculation'!BK76</f>
        <v>-102.01820660247762</v>
      </c>
      <c r="AM7">
        <f>'weather indices calculation'!V99</f>
        <v>10381.549999999997</v>
      </c>
      <c r="AN7">
        <f>'weather indices calculation'!W99</f>
        <v>468.33662668301184</v>
      </c>
      <c r="AO7">
        <f>'weather indices calculation'!AP99</f>
        <v>1030.8899999999999</v>
      </c>
      <c r="AP7">
        <f>'weather indices calculation'!AQ99</f>
        <v>21.857911895268682</v>
      </c>
      <c r="AQ7">
        <f>'weather indices calculation'!V122</f>
        <v>511.39</v>
      </c>
      <c r="AR7">
        <f>'weather indices calculation'!W122</f>
        <v>-36.194809349018641</v>
      </c>
    </row>
    <row r="8" spans="1:44">
      <c r="A8">
        <v>906.25</v>
      </c>
      <c r="B8">
        <v>7</v>
      </c>
      <c r="C8">
        <f>'weather indices calculation'!V8</f>
        <v>278.00000000000006</v>
      </c>
      <c r="D8">
        <f>'weather indices calculation'!W8</f>
        <v>-14.613366760470548</v>
      </c>
      <c r="E8">
        <f>'weather indices calculation'!AP8</f>
        <v>140.1</v>
      </c>
      <c r="F8">
        <f>'weather indices calculation'!AQ8</f>
        <v>7.9572078690648826</v>
      </c>
      <c r="G8">
        <f>'weather indices calculation'!BJ8</f>
        <v>1449</v>
      </c>
      <c r="H8">
        <f>'weather indices calculation'!BK8</f>
        <v>97.068238994759753</v>
      </c>
      <c r="I8">
        <f>'weather indices calculation'!CD8</f>
        <v>898.10000000000014</v>
      </c>
      <c r="J8">
        <f>'weather indices calculation'!CE8</f>
        <v>80.5855471117479</v>
      </c>
      <c r="K8">
        <f>'weather indices calculation'!CX8</f>
        <v>317.8</v>
      </c>
      <c r="L8">
        <f>'weather indices calculation'!CY8</f>
        <v>-9.3560341423106603</v>
      </c>
      <c r="M8">
        <f>'weather indices calculation'!DR8</f>
        <v>28.5</v>
      </c>
      <c r="N8">
        <f>'weather indices calculation'!DS8</f>
        <v>-3.7016567081367135</v>
      </c>
      <c r="O8">
        <f>'weather indices calculation'!V31</f>
        <v>2313.7900000000004</v>
      </c>
      <c r="P8">
        <f>'weather indices calculation'!W31</f>
        <v>49.249539731117196</v>
      </c>
      <c r="Q8">
        <f>'weather indices calculation'!AP31</f>
        <v>22833.4</v>
      </c>
      <c r="R8">
        <f>'weather indices calculation'!AQ31</f>
        <v>1542.9472004680526</v>
      </c>
      <c r="S8">
        <f>'weather indices calculation'!BJ31</f>
        <v>15121.559999999998</v>
      </c>
      <c r="T8">
        <f>'weather indices calculation'!BK31</f>
        <v>1281.3226267722282</v>
      </c>
      <c r="U8">
        <f>'weather indices calculation'!CD31</f>
        <v>4963.8300000000008</v>
      </c>
      <c r="V8">
        <f>'weather indices calculation'!CE31</f>
        <v>-321.41477205849714</v>
      </c>
      <c r="W8">
        <f>'weather indices calculation'!CX31</f>
        <v>448.45</v>
      </c>
      <c r="X8">
        <f>'weather indices calculation'!CY31</f>
        <v>-54.727542352028863</v>
      </c>
      <c r="Y8">
        <f>'weather indices calculation'!V54</f>
        <v>12084.900000000001</v>
      </c>
      <c r="Z8">
        <f>'weather indices calculation'!W54</f>
        <v>1256.4487403063376</v>
      </c>
      <c r="AA8">
        <f>'weather indices calculation'!AP54</f>
        <v>9122.8599999999988</v>
      </c>
      <c r="AB8">
        <f>'weather indices calculation'!AQ54</f>
        <v>738.0034058288644</v>
      </c>
      <c r="AC8">
        <f>'weather indices calculation'!BJ54</f>
        <v>2521.65</v>
      </c>
      <c r="AD8">
        <f>'weather indices calculation'!BK54</f>
        <v>-40.054340991252147</v>
      </c>
      <c r="AE8">
        <f>'weather indices calculation'!CD54</f>
        <v>233.69000000000008</v>
      </c>
      <c r="AF8">
        <f>'weather indices calculation'!CE54</f>
        <v>-9.2487189991493306</v>
      </c>
      <c r="AG8">
        <f>'weather indices calculation'!V77</f>
        <v>79889.900000000009</v>
      </c>
      <c r="AH8">
        <f>'weather indices calculation'!W77</f>
        <v>7041.6603686487306</v>
      </c>
      <c r="AI8">
        <f>'weather indices calculation'!AP77</f>
        <v>25585.700000000008</v>
      </c>
      <c r="AJ8">
        <f>'weather indices calculation'!AQ77</f>
        <v>-350.82941664829838</v>
      </c>
      <c r="AK8">
        <f>'weather indices calculation'!BJ77</f>
        <v>33401.524284098072</v>
      </c>
      <c r="AL8">
        <f>'weather indices calculation'!BK77</f>
        <v>-93.056340871640714</v>
      </c>
      <c r="AM8">
        <f>'weather indices calculation'!V100</f>
        <v>15844.619999999999</v>
      </c>
      <c r="AN8">
        <f>'weather indices calculation'!W100</f>
        <v>1435.5092145960157</v>
      </c>
      <c r="AO8">
        <f>'weather indices calculation'!AP100</f>
        <v>1543.25</v>
      </c>
      <c r="AP8">
        <f>'weather indices calculation'!AQ100</f>
        <v>113.59882446802636</v>
      </c>
      <c r="AQ8">
        <f>'weather indices calculation'!V123</f>
        <v>506.65</v>
      </c>
      <c r="AR8">
        <f>'weather indices calculation'!W123</f>
        <v>-34.662949510897697</v>
      </c>
    </row>
    <row r="9" spans="1:44">
      <c r="A9">
        <v>944.44444444444446</v>
      </c>
      <c r="B9">
        <v>8</v>
      </c>
      <c r="C9">
        <f>'weather indices calculation'!V9</f>
        <v>268.20000000000005</v>
      </c>
      <c r="D9">
        <f>'weather indices calculation'!W9</f>
        <v>-14.293180097386982</v>
      </c>
      <c r="E9">
        <f>'weather indices calculation'!AP9</f>
        <v>139.30000000000001</v>
      </c>
      <c r="F9">
        <f>'weather indices calculation'!AQ9</f>
        <v>4.6514150815907263</v>
      </c>
      <c r="G9">
        <f>'weather indices calculation'!BJ9</f>
        <v>1513</v>
      </c>
      <c r="H9">
        <f>'weather indices calculation'!BK9</f>
        <v>93.93620848296959</v>
      </c>
      <c r="I9">
        <f>'weather indices calculation'!CD9</f>
        <v>791.89999999999986</v>
      </c>
      <c r="J9">
        <f>'weather indices calculation'!CE9</f>
        <v>47.562710990882543</v>
      </c>
      <c r="K9">
        <f>'weather indices calculation'!CX9</f>
        <v>304.49999999999994</v>
      </c>
      <c r="L9">
        <f>'weather indices calculation'!CY9</f>
        <v>-6.9411107416979405</v>
      </c>
      <c r="M9">
        <f>'weather indices calculation'!DR9</f>
        <v>27.599999999999994</v>
      </c>
      <c r="N9">
        <f>'weather indices calculation'!DS9</f>
        <v>-3.8016585701248928</v>
      </c>
      <c r="O9">
        <f>'weather indices calculation'!V32</f>
        <v>2189.3999999999996</v>
      </c>
      <c r="P9">
        <f>'weather indices calculation'!W32</f>
        <v>7.246822173836386</v>
      </c>
      <c r="Q9">
        <f>'weather indices calculation'!AP32</f>
        <v>22835.5</v>
      </c>
      <c r="R9">
        <f>'weather indices calculation'!AQ32</f>
        <v>1259.2671946827681</v>
      </c>
      <c r="S9">
        <f>'weather indices calculation'!BJ32</f>
        <v>12676.079999999996</v>
      </c>
      <c r="T9">
        <f>'weather indices calculation'!BK32</f>
        <v>646.92122754812726</v>
      </c>
      <c r="U9">
        <f>'weather indices calculation'!CD32</f>
        <v>4548.7299999999996</v>
      </c>
      <c r="V9">
        <f>'weather indices calculation'!CE32</f>
        <v>-260.48839364044744</v>
      </c>
      <c r="W9">
        <f>'weather indices calculation'!CX32</f>
        <v>416.28000000000009</v>
      </c>
      <c r="X9">
        <f>'weather indices calculation'!CY32</f>
        <v>-55.254092102140362</v>
      </c>
      <c r="Y9">
        <f>'weather indices calculation'!V55</f>
        <v>12195.300000000001</v>
      </c>
      <c r="Z9">
        <f>'weather indices calculation'!W55</f>
        <v>970.03324776274746</v>
      </c>
      <c r="AA9">
        <f>'weather indices calculation'!AP55</f>
        <v>7759.38</v>
      </c>
      <c r="AB9">
        <f>'weather indices calculation'!AQ55</f>
        <v>350.60399694072817</v>
      </c>
      <c r="AC9">
        <f>'weather indices calculation'!BJ55</f>
        <v>2358.6999999999994</v>
      </c>
      <c r="AD9">
        <f>'weather indices calculation'!BK55</f>
        <v>-40.374419823841251</v>
      </c>
      <c r="AE9">
        <f>'weather indices calculation'!CD55</f>
        <v>221.60000000000002</v>
      </c>
      <c r="AF9">
        <f>'weather indices calculation'!CE55</f>
        <v>-15.902843490772682</v>
      </c>
      <c r="AG9">
        <f>'weather indices calculation'!V78</f>
        <v>70974.600000000006</v>
      </c>
      <c r="AH9">
        <f>'weather indices calculation'!W78</f>
        <v>4274.1436279067511</v>
      </c>
      <c r="AI9">
        <f>'weather indices calculation'!AP78</f>
        <v>25553.200000000001</v>
      </c>
      <c r="AJ9">
        <f>'weather indices calculation'!AQ78</f>
        <v>-265.53985111235284</v>
      </c>
      <c r="AK9">
        <f>'weather indices calculation'!BJ78</f>
        <v>31072.624284098078</v>
      </c>
      <c r="AL9">
        <f>'weather indices calculation'!BK78</f>
        <v>-115.33695792353205</v>
      </c>
      <c r="AM9">
        <f>'weather indices calculation'!V101</f>
        <v>12891.05</v>
      </c>
      <c r="AN9">
        <f>'weather indices calculation'!W101</f>
        <v>875.77911495672583</v>
      </c>
      <c r="AO9">
        <f>'weather indices calculation'!AP101</f>
        <v>1279.79</v>
      </c>
      <c r="AP9">
        <f>'weather indices calculation'!AQ101</f>
        <v>47.099210180080497</v>
      </c>
      <c r="AQ9">
        <f>'weather indices calculation'!V124</f>
        <v>467.32999999999993</v>
      </c>
      <c r="AR9">
        <f>'weather indices calculation'!W124</f>
        <v>-31.651158575038497</v>
      </c>
    </row>
    <row r="10" spans="1:44">
      <c r="A10">
        <v>1000</v>
      </c>
      <c r="B10">
        <v>9</v>
      </c>
      <c r="C10">
        <f>'weather indices calculation'!V10</f>
        <v>293.8</v>
      </c>
      <c r="D10">
        <f>'weather indices calculation'!W10</f>
        <v>-16.163155572349918</v>
      </c>
      <c r="E10">
        <f>'weather indices calculation'!AP10</f>
        <v>135.80000000000004</v>
      </c>
      <c r="F10">
        <f>'weather indices calculation'!AQ10</f>
        <v>6.4556902480253768</v>
      </c>
      <c r="G10">
        <f>'weather indices calculation'!BJ10</f>
        <v>1352</v>
      </c>
      <c r="H10">
        <f>'weather indices calculation'!BK10</f>
        <v>90.80084744289978</v>
      </c>
      <c r="I10">
        <f>'weather indices calculation'!CD10</f>
        <v>636.6</v>
      </c>
      <c r="J10">
        <f>'weather indices calculation'!CE10</f>
        <v>40.024480831094166</v>
      </c>
      <c r="K10">
        <f>'weather indices calculation'!CX10</f>
        <v>334.99999999999994</v>
      </c>
      <c r="L10">
        <f>'weather indices calculation'!CY10</f>
        <v>-7.3025666757018843</v>
      </c>
      <c r="M10">
        <f>'weather indices calculation'!DR10</f>
        <v>28.999999999999996</v>
      </c>
      <c r="N10">
        <f>'weather indices calculation'!DS10</f>
        <v>-3.7659514755015842</v>
      </c>
      <c r="O10">
        <f>'weather indices calculation'!V33</f>
        <v>2392.6099999999992</v>
      </c>
      <c r="P10">
        <f>'weather indices calculation'!W33</f>
        <v>20.020805798551002</v>
      </c>
      <c r="Q10">
        <f>'weather indices calculation'!AP33</f>
        <v>22373.399999999998</v>
      </c>
      <c r="R10">
        <f>'weather indices calculation'!AQ33</f>
        <v>1572.88846757951</v>
      </c>
      <c r="S10">
        <f>'weather indices calculation'!BJ33</f>
        <v>10938.119999999999</v>
      </c>
      <c r="T10">
        <f>'weather indices calculation'!BK33</f>
        <v>557.32291512878658</v>
      </c>
      <c r="U10">
        <f>'weather indices calculation'!CD33</f>
        <v>5543.36</v>
      </c>
      <c r="V10">
        <f>'weather indices calculation'!CE33</f>
        <v>-302.86690071501539</v>
      </c>
      <c r="W10">
        <f>'weather indices calculation'!CX33</f>
        <v>483.92999999999989</v>
      </c>
      <c r="X10">
        <f>'weather indices calculation'!CY33</f>
        <v>-60.059891731309413</v>
      </c>
      <c r="Y10">
        <f>'weather indices calculation'!V56</f>
        <v>10950.9</v>
      </c>
      <c r="Z10">
        <f>'weather indices calculation'!W56</f>
        <v>1154.8610702034587</v>
      </c>
      <c r="AA10">
        <f>'weather indices calculation'!AP56</f>
        <v>5909.9900000000007</v>
      </c>
      <c r="AB10">
        <f>'weather indices calculation'!AQ56</f>
        <v>278.92925569318214</v>
      </c>
      <c r="AC10">
        <f>'weather indices calculation'!BJ56</f>
        <v>2565.2399999999998</v>
      </c>
      <c r="AD10">
        <f>'weather indices calculation'!BK56</f>
        <v>7.2169264527157342</v>
      </c>
      <c r="AE10">
        <f>'weather indices calculation'!CD56</f>
        <v>229.18</v>
      </c>
      <c r="AF10">
        <f>'weather indices calculation'!CE56</f>
        <v>-11.233987668806735</v>
      </c>
      <c r="AG10">
        <f>'weather indices calculation'!V79</f>
        <v>52455.3</v>
      </c>
      <c r="AH10">
        <f>'weather indices calculation'!W79</f>
        <v>3409.5281616102234</v>
      </c>
      <c r="AI10">
        <f>'weather indices calculation'!AP79</f>
        <v>25020.3</v>
      </c>
      <c r="AJ10">
        <f>'weather indices calculation'!AQ79</f>
        <v>29.169873585694873</v>
      </c>
      <c r="AK10">
        <f>'weather indices calculation'!BJ79</f>
        <v>28731.824284098075</v>
      </c>
      <c r="AL10">
        <f>'weather indices calculation'!BK79</f>
        <v>-84.57307192538039</v>
      </c>
      <c r="AM10">
        <f>'weather indices calculation'!V102</f>
        <v>11355.880000000001</v>
      </c>
      <c r="AN10">
        <f>'weather indices calculation'!W102</f>
        <v>668.55698162260546</v>
      </c>
      <c r="AO10">
        <f>'weather indices calculation'!AP102</f>
        <v>1056.27</v>
      </c>
      <c r="AP10">
        <f>'weather indices calculation'!AQ102</f>
        <v>40.299388468040569</v>
      </c>
      <c r="AQ10">
        <f>'weather indices calculation'!V125</f>
        <v>547.43999999999994</v>
      </c>
      <c r="AR10">
        <f>'weather indices calculation'!W125</f>
        <v>-33.947574858035679</v>
      </c>
    </row>
    <row r="11" spans="1:44">
      <c r="A11">
        <v>964.91228070175441</v>
      </c>
      <c r="B11">
        <v>10</v>
      </c>
      <c r="C11">
        <f>'weather indices calculation'!V11</f>
        <v>276.5</v>
      </c>
      <c r="D11">
        <f>'weather indices calculation'!W11</f>
        <v>-14.574397482106807</v>
      </c>
      <c r="E11">
        <f>'weather indices calculation'!AP11</f>
        <v>146.6</v>
      </c>
      <c r="F11">
        <f>'weather indices calculation'!AQ11</f>
        <v>8.3884578229274673</v>
      </c>
      <c r="G11">
        <f>'weather indices calculation'!BJ11</f>
        <v>1502</v>
      </c>
      <c r="H11">
        <f>'weather indices calculation'!BK11</f>
        <v>94.641402023549446</v>
      </c>
      <c r="I11">
        <f>'weather indices calculation'!CD11</f>
        <v>1184.2</v>
      </c>
      <c r="J11">
        <f>'weather indices calculation'!CE11</f>
        <v>139.79130410158388</v>
      </c>
      <c r="K11">
        <f>'weather indices calculation'!CX11</f>
        <v>290.70000000000005</v>
      </c>
      <c r="L11">
        <f>'weather indices calculation'!CY11</f>
        <v>-5.4330268448238996</v>
      </c>
      <c r="M11">
        <f>'weather indices calculation'!DR11</f>
        <v>26.600000000000005</v>
      </c>
      <c r="N11">
        <f>'weather indices calculation'!DS11</f>
        <v>-3.3241998523122716</v>
      </c>
      <c r="O11">
        <f>'weather indices calculation'!V34</f>
        <v>2364.6899999999996</v>
      </c>
      <c r="P11">
        <f>'weather indices calculation'!W34</f>
        <v>52.498897176081535</v>
      </c>
      <c r="Q11">
        <f>'weather indices calculation'!AP34</f>
        <v>23262.399999999998</v>
      </c>
      <c r="R11">
        <f>'weather indices calculation'!AQ34</f>
        <v>1407.6584725407795</v>
      </c>
      <c r="S11">
        <f>'weather indices calculation'!BJ34</f>
        <v>19032.34</v>
      </c>
      <c r="T11">
        <f>'weather indices calculation'!BK34</f>
        <v>2211.0876186399496</v>
      </c>
      <c r="U11">
        <f>'weather indices calculation'!CD34</f>
        <v>4478.78</v>
      </c>
      <c r="V11">
        <f>'weather indices calculation'!CE34</f>
        <v>-267.92080713767774</v>
      </c>
      <c r="W11">
        <f>'weather indices calculation'!CX34</f>
        <v>416.03999999999996</v>
      </c>
      <c r="X11">
        <f>'weather indices calculation'!CY34</f>
        <v>-50.229568203719367</v>
      </c>
      <c r="Y11">
        <f>'weather indices calculation'!V57</f>
        <v>12673.1</v>
      </c>
      <c r="Z11">
        <f>'weather indices calculation'!W57</f>
        <v>1361.8683145876878</v>
      </c>
      <c r="AA11">
        <f>'weather indices calculation'!AP57</f>
        <v>11400.03</v>
      </c>
      <c r="AB11">
        <f>'weather indices calculation'!AQ57</f>
        <v>1410.8938663939105</v>
      </c>
      <c r="AC11">
        <f>'weather indices calculation'!BJ57</f>
        <v>2339.88</v>
      </c>
      <c r="AD11">
        <f>'weather indices calculation'!BK57</f>
        <v>-46.525440466288401</v>
      </c>
      <c r="AE11">
        <f>'weather indices calculation'!CD57</f>
        <v>223.44</v>
      </c>
      <c r="AF11">
        <f>'weather indices calculation'!CE57</f>
        <v>-8.8421239025475415</v>
      </c>
      <c r="AG11">
        <f>'weather indices calculation'!V80</f>
        <v>106131.4</v>
      </c>
      <c r="AH11">
        <f>'weather indices calculation'!W80</f>
        <v>12974.326475551894</v>
      </c>
      <c r="AI11">
        <f>'weather indices calculation'!AP80</f>
        <v>23984.799999999999</v>
      </c>
      <c r="AJ11">
        <f>'weather indices calculation'!AQ80</f>
        <v>-407.70261609738526</v>
      </c>
      <c r="AK11">
        <f>'weather indices calculation'!BJ80</f>
        <v>26541.424284098073</v>
      </c>
      <c r="AL11">
        <f>'weather indices calculation'!BK80</f>
        <v>-85.937007496680195</v>
      </c>
      <c r="AM11">
        <f>'weather indices calculation'!V103</f>
        <v>17513.96</v>
      </c>
      <c r="AN11">
        <f>'weather indices calculation'!W103</f>
        <v>2080.9056654354367</v>
      </c>
      <c r="AO11">
        <f>'weather indices calculation'!AP103</f>
        <v>1781.29</v>
      </c>
      <c r="AP11">
        <f>'weather indices calculation'!AQ103</f>
        <v>185.238795940589</v>
      </c>
      <c r="AQ11">
        <f>'weather indices calculation'!V126</f>
        <v>431.87000000000006</v>
      </c>
      <c r="AR11">
        <f>'weather indices calculation'!W126</f>
        <v>-26.85374696543235</v>
      </c>
    </row>
    <row r="12" spans="1:44">
      <c r="A12">
        <v>945.94594594594594</v>
      </c>
      <c r="B12">
        <v>11</v>
      </c>
      <c r="C12">
        <f>'weather indices calculation'!V12</f>
        <v>273.10000000000002</v>
      </c>
      <c r="D12">
        <f>'weather indices calculation'!W12</f>
        <v>-14.35108380926529</v>
      </c>
      <c r="E12">
        <f>'weather indices calculation'!AP12</f>
        <v>143.49999999999997</v>
      </c>
      <c r="F12">
        <f>'weather indices calculation'!AQ12</f>
        <v>6.7988812751576297</v>
      </c>
      <c r="G12">
        <f>'weather indices calculation'!BJ12</f>
        <v>1488</v>
      </c>
      <c r="H12">
        <f>'weather indices calculation'!BK12</f>
        <v>94.351475006078289</v>
      </c>
      <c r="I12">
        <f>'weather indices calculation'!CD12</f>
        <v>938.30000000000007</v>
      </c>
      <c r="J12">
        <f>'weather indices calculation'!CE12</f>
        <v>50.011722884050684</v>
      </c>
      <c r="K12">
        <f>'weather indices calculation'!CX12</f>
        <v>310.30000000000007</v>
      </c>
      <c r="L12">
        <f>'weather indices calculation'!CY12</f>
        <v>-7.3283666975355812</v>
      </c>
      <c r="M12">
        <f>'weather indices calculation'!DR12</f>
        <v>27.2</v>
      </c>
      <c r="N12">
        <f>'weather indices calculation'!DS12</f>
        <v>-3.5265458870822703</v>
      </c>
      <c r="O12">
        <f>'weather indices calculation'!V35</f>
        <v>2283.4699999999998</v>
      </c>
      <c r="P12">
        <f>'weather indices calculation'!W35</f>
        <v>48.030033002759446</v>
      </c>
      <c r="Q12">
        <f>'weather indices calculation'!AP35</f>
        <v>22909.999999999996</v>
      </c>
      <c r="R12">
        <f>'weather indices calculation'!AQ35</f>
        <v>1381.2560807736286</v>
      </c>
      <c r="S12">
        <f>'weather indices calculation'!BJ35</f>
        <v>15048.82</v>
      </c>
      <c r="T12">
        <f>'weather indices calculation'!BK35</f>
        <v>755.51372181553882</v>
      </c>
      <c r="U12">
        <f>'weather indices calculation'!CD35</f>
        <v>4686.7800000000007</v>
      </c>
      <c r="V12">
        <f>'weather indices calculation'!CE35</f>
        <v>-277.19954087048961</v>
      </c>
      <c r="W12">
        <f>'weather indices calculation'!CX35</f>
        <v>416.54000000000008</v>
      </c>
      <c r="X12">
        <f>'weather indices calculation'!CY35</f>
        <v>-51.677606793743941</v>
      </c>
      <c r="Y12">
        <f>'weather indices calculation'!V58</f>
        <v>12477.699999999999</v>
      </c>
      <c r="Z12">
        <f>'weather indices calculation'!W58</f>
        <v>1137.2047803282385</v>
      </c>
      <c r="AA12">
        <f>'weather indices calculation'!AP58</f>
        <v>9244.4799999999977</v>
      </c>
      <c r="AB12">
        <f>'weather indices calculation'!AQ58</f>
        <v>426.4611759230674</v>
      </c>
      <c r="AC12">
        <f>'weather indices calculation'!BJ58</f>
        <v>2413.7999999999997</v>
      </c>
      <c r="AD12">
        <f>'weather indices calculation'!BK58</f>
        <v>-23.032444046566873</v>
      </c>
      <c r="AE12">
        <f>'weather indices calculation'!CD58</f>
        <v>223.71000000000004</v>
      </c>
      <c r="AF12">
        <f>'weather indices calculation'!CE58</f>
        <v>-10.580350913225114</v>
      </c>
      <c r="AG12">
        <f>'weather indices calculation'!V81</f>
        <v>85042.6</v>
      </c>
      <c r="AH12">
        <f>'weather indices calculation'!W81</f>
        <v>4385.0347552404164</v>
      </c>
      <c r="AI12">
        <f>'weather indices calculation'!AP81</f>
        <v>25353.200000000001</v>
      </c>
      <c r="AJ12">
        <f>'weather indices calculation'!AQ81</f>
        <v>-196.98913059731802</v>
      </c>
      <c r="AK12">
        <f>'weather indices calculation'!BJ81</f>
        <v>24318.324284098071</v>
      </c>
      <c r="AL12">
        <f>'weather indices calculation'!BK81</f>
        <v>-93.739481880383522</v>
      </c>
      <c r="AM12">
        <f>'weather indices calculation'!V104</f>
        <v>14320.810000000001</v>
      </c>
      <c r="AN12">
        <f>'weather indices calculation'!W104</f>
        <v>816.56453448304808</v>
      </c>
      <c r="AO12">
        <f>'weather indices calculation'!AP104</f>
        <v>1496.8000000000004</v>
      </c>
      <c r="AP12">
        <f>'weather indices calculation'!AQ104</f>
        <v>55.189339358350836</v>
      </c>
      <c r="AQ12">
        <f>'weather indices calculation'!V127</f>
        <v>465.41999999999996</v>
      </c>
      <c r="AR12">
        <f>'weather indices calculation'!W127</f>
        <v>-33.192298209408968</v>
      </c>
    </row>
    <row r="13" spans="1:44">
      <c r="A13">
        <v>823.52941176470586</v>
      </c>
      <c r="B13">
        <v>12</v>
      </c>
      <c r="C13">
        <f>'weather indices calculation'!V13</f>
        <v>272.7</v>
      </c>
      <c r="D13">
        <f>'weather indices calculation'!W13</f>
        <v>-14.433008438574156</v>
      </c>
      <c r="E13">
        <f>'weather indices calculation'!AP13</f>
        <v>143.4</v>
      </c>
      <c r="F13">
        <f>'weather indices calculation'!AQ13</f>
        <v>8.5942295215951159</v>
      </c>
      <c r="G13">
        <f>'weather indices calculation'!BJ13</f>
        <v>1532</v>
      </c>
      <c r="H13">
        <f>'weather indices calculation'!BK13</f>
        <v>98.089034980419498</v>
      </c>
      <c r="I13">
        <f>'weather indices calculation'!CD13</f>
        <v>821.90000000000009</v>
      </c>
      <c r="J13">
        <f>'weather indices calculation'!CE13</f>
        <v>78.981404015080514</v>
      </c>
      <c r="K13">
        <f>'weather indices calculation'!CX13</f>
        <v>316.69999999999993</v>
      </c>
      <c r="L13">
        <f>'weather indices calculation'!CY13</f>
        <v>-6.557583898622438</v>
      </c>
      <c r="M13">
        <f>'weather indices calculation'!DR13</f>
        <v>29.800000000000004</v>
      </c>
      <c r="N13">
        <f>'weather indices calculation'!DS13</f>
        <v>-3.9813086363317067</v>
      </c>
      <c r="O13">
        <f>'weather indices calculation'!V36</f>
        <v>2358.56</v>
      </c>
      <c r="P13">
        <f>'weather indices calculation'!W36</f>
        <v>39.969264923648801</v>
      </c>
      <c r="Q13">
        <f>'weather indices calculation'!AP36</f>
        <v>23265.300000000003</v>
      </c>
      <c r="R13">
        <f>'weather indices calculation'!AQ36</f>
        <v>1534.8706616991878</v>
      </c>
      <c r="S13">
        <f>'weather indices calculation'!BJ36</f>
        <v>13549.010000000002</v>
      </c>
      <c r="T13">
        <f>'weather indices calculation'!BK36</f>
        <v>1223.3142399836813</v>
      </c>
      <c r="U13">
        <f>'weather indices calculation'!CD36</f>
        <v>4838.5</v>
      </c>
      <c r="V13">
        <f>'weather indices calculation'!CE36</f>
        <v>-261.91357018921565</v>
      </c>
      <c r="W13">
        <f>'weather indices calculation'!CX36</f>
        <v>463.8</v>
      </c>
      <c r="X13">
        <f>'weather indices calculation'!CY36</f>
        <v>-61.395549855044798</v>
      </c>
      <c r="Y13">
        <f>'weather indices calculation'!V59</f>
        <v>12485.699999999999</v>
      </c>
      <c r="Z13">
        <f>'weather indices calculation'!W59</f>
        <v>1418.1298362965215</v>
      </c>
      <c r="AA13">
        <f>'weather indices calculation'!AP59</f>
        <v>8160.1699999999992</v>
      </c>
      <c r="AB13">
        <f>'weather indices calculation'!AQ59</f>
        <v>763.91132465349483</v>
      </c>
      <c r="AC13">
        <f>'weather indices calculation'!BJ59</f>
        <v>2518.0700000000006</v>
      </c>
      <c r="AD13">
        <f>'weather indices calculation'!BK59</f>
        <v>-27.406405653426827</v>
      </c>
      <c r="AE13">
        <f>'weather indices calculation'!CD59</f>
        <v>250.15</v>
      </c>
      <c r="AF13">
        <f>'weather indices calculation'!CE59</f>
        <v>-13.530567961323872</v>
      </c>
      <c r="AG13">
        <f>'weather indices calculation'!V82</f>
        <v>73649.300000000017</v>
      </c>
      <c r="AH13">
        <f>'weather indices calculation'!W82</f>
        <v>7402.5097332337991</v>
      </c>
      <c r="AI13">
        <f>'weather indices calculation'!AP82</f>
        <v>26660.5</v>
      </c>
      <c r="AJ13">
        <f>'weather indices calculation'!AQ82</f>
        <v>-430.3038295084566</v>
      </c>
      <c r="AK13">
        <f>'weather indices calculation'!BJ82</f>
        <v>22043.524284098072</v>
      </c>
      <c r="AL13">
        <f>'weather indices calculation'!BK82</f>
        <v>-110.91188616668971</v>
      </c>
      <c r="AM13">
        <f>'weather indices calculation'!V105</f>
        <v>13766.89</v>
      </c>
      <c r="AN13">
        <f>'weather indices calculation'!W105</f>
        <v>1205.5914601596694</v>
      </c>
      <c r="AO13">
        <f>'weather indices calculation'!AP105</f>
        <v>1469.9899999999998</v>
      </c>
      <c r="AP13">
        <f>'weather indices calculation'!AQ105</f>
        <v>116.07591747710592</v>
      </c>
      <c r="AQ13">
        <f>'weather indices calculation'!V128</f>
        <v>523.40999999999985</v>
      </c>
      <c r="AR13">
        <f>'weather indices calculation'!W128</f>
        <v>-36.529402032380681</v>
      </c>
    </row>
    <row r="14" spans="1:44">
      <c r="A14">
        <v>823.52941176470586</v>
      </c>
      <c r="B14">
        <v>13</v>
      </c>
      <c r="C14">
        <f>'weather indices calculation'!V14</f>
        <v>273.09999999999997</v>
      </c>
      <c r="D14">
        <f>'weather indices calculation'!W14</f>
        <v>-15.165068546673428</v>
      </c>
      <c r="E14">
        <f>'weather indices calculation'!AP14</f>
        <v>156</v>
      </c>
      <c r="F14">
        <f>'weather indices calculation'!AQ14</f>
        <v>4.1660077994638369</v>
      </c>
      <c r="G14">
        <f>'weather indices calculation'!BJ14</f>
        <v>1590</v>
      </c>
      <c r="H14">
        <f>'weather indices calculation'!BK14</f>
        <v>91.293908281691472</v>
      </c>
      <c r="I14">
        <f>'weather indices calculation'!CD14</f>
        <v>823.29999999999984</v>
      </c>
      <c r="J14">
        <f>'weather indices calculation'!CE14</f>
        <v>48.256250304639586</v>
      </c>
      <c r="K14">
        <f>'weather indices calculation'!CX14</f>
        <v>317.2</v>
      </c>
      <c r="L14">
        <f>'weather indices calculation'!CY14</f>
        <v>-9.6490518764868582</v>
      </c>
      <c r="M14">
        <f>'weather indices calculation'!DR14</f>
        <v>28.599999999999998</v>
      </c>
      <c r="N14">
        <f>'weather indices calculation'!DS14</f>
        <v>-3.7756484329652342</v>
      </c>
      <c r="O14">
        <f>'weather indices calculation'!V37</f>
        <v>2445.91</v>
      </c>
      <c r="P14">
        <f>'weather indices calculation'!W37</f>
        <v>-5.754397581689795</v>
      </c>
      <c r="Q14">
        <f>'weather indices calculation'!AP37</f>
        <v>24312.3</v>
      </c>
      <c r="R14">
        <f>'weather indices calculation'!AQ37</f>
        <v>1209.7955194456047</v>
      </c>
      <c r="S14">
        <f>'weather indices calculation'!BJ37</f>
        <v>13260.97</v>
      </c>
      <c r="T14">
        <f>'weather indices calculation'!BK37</f>
        <v>711.880635442281</v>
      </c>
      <c r="U14">
        <f>'weather indices calculation'!CD37</f>
        <v>4827.82</v>
      </c>
      <c r="V14">
        <f>'weather indices calculation'!CE37</f>
        <v>-295.38149464125564</v>
      </c>
      <c r="W14">
        <f>'weather indices calculation'!CX37</f>
        <v>441.45000000000005</v>
      </c>
      <c r="X14">
        <f>'weather indices calculation'!CY37</f>
        <v>-56.083677457475623</v>
      </c>
      <c r="Y14">
        <f>'weather indices calculation'!V60</f>
        <v>14095.5</v>
      </c>
      <c r="Z14">
        <f>'weather indices calculation'!W60</f>
        <v>995.88671638383221</v>
      </c>
      <c r="AA14">
        <f>'weather indices calculation'!AP60</f>
        <v>8494.9399999999987</v>
      </c>
      <c r="AB14">
        <f>'weather indices calculation'!AQ60</f>
        <v>410.47538135362947</v>
      </c>
      <c r="AC14">
        <f>'weather indices calculation'!BJ60</f>
        <v>2762.6099999999997</v>
      </c>
      <c r="AD14">
        <f>'weather indices calculation'!BK60</f>
        <v>-65.327228107507551</v>
      </c>
      <c r="AE14">
        <f>'weather indices calculation'!CD60</f>
        <v>259.33</v>
      </c>
      <c r="AF14">
        <f>'weather indices calculation'!CE60</f>
        <v>-17.819132196931978</v>
      </c>
      <c r="AG14">
        <f>'weather indices calculation'!V83</f>
        <v>76113.400000000009</v>
      </c>
      <c r="AH14">
        <f>'weather indices calculation'!W83</f>
        <v>4337.2357174620402</v>
      </c>
      <c r="AI14">
        <f>'weather indices calculation'!AP83</f>
        <v>28047.899999999998</v>
      </c>
      <c r="AJ14">
        <f>'weather indices calculation'!AQ83</f>
        <v>-324.12048887296095</v>
      </c>
      <c r="AK14">
        <f>'weather indices calculation'!BJ83</f>
        <v>19497.524284098065</v>
      </c>
      <c r="AL14">
        <f>'weather indices calculation'!BK83</f>
        <v>-128.59549440156468</v>
      </c>
      <c r="AM14">
        <f>'weather indices calculation'!V106</f>
        <v>14406.370000000003</v>
      </c>
      <c r="AN14">
        <f>'weather indices calculation'!W106</f>
        <v>833.28679671909833</v>
      </c>
      <c r="AO14">
        <f>'weather indices calculation'!AP106</f>
        <v>1455.6500000000003</v>
      </c>
      <c r="AP14">
        <f>'weather indices calculation'!AQ106</f>
        <v>51.06205742193783</v>
      </c>
      <c r="AQ14">
        <f>'weather indices calculation'!V129</f>
        <v>507.01</v>
      </c>
      <c r="AR14">
        <f>'weather indices calculation'!W129</f>
        <v>-36.362342562371346</v>
      </c>
    </row>
    <row r="15" spans="1:44">
      <c r="A15">
        <v>830.76923076923083</v>
      </c>
      <c r="B15">
        <v>14</v>
      </c>
      <c r="C15">
        <f>'weather indices calculation'!V15</f>
        <v>284.3</v>
      </c>
      <c r="D15">
        <f>'weather indices calculation'!W15</f>
        <v>-16.168234111754305</v>
      </c>
      <c r="E15">
        <f>'weather indices calculation'!AP15</f>
        <v>147.29999999999998</v>
      </c>
      <c r="F15">
        <f>'weather indices calculation'!AQ15</f>
        <v>6.2008022325885346</v>
      </c>
      <c r="G15">
        <f>'weather indices calculation'!BJ15</f>
        <v>1501</v>
      </c>
      <c r="H15">
        <f>'weather indices calculation'!BK15</f>
        <v>97.216814608021593</v>
      </c>
      <c r="I15">
        <f>'weather indices calculation'!CD15</f>
        <v>605.80000000000018</v>
      </c>
      <c r="J15">
        <f>'weather indices calculation'!CE15</f>
        <v>33.332212093584069</v>
      </c>
      <c r="K15">
        <f>'weather indices calculation'!CX15</f>
        <v>331.1</v>
      </c>
      <c r="L15">
        <f>'weather indices calculation'!CY15</f>
        <v>-12.012861011013655</v>
      </c>
      <c r="M15">
        <f>'weather indices calculation'!DR15</f>
        <v>31.1</v>
      </c>
      <c r="N15">
        <f>'weather indices calculation'!DS15</f>
        <v>-3.9397442142444232</v>
      </c>
      <c r="O15">
        <f>'weather indices calculation'!V38</f>
        <v>2442.5899999999997</v>
      </c>
      <c r="P15">
        <f>'weather indices calculation'!W38</f>
        <v>6.372220544526539</v>
      </c>
      <c r="Q15">
        <f>'weather indices calculation'!AP38</f>
        <v>23796.400000000001</v>
      </c>
      <c r="R15">
        <f>'weather indices calculation'!AQ38</f>
        <v>1449.2892362493731</v>
      </c>
      <c r="S15">
        <f>'weather indices calculation'!BJ38</f>
        <v>10181.769999999999</v>
      </c>
      <c r="T15">
        <f>'weather indices calculation'!BK38</f>
        <v>499.20831077908281</v>
      </c>
      <c r="U15">
        <f>'weather indices calculation'!CD38</f>
        <v>5284.32</v>
      </c>
      <c r="V15">
        <f>'weather indices calculation'!CE38</f>
        <v>-379.60379470062372</v>
      </c>
      <c r="W15">
        <f>'weather indices calculation'!CX38</f>
        <v>500.8</v>
      </c>
      <c r="X15">
        <f>'weather indices calculation'!CY38</f>
        <v>-61.275481714838676</v>
      </c>
      <c r="Y15">
        <f>'weather indices calculation'!V61</f>
        <v>12548.999999999998</v>
      </c>
      <c r="Z15">
        <f>'weather indices calculation'!W61</f>
        <v>1204.1522218650787</v>
      </c>
      <c r="AA15">
        <f>'weather indices calculation'!AP61</f>
        <v>6019.4000000000015</v>
      </c>
      <c r="AB15">
        <f>'weather indices calculation'!AQ61</f>
        <v>224.29121556895828</v>
      </c>
      <c r="AC15">
        <f>'weather indices calculation'!BJ61</f>
        <v>2758.83</v>
      </c>
      <c r="AD15">
        <f>'weather indices calculation'!BK61</f>
        <v>-79.774845014185786</v>
      </c>
      <c r="AE15">
        <f>'weather indices calculation'!CD61</f>
        <v>264.61</v>
      </c>
      <c r="AF15">
        <f>'weather indices calculation'!CE61</f>
        <v>-14.562069362512437</v>
      </c>
      <c r="AG15">
        <f>'weather indices calculation'!V84</f>
        <v>52667.399999999994</v>
      </c>
      <c r="AH15">
        <f>'weather indices calculation'!W84</f>
        <v>2647.4296190528789</v>
      </c>
      <c r="AI15">
        <f>'weather indices calculation'!AP84</f>
        <v>27589.5</v>
      </c>
      <c r="AJ15">
        <f>'weather indices calculation'!AQ84</f>
        <v>-612.87627578334389</v>
      </c>
      <c r="AK15">
        <f>'weather indices calculation'!BJ84</f>
        <v>16943.224284098065</v>
      </c>
      <c r="AL15">
        <f>'weather indices calculation'!BK84</f>
        <v>-105.70538339111431</v>
      </c>
      <c r="AM15">
        <f>'weather indices calculation'!V107</f>
        <v>10755.869999999999</v>
      </c>
      <c r="AN15">
        <f>'weather indices calculation'!W107</f>
        <v>841.82512541897745</v>
      </c>
      <c r="AO15">
        <f>'weather indices calculation'!AP107</f>
        <v>1109.8500000000001</v>
      </c>
      <c r="AP15">
        <f>'weather indices calculation'!AQ107</f>
        <v>48.693023720934008</v>
      </c>
      <c r="AQ15">
        <f>'weather indices calculation'!V130</f>
        <v>576.13999999999987</v>
      </c>
      <c r="AR15">
        <f>'weather indices calculation'!W130</f>
        <v>-43.291545348855848</v>
      </c>
    </row>
    <row r="16" spans="1:44">
      <c r="A16">
        <v>812.5</v>
      </c>
      <c r="B16">
        <v>15</v>
      </c>
      <c r="C16">
        <f>'weather indices calculation'!V16</f>
        <v>294.7</v>
      </c>
      <c r="D16">
        <f>'weather indices calculation'!W16</f>
        <v>-16.570329623519928</v>
      </c>
      <c r="E16">
        <f>'weather indices calculation'!AP16</f>
        <v>146.49999999999997</v>
      </c>
      <c r="F16">
        <f>'weather indices calculation'!AQ16</f>
        <v>6.4790670728850088</v>
      </c>
      <c r="G16">
        <f>'weather indices calculation'!BJ16</f>
        <v>1425</v>
      </c>
      <c r="H16">
        <f>'weather indices calculation'!BK16</f>
        <v>86.104933862978086</v>
      </c>
      <c r="I16">
        <f>'weather indices calculation'!CD16</f>
        <v>551.90000000000009</v>
      </c>
      <c r="J16">
        <f>'weather indices calculation'!CE16</f>
        <v>38.404184238273892</v>
      </c>
      <c r="K16">
        <f>'weather indices calculation'!CX16</f>
        <v>337.6</v>
      </c>
      <c r="L16">
        <f>'weather indices calculation'!CY16</f>
        <v>-9.9803732572510953</v>
      </c>
      <c r="M16">
        <f>'weather indices calculation'!DR16</f>
        <v>30.200000000000003</v>
      </c>
      <c r="N16">
        <f>'weather indices calculation'!DS16</f>
        <v>-3.938073168674685</v>
      </c>
      <c r="O16">
        <f>'weather indices calculation'!V39</f>
        <v>2462.4599999999996</v>
      </c>
      <c r="P16">
        <f>'weather indices calculation'!W39</f>
        <v>33.0992586715494</v>
      </c>
      <c r="Q16">
        <f>'weather indices calculation'!AP39</f>
        <v>23509.1</v>
      </c>
      <c r="R16">
        <f>'weather indices calculation'!AQ39</f>
        <v>1282.5622427426906</v>
      </c>
      <c r="S16">
        <f>'weather indices calculation'!BJ39</f>
        <v>9396.1799999999985</v>
      </c>
      <c r="T16">
        <f>'weather indices calculation'!BK39</f>
        <v>585.89177147725434</v>
      </c>
      <c r="U16">
        <f>'weather indices calculation'!CD39</f>
        <v>5545.98</v>
      </c>
      <c r="V16">
        <f>'weather indices calculation'!CE39</f>
        <v>-357.39740084656319</v>
      </c>
      <c r="W16">
        <f>'weather indices calculation'!CX39</f>
        <v>496.84000000000003</v>
      </c>
      <c r="X16">
        <f>'weather indices calculation'!CY39</f>
        <v>-64.795095513536907</v>
      </c>
      <c r="Y16">
        <f>'weather indices calculation'!V62</f>
        <v>12166.7</v>
      </c>
      <c r="Z16">
        <f>'weather indices calculation'!W62</f>
        <v>1111.3958852876785</v>
      </c>
      <c r="AA16">
        <f>'weather indices calculation'!AP62</f>
        <v>5452.630000000001</v>
      </c>
      <c r="AB16">
        <f>'weather indices calculation'!AQ62</f>
        <v>325.10097021430664</v>
      </c>
      <c r="AC16">
        <f>'weather indices calculation'!BJ62</f>
        <v>2753.52</v>
      </c>
      <c r="AD16">
        <f>'weather indices calculation'!BK62</f>
        <v>-31.038557603061271</v>
      </c>
      <c r="AE16">
        <f>'weather indices calculation'!CD62</f>
        <v>252.05</v>
      </c>
      <c r="AF16">
        <f>'weather indices calculation'!CE62</f>
        <v>-14.00810577215562</v>
      </c>
      <c r="AG16">
        <f>'weather indices calculation'!V85</f>
        <v>47756.700000000004</v>
      </c>
      <c r="AH16">
        <f>'weather indices calculation'!W85</f>
        <v>3378.4021204624528</v>
      </c>
      <c r="AI16">
        <f>'weather indices calculation'!AP85</f>
        <v>26655.1</v>
      </c>
      <c r="AJ16">
        <f>'weather indices calculation'!AQ85</f>
        <v>-391.25975646754478</v>
      </c>
      <c r="AK16">
        <f>'weather indices calculation'!BJ85</f>
        <v>14349.124284098058</v>
      </c>
      <c r="AL16">
        <f>'weather indices calculation'!BK85</f>
        <v>-113.40543518311199</v>
      </c>
      <c r="AM16">
        <f>'weather indices calculation'!V108</f>
        <v>9763.7299999999977</v>
      </c>
      <c r="AN16">
        <f>'weather indices calculation'!W108</f>
        <v>661.99945362516064</v>
      </c>
      <c r="AO16">
        <f>'weather indices calculation'!AP108</f>
        <v>992.33</v>
      </c>
      <c r="AP16">
        <f>'weather indices calculation'!AQ108</f>
        <v>64.866368154660506</v>
      </c>
      <c r="AQ16">
        <f>'weather indices calculation'!V131</f>
        <v>564.16000000000008</v>
      </c>
      <c r="AR16">
        <f>'weather indices calculation'!W131</f>
        <v>-44.548533585371288</v>
      </c>
    </row>
    <row r="17" spans="1:44">
      <c r="A17">
        <v>516.12903225806451</v>
      </c>
      <c r="B17">
        <v>16</v>
      </c>
      <c r="C17">
        <f>'weather indices calculation'!V17</f>
        <v>300.10000000000002</v>
      </c>
      <c r="D17">
        <f>'weather indices calculation'!W17</f>
        <v>-18.407271070353527</v>
      </c>
      <c r="E17">
        <f>'weather indices calculation'!AP17</f>
        <v>156.9</v>
      </c>
      <c r="F17">
        <f>'weather indices calculation'!AQ17</f>
        <v>4.6837781068142768</v>
      </c>
      <c r="G17">
        <f>'weather indices calculation'!BJ17</f>
        <v>1446</v>
      </c>
      <c r="H17">
        <f>'weather indices calculation'!BK17</f>
        <v>92.389496689481078</v>
      </c>
      <c r="I17">
        <f>'weather indices calculation'!CD17</f>
        <v>491.00000000000006</v>
      </c>
      <c r="J17">
        <f>'weather indices calculation'!CE17</f>
        <v>-5.8469097652976165</v>
      </c>
      <c r="K17">
        <f>'weather indices calculation'!CX17</f>
        <v>332.7</v>
      </c>
      <c r="L17">
        <f>'weather indices calculation'!CY17</f>
        <v>-11.131247634861397</v>
      </c>
      <c r="M17">
        <f>'weather indices calculation'!DR17</f>
        <v>31.200000000000003</v>
      </c>
      <c r="N17">
        <f>'weather indices calculation'!DS17</f>
        <v>-4.0699041144317452</v>
      </c>
      <c r="O17">
        <f>'weather indices calculation'!V40</f>
        <v>2674.72</v>
      </c>
      <c r="P17">
        <f>'weather indices calculation'!W40</f>
        <v>-26.480787150912679</v>
      </c>
      <c r="Q17">
        <f>'weather indices calculation'!AP40</f>
        <v>24300.6</v>
      </c>
      <c r="R17">
        <f>'weather indices calculation'!AQ40</f>
        <v>1199.9395679929155</v>
      </c>
      <c r="S17">
        <f>'weather indices calculation'!BJ40</f>
        <v>8312.76</v>
      </c>
      <c r="T17">
        <f>'weather indices calculation'!BK40</f>
        <v>-109.02432684644295</v>
      </c>
      <c r="U17">
        <f>'weather indices calculation'!CD40</f>
        <v>5557.2799999999988</v>
      </c>
      <c r="V17">
        <f>'weather indices calculation'!CE40</f>
        <v>-401.751039612407</v>
      </c>
      <c r="W17">
        <f>'weather indices calculation'!CX40</f>
        <v>524.61999999999989</v>
      </c>
      <c r="X17">
        <f>'weather indices calculation'!CY40</f>
        <v>-68.865217744605786</v>
      </c>
      <c r="Y17">
        <f>'weather indices calculation'!V63</f>
        <v>13233.800000000001</v>
      </c>
      <c r="Z17">
        <f>'weather indices calculation'!W63</f>
        <v>1065.046867902159</v>
      </c>
      <c r="AA17">
        <f>'weather indices calculation'!AP63</f>
        <v>5173.1899999999996</v>
      </c>
      <c r="AB17">
        <f>'weather indices calculation'!AQ63</f>
        <v>-99.724622239138384</v>
      </c>
      <c r="AC17">
        <f>'weather indices calculation'!BJ63</f>
        <v>2871.1800000000007</v>
      </c>
      <c r="AD17">
        <f>'weather indices calculation'!BK63</f>
        <v>-117.92083981975502</v>
      </c>
      <c r="AE17">
        <f>'weather indices calculation'!CD63</f>
        <v>281.14999999999998</v>
      </c>
      <c r="AF17">
        <f>'weather indices calculation'!CE63</f>
        <v>-19.273137188586947</v>
      </c>
      <c r="AG17">
        <f>'weather indices calculation'!V86</f>
        <v>43752.200000000004</v>
      </c>
      <c r="AH17">
        <f>'weather indices calculation'!W86</f>
        <v>-608.53520681314535</v>
      </c>
      <c r="AI17">
        <f>'weather indices calculation'!AP86</f>
        <v>26530.600000000002</v>
      </c>
      <c r="AJ17">
        <f>'weather indices calculation'!AQ86</f>
        <v>-639.47210039847801</v>
      </c>
      <c r="AK17">
        <f>'weather indices calculation'!BJ86</f>
        <v>11932.724284098056</v>
      </c>
      <c r="AL17">
        <f>'weather indices calculation'!BK86</f>
        <v>-115.24838890822694</v>
      </c>
      <c r="AM17">
        <f>'weather indices calculation'!V109</f>
        <v>8212.5</v>
      </c>
      <c r="AN17">
        <f>'weather indices calculation'!W109</f>
        <v>93.815134643642352</v>
      </c>
      <c r="AO17">
        <f>'weather indices calculation'!AP109</f>
        <v>931.18000000000006</v>
      </c>
      <c r="AP17">
        <f>'weather indices calculation'!AQ109</f>
        <v>-21.433190208999218</v>
      </c>
      <c r="AQ17">
        <f>'weather indices calculation'!V132</f>
        <v>574.54</v>
      </c>
      <c r="AR17">
        <f>'weather indices calculation'!W132</f>
        <v>-45.085778324627611</v>
      </c>
    </row>
    <row r="18" spans="1:44">
      <c r="A18">
        <v>522.38805970149247</v>
      </c>
      <c r="B18">
        <v>17</v>
      </c>
      <c r="C18">
        <f>'weather indices calculation'!V18</f>
        <v>298</v>
      </c>
      <c r="D18">
        <f>'weather indices calculation'!W18</f>
        <v>-16.863939168615154</v>
      </c>
      <c r="E18">
        <f>'weather indices calculation'!AP18</f>
        <v>154.10000000000002</v>
      </c>
      <c r="F18">
        <f>'weather indices calculation'!AQ18</f>
        <v>6.5124279600350237</v>
      </c>
      <c r="G18">
        <f>'weather indices calculation'!BJ18</f>
        <v>1436</v>
      </c>
      <c r="H18">
        <f>'weather indices calculation'!BK18</f>
        <v>96.61485801050199</v>
      </c>
      <c r="I18">
        <f>'weather indices calculation'!CD18</f>
        <v>559.9</v>
      </c>
      <c r="J18">
        <f>'weather indices calculation'!CE18</f>
        <v>64.784148329578855</v>
      </c>
      <c r="K18">
        <f>'weather indices calculation'!CX18</f>
        <v>315.99999999999994</v>
      </c>
      <c r="L18">
        <f>'weather indices calculation'!CY18</f>
        <v>-9.0222867282077228</v>
      </c>
      <c r="M18">
        <f>'weather indices calculation'!DR18</f>
        <v>29.9</v>
      </c>
      <c r="N18">
        <f>'weather indices calculation'!DS18</f>
        <v>-3.7815996083184933</v>
      </c>
      <c r="O18">
        <f>'weather indices calculation'!V41</f>
        <v>2621.85</v>
      </c>
      <c r="P18">
        <f>'weather indices calculation'!W41</f>
        <v>26.862087725427546</v>
      </c>
      <c r="Q18">
        <f>'weather indices calculation'!AP41</f>
        <v>24002.7</v>
      </c>
      <c r="R18">
        <f>'weather indices calculation'!AQ41</f>
        <v>1315.7084850336435</v>
      </c>
      <c r="S18">
        <f>'weather indices calculation'!BJ41</f>
        <v>9542.92</v>
      </c>
      <c r="T18">
        <f>'weather indices calculation'!BK41</f>
        <v>1073.7255422302555</v>
      </c>
      <c r="U18">
        <f>'weather indices calculation'!CD41</f>
        <v>5227.87</v>
      </c>
      <c r="V18">
        <f>'weather indices calculation'!CE41</f>
        <v>-369.11360068556286</v>
      </c>
      <c r="W18">
        <f>'weather indices calculation'!CX41</f>
        <v>498.21000000000004</v>
      </c>
      <c r="X18">
        <f>'weather indices calculation'!CY41</f>
        <v>-62.801908295273002</v>
      </c>
      <c r="Y18">
        <f>'weather indices calculation'!V64</f>
        <v>12949.3</v>
      </c>
      <c r="Z18">
        <f>'weather indices calculation'!W64</f>
        <v>1146.0107608282133</v>
      </c>
      <c r="AA18">
        <f>'weather indices calculation'!AP64</f>
        <v>5700.11</v>
      </c>
      <c r="AB18">
        <f>'weather indices calculation'!AQ64</f>
        <v>606.30214659817398</v>
      </c>
      <c r="AC18">
        <f>'weather indices calculation'!BJ64</f>
        <v>2652.58</v>
      </c>
      <c r="AD18">
        <f>'weather indices calculation'!BK64</f>
        <v>-89.175355240411093</v>
      </c>
      <c r="AE18">
        <f>'weather indices calculation'!CD64</f>
        <v>265.18000000000006</v>
      </c>
      <c r="AF18">
        <f>'weather indices calculation'!CE64</f>
        <v>-13.064309121602591</v>
      </c>
      <c r="AG18">
        <f>'weather indices calculation'!V87</f>
        <v>48758.5</v>
      </c>
      <c r="AH18">
        <f>'weather indices calculation'!W87</f>
        <v>5559.891336743327</v>
      </c>
      <c r="AI18">
        <f>'weather indices calculation'!AP87</f>
        <v>24903.600000000002</v>
      </c>
      <c r="AJ18">
        <f>'weather indices calculation'!AQ87</f>
        <v>-547.72426300926145</v>
      </c>
      <c r="AK18">
        <f>'weather indices calculation'!BJ87</f>
        <v>9398.1242840980594</v>
      </c>
      <c r="AL18">
        <f>'weather indices calculation'!BK87</f>
        <v>-81.930543286709977</v>
      </c>
      <c r="AM18">
        <f>'weather indices calculation'!V110</f>
        <v>8707.5399999999991</v>
      </c>
      <c r="AN18">
        <f>'weather indices calculation'!W110</f>
        <v>925.66628260193806</v>
      </c>
      <c r="AO18">
        <f>'weather indices calculation'!AP110</f>
        <v>987.46</v>
      </c>
      <c r="AP18">
        <f>'weather indices calculation'!AQ110</f>
        <v>104.69525765660843</v>
      </c>
      <c r="AQ18">
        <f>'weather indices calculation'!V133</f>
        <v>519.91</v>
      </c>
      <c r="AR18">
        <f>'weather indices calculation'!W133</f>
        <v>-37.870452251073239</v>
      </c>
    </row>
    <row r="19" spans="1:44">
      <c r="A19">
        <v>525.54744525547449</v>
      </c>
      <c r="B19">
        <v>18</v>
      </c>
      <c r="C19">
        <f>'weather indices calculation'!V19</f>
        <v>281.2</v>
      </c>
      <c r="D19">
        <f>'weather indices calculation'!W19</f>
        <v>-14.470019119302794</v>
      </c>
      <c r="E19">
        <f>'weather indices calculation'!AP19</f>
        <v>144.99999999999997</v>
      </c>
      <c r="F19">
        <f>'weather indices calculation'!AQ19</f>
        <v>9.1684843531557121</v>
      </c>
      <c r="G19">
        <f>'weather indices calculation'!BJ19</f>
        <v>1466</v>
      </c>
      <c r="H19">
        <f>'weather indices calculation'!BK19</f>
        <v>96.632507632144211</v>
      </c>
      <c r="I19">
        <f>'weather indices calculation'!CD19</f>
        <v>528.90000000000009</v>
      </c>
      <c r="J19">
        <f>'weather indices calculation'!CE19</f>
        <v>28.432364034978317</v>
      </c>
      <c r="K19">
        <f>'weather indices calculation'!CX19</f>
        <v>302.20000000000005</v>
      </c>
      <c r="L19">
        <f>'weather indices calculation'!CY19</f>
        <v>-8.4821969201989411</v>
      </c>
      <c r="M19">
        <f>'weather indices calculation'!DR19</f>
        <v>29.499999999999996</v>
      </c>
      <c r="N19">
        <f>'weather indices calculation'!DS19</f>
        <v>-3.7445051070930937</v>
      </c>
      <c r="O19">
        <f>'weather indices calculation'!V42</f>
        <v>2445.4000000000005</v>
      </c>
      <c r="P19">
        <f>'weather indices calculation'!W42</f>
        <v>60.284781661459654</v>
      </c>
      <c r="Q19">
        <f>'weather indices calculation'!AP42</f>
        <v>23330.299999999996</v>
      </c>
      <c r="R19">
        <f>'weather indices calculation'!AQ42</f>
        <v>1492.9764132869623</v>
      </c>
      <c r="S19">
        <f>'weather indices calculation'!BJ42</f>
        <v>8865.8299999999981</v>
      </c>
      <c r="T19">
        <f>'weather indices calculation'!BK42</f>
        <v>442.27916634434138</v>
      </c>
      <c r="U19">
        <f>'weather indices calculation'!CD42</f>
        <v>4731.8100000000004</v>
      </c>
      <c r="V19">
        <f>'weather indices calculation'!CE42</f>
        <v>-315.93389367513907</v>
      </c>
      <c r="W19">
        <f>'weather indices calculation'!CX42</f>
        <v>469.48999999999995</v>
      </c>
      <c r="X19">
        <f>'weather indices calculation'!CY42</f>
        <v>-55.917054954386217</v>
      </c>
      <c r="Y19">
        <f>'weather indices calculation'!V65</f>
        <v>12630.300000000001</v>
      </c>
      <c r="Z19">
        <f>'weather indices calculation'!W65</f>
        <v>1363.4943383165778</v>
      </c>
      <c r="AA19">
        <f>'weather indices calculation'!AP65</f>
        <v>5415.1599999999989</v>
      </c>
      <c r="AB19">
        <f>'weather indices calculation'!AQ65</f>
        <v>282.82740722465746</v>
      </c>
      <c r="AC19">
        <f>'weather indices calculation'!BJ65</f>
        <v>2405.23</v>
      </c>
      <c r="AD19">
        <f>'weather indices calculation'!BK65</f>
        <v>-43.035453933937134</v>
      </c>
      <c r="AE19">
        <f>'weather indices calculation'!CD65</f>
        <v>248.58999999999997</v>
      </c>
      <c r="AF19">
        <f>'weather indices calculation'!CE65</f>
        <v>-9.1377243625000144</v>
      </c>
      <c r="AG19">
        <f>'weather indices calculation'!V88</f>
        <v>46573.299999999996</v>
      </c>
      <c r="AH19">
        <f>'weather indices calculation'!W88</f>
        <v>2511.2758299083516</v>
      </c>
      <c r="AI19">
        <f>'weather indices calculation'!AP88</f>
        <v>24425.4</v>
      </c>
      <c r="AJ19">
        <f>'weather indices calculation'!AQ88</f>
        <v>-408.01077624140066</v>
      </c>
      <c r="AK19">
        <f>'weather indices calculation'!BJ88</f>
        <v>6972.2242840980625</v>
      </c>
      <c r="AL19">
        <f>'weather indices calculation'!BK88</f>
        <v>-92.81551740585229</v>
      </c>
      <c r="AM19">
        <f>'weather indices calculation'!V111</f>
        <v>8296.0399999999991</v>
      </c>
      <c r="AN19">
        <f>'weather indices calculation'!W111</f>
        <v>497.50647621878221</v>
      </c>
      <c r="AO19">
        <f>'weather indices calculation'!AP111</f>
        <v>918.74999999999989</v>
      </c>
      <c r="AP19">
        <f>'weather indices calculation'!AQ111</f>
        <v>38.611156451444337</v>
      </c>
      <c r="AQ19">
        <f>'weather indices calculation'!V134</f>
        <v>495.84000000000009</v>
      </c>
      <c r="AR19">
        <f>'weather indices calculation'!W134</f>
        <v>-36.322350051062216</v>
      </c>
    </row>
    <row r="20" spans="1:44">
      <c r="A20">
        <v>1166.6666666666667</v>
      </c>
      <c r="B20">
        <v>19</v>
      </c>
      <c r="C20">
        <f>'weather indices calculation'!V20</f>
        <v>299.90000000000003</v>
      </c>
      <c r="D20">
        <f>'weather indices calculation'!W20</f>
        <v>-15.340380805960898</v>
      </c>
      <c r="E20">
        <f>'weather indices calculation'!AP20</f>
        <v>149.79999999999998</v>
      </c>
      <c r="F20">
        <f>'weather indices calculation'!AQ20</f>
        <v>8.9300150712345143</v>
      </c>
      <c r="G20">
        <f>'weather indices calculation'!BJ20</f>
        <v>1429</v>
      </c>
      <c r="H20">
        <f>'weather indices calculation'!BK20</f>
        <v>88.884799607008389</v>
      </c>
      <c r="I20">
        <f>'weather indices calculation'!CD20</f>
        <v>449.1</v>
      </c>
      <c r="J20">
        <f>'weather indices calculation'!CE20</f>
        <v>37.060504026564558</v>
      </c>
      <c r="K20">
        <f>'weather indices calculation'!CX20</f>
        <v>309</v>
      </c>
      <c r="L20">
        <f>'weather indices calculation'!CY20</f>
        <v>-8.4889722177021021</v>
      </c>
      <c r="M20">
        <f>'weather indices calculation'!DR20</f>
        <v>30</v>
      </c>
      <c r="N20">
        <f>'weather indices calculation'!DS20</f>
        <v>-3.8739008883071704</v>
      </c>
      <c r="O20">
        <f>'weather indices calculation'!V43</f>
        <v>2620.3399999999997</v>
      </c>
      <c r="P20">
        <f>'weather indices calculation'!W43</f>
        <v>82.321448548170736</v>
      </c>
      <c r="Q20">
        <f>'weather indices calculation'!AP43</f>
        <v>24083.399999999998</v>
      </c>
      <c r="R20">
        <f>'weather indices calculation'!AQ43</f>
        <v>1486.1096419100979</v>
      </c>
      <c r="S20">
        <f>'weather indices calculation'!BJ43</f>
        <v>7760.4000000000005</v>
      </c>
      <c r="T20">
        <f>'weather indices calculation'!BK43</f>
        <v>618.81775601815707</v>
      </c>
      <c r="U20">
        <f>'weather indices calculation'!CD43</f>
        <v>5181.2000000000007</v>
      </c>
      <c r="V20">
        <f>'weather indices calculation'!CE43</f>
        <v>-300.59639627248509</v>
      </c>
      <c r="W20">
        <f>'weather indices calculation'!CX43</f>
        <v>507.08</v>
      </c>
      <c r="X20">
        <f>'weather indices calculation'!CY43</f>
        <v>-64.562702004807491</v>
      </c>
      <c r="Y20">
        <f>'weather indices calculation'!V66</f>
        <v>12474.9</v>
      </c>
      <c r="Z20">
        <f>'weather indices calculation'!W66</f>
        <v>1278.9827575722202</v>
      </c>
      <c r="AA20">
        <f>'weather indices calculation'!AP66</f>
        <v>4405.1799999999994</v>
      </c>
      <c r="AB20">
        <f>'weather indices calculation'!AQ66</f>
        <v>338.44663601018027</v>
      </c>
      <c r="AC20">
        <f>'weather indices calculation'!BJ66</f>
        <v>2582.64</v>
      </c>
      <c r="AD20">
        <f>'weather indices calculation'!BK66</f>
        <v>-24.75496743011287</v>
      </c>
      <c r="AE20">
        <f>'weather indices calculation'!CD66</f>
        <v>256.92999999999995</v>
      </c>
      <c r="AF20">
        <f>'weather indices calculation'!CE66</f>
        <v>-11.928582318930111</v>
      </c>
      <c r="AG20">
        <f>'weather indices calculation'!V89</f>
        <v>38520.800000000003</v>
      </c>
      <c r="AH20">
        <f>'weather indices calculation'!W89</f>
        <v>2918.3421369104763</v>
      </c>
      <c r="AI20">
        <f>'weather indices calculation'!AP89</f>
        <v>24408.600000000006</v>
      </c>
      <c r="AJ20">
        <f>'weather indices calculation'!AQ89</f>
        <v>-469.10786738342563</v>
      </c>
      <c r="AK20">
        <f>'weather indices calculation'!BJ89</f>
        <v>4547.2242840980625</v>
      </c>
      <c r="AL20">
        <f>'weather indices calculation'!BK89</f>
        <v>-94.877556901958641</v>
      </c>
      <c r="AM20">
        <f>'weather indices calculation'!V112</f>
        <v>7226.14</v>
      </c>
      <c r="AN20">
        <f>'weather indices calculation'!W112</f>
        <v>598.03624002015204</v>
      </c>
      <c r="AO20">
        <f>'weather indices calculation'!AP112</f>
        <v>784.27</v>
      </c>
      <c r="AP20">
        <f>'weather indices calculation'!AQ112</f>
        <v>59.415885728627117</v>
      </c>
      <c r="AQ20">
        <f>'weather indices calculation'!V135</f>
        <v>516.59</v>
      </c>
      <c r="AR20">
        <f>'weather indices calculation'!W135</f>
        <v>-35.246314363541785</v>
      </c>
    </row>
    <row r="21" spans="1:44">
      <c r="A21">
        <v>1160</v>
      </c>
      <c r="B21">
        <v>20</v>
      </c>
      <c r="C21">
        <f>'weather indices calculation'!V21</f>
        <v>315.99999999999994</v>
      </c>
      <c r="D21">
        <f>'weather indices calculation'!W21</f>
        <v>-17.773546602952536</v>
      </c>
      <c r="E21">
        <f>'weather indices calculation'!AP21</f>
        <v>154.89999999999995</v>
      </c>
      <c r="F21">
        <f>'weather indices calculation'!AQ21</f>
        <v>6.884245628721847</v>
      </c>
      <c r="G21">
        <f>'weather indices calculation'!BJ21</f>
        <v>1308</v>
      </c>
      <c r="H21">
        <f>'weather indices calculation'!BK21</f>
        <v>99.172714253450181</v>
      </c>
      <c r="I21">
        <f>'weather indices calculation'!CD21</f>
        <v>368.10000000000008</v>
      </c>
      <c r="J21">
        <f>'weather indices calculation'!CE21</f>
        <v>32.048408444212157</v>
      </c>
      <c r="K21">
        <f>'weather indices calculation'!CX21</f>
        <v>349.1</v>
      </c>
      <c r="L21">
        <f>'weather indices calculation'!CY21</f>
        <v>-8.6028897298145957</v>
      </c>
      <c r="M21">
        <f>'weather indices calculation'!DR21</f>
        <v>29.099999999999998</v>
      </c>
      <c r="N21">
        <f>'weather indices calculation'!DS21</f>
        <v>-3.800390209114997</v>
      </c>
      <c r="O21">
        <f>'weather indices calculation'!V44</f>
        <v>2768.5299999999993</v>
      </c>
      <c r="P21">
        <f>'weather indices calculation'!W44</f>
        <v>43.125634130123998</v>
      </c>
      <c r="Q21">
        <f>'weather indices calculation'!AP44</f>
        <v>23180.799999999999</v>
      </c>
      <c r="R21">
        <f>'weather indices calculation'!AQ44</f>
        <v>1603.5661147135477</v>
      </c>
      <c r="S21">
        <f>'weather indices calculation'!BJ44</f>
        <v>6566.7999999999993</v>
      </c>
      <c r="T21">
        <f>'weather indices calculation'!BK44</f>
        <v>553.9812593391041</v>
      </c>
      <c r="U21">
        <f>'weather indices calculation'!CD44</f>
        <v>6136.0599999999986</v>
      </c>
      <c r="V21">
        <f>'weather indices calculation'!CE44</f>
        <v>-388.36850668232535</v>
      </c>
      <c r="W21">
        <f>'weather indices calculation'!CX44</f>
        <v>512.47</v>
      </c>
      <c r="X21">
        <f>'weather indices calculation'!CY44</f>
        <v>-66.031292714766451</v>
      </c>
      <c r="Y21">
        <f>'weather indices calculation'!V67</f>
        <v>12125.900000000003</v>
      </c>
      <c r="Z21">
        <f>'weather indices calculation'!W67</f>
        <v>1175.5580825307331</v>
      </c>
      <c r="AA21">
        <f>'weather indices calculation'!AP67</f>
        <v>3917.1000000000008</v>
      </c>
      <c r="AB21">
        <f>'weather indices calculation'!AQ67</f>
        <v>320.57932800318014</v>
      </c>
      <c r="AC21">
        <f>'weather indices calculation'!BJ67</f>
        <v>2958.3399999999992</v>
      </c>
      <c r="AD21">
        <f>'weather indices calculation'!BK67</f>
        <v>-87.0250795824237</v>
      </c>
      <c r="AE21">
        <f>'weather indices calculation'!CD67</f>
        <v>256.62999999999994</v>
      </c>
      <c r="AF21">
        <f>'weather indices calculation'!CE67</f>
        <v>-12.073744227420146</v>
      </c>
      <c r="AG21">
        <f>'weather indices calculation'!V90</f>
        <v>31942.5</v>
      </c>
      <c r="AH21">
        <f>'weather indices calculation'!W90</f>
        <v>2704.5633467196108</v>
      </c>
      <c r="AI21">
        <f>'weather indices calculation'!AP90</f>
        <v>24986.600000000002</v>
      </c>
      <c r="AJ21">
        <f>'weather indices calculation'!AQ90</f>
        <v>-224.93597016958122</v>
      </c>
      <c r="AK21">
        <f>'weather indices calculation'!BJ90</f>
        <v>2156.6242840980622</v>
      </c>
      <c r="AL21">
        <f>'weather indices calculation'!BK90</f>
        <v>-59.502059183953207</v>
      </c>
      <c r="AM21">
        <f>'weather indices calculation'!V113</f>
        <v>6665.7</v>
      </c>
      <c r="AN21">
        <f>'weather indices calculation'!W113</f>
        <v>570.603393376329</v>
      </c>
      <c r="AO21">
        <f>'weather indices calculation'!AP113</f>
        <v>632.21</v>
      </c>
      <c r="AP21">
        <f>'weather indices calculation'!AQ113</f>
        <v>45.619318042747039</v>
      </c>
      <c r="AQ21">
        <f>'weather indices calculation'!V136</f>
        <v>561.9899999999999</v>
      </c>
      <c r="AR21">
        <f>'weather indices calculation'!W136</f>
        <v>-38.8555657894997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2023-07-08T18:00:33Z</dcterms:created>
  <dcterms:modified xsi:type="dcterms:W3CDTF">2023-07-10T06:32:39Z</dcterms:modified>
</cp:coreProperties>
</file>