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rece_HDZ\Desktop\DOCUMENTOS\"/>
    </mc:Choice>
  </mc:AlternateContent>
  <xr:revisionPtr revIDLastSave="0" documentId="13_ncr:1_{2232AEB9-03CC-42BD-A562-91ADB158BF7B}" xr6:coauthVersionLast="31" xr6:coauthVersionMax="31" xr10:uidLastSave="{00000000-0000-0000-0000-000000000000}"/>
  <bookViews>
    <workbookView xWindow="0" yWindow="0" windowWidth="20490" windowHeight="7545" tabRatio="500" activeTab="1" xr2:uid="{00000000-000D-0000-FFFF-FFFF00000000}"/>
  </bookViews>
  <sheets>
    <sheet name="Presupuesto del negocio" sheetId="1" r:id="rId1"/>
    <sheet name="Presupuesto-proyecto" sheetId="3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3" l="1"/>
  <c r="G19" i="3"/>
  <c r="G20" i="3"/>
  <c r="G21" i="3"/>
  <c r="G22" i="3"/>
  <c r="G23" i="3"/>
  <c r="G40" i="3"/>
  <c r="H38" i="3"/>
  <c r="G34" i="3"/>
  <c r="G35" i="3"/>
  <c r="G36" i="3"/>
  <c r="G38" i="3"/>
  <c r="G37" i="3"/>
  <c r="I37" i="3"/>
  <c r="I36" i="3"/>
  <c r="I35" i="3"/>
  <c r="I34" i="3"/>
  <c r="G33" i="3"/>
  <c r="I33" i="3"/>
  <c r="H31" i="3"/>
  <c r="G26" i="3"/>
  <c r="G27" i="3"/>
  <c r="G28" i="3"/>
  <c r="G29" i="3"/>
  <c r="G30" i="3"/>
  <c r="G31" i="3"/>
  <c r="I30" i="3"/>
  <c r="I29" i="3"/>
  <c r="I28" i="3"/>
  <c r="I27" i="3"/>
  <c r="I26" i="3"/>
  <c r="H24" i="3"/>
  <c r="G24" i="3"/>
  <c r="I23" i="3"/>
  <c r="I22" i="3"/>
  <c r="I21" i="3"/>
  <c r="I20" i="3"/>
  <c r="I19" i="3"/>
  <c r="G12" i="3"/>
  <c r="H12" i="3"/>
  <c r="I12" i="3"/>
  <c r="C45" i="1"/>
  <c r="B45" i="1"/>
  <c r="C72" i="1"/>
  <c r="C66" i="1"/>
  <c r="C55" i="1"/>
  <c r="C50" i="1"/>
  <c r="C73" i="1"/>
  <c r="B72" i="1"/>
  <c r="B66" i="1"/>
  <c r="B61" i="1"/>
  <c r="B55" i="1"/>
  <c r="B50" i="1"/>
  <c r="B73" i="1"/>
  <c r="D71" i="1"/>
  <c r="D70" i="1"/>
  <c r="D69" i="1"/>
  <c r="D68" i="1"/>
  <c r="D65" i="1"/>
  <c r="D64" i="1"/>
  <c r="D63" i="1"/>
  <c r="D60" i="1"/>
  <c r="D59" i="1"/>
  <c r="D58" i="1"/>
  <c r="D57" i="1"/>
  <c r="D54" i="1"/>
  <c r="D53" i="1"/>
  <c r="D52" i="1"/>
  <c r="D49" i="1"/>
  <c r="D48" i="1"/>
  <c r="D47" i="1"/>
  <c r="D43" i="1"/>
  <c r="D42" i="1"/>
  <c r="D41" i="1"/>
  <c r="D40" i="1"/>
  <c r="D39" i="1"/>
  <c r="D38" i="1"/>
  <c r="D37" i="1"/>
  <c r="D36" i="1"/>
  <c r="D35" i="1"/>
  <c r="D34" i="1"/>
  <c r="D33" i="1"/>
  <c r="C29" i="1"/>
  <c r="B29" i="1"/>
  <c r="D27" i="1"/>
  <c r="D26" i="1"/>
  <c r="D25" i="1"/>
  <c r="D24" i="1"/>
  <c r="D23" i="1"/>
  <c r="D22" i="1"/>
  <c r="D21" i="1"/>
  <c r="B14" i="1"/>
  <c r="C14" i="1"/>
  <c r="D14" i="1"/>
  <c r="B13" i="1"/>
  <c r="C13" i="1"/>
  <c r="D13" i="1"/>
</calcChain>
</file>

<file path=xl/sharedStrings.xml><?xml version="1.0" encoding="utf-8"?>
<sst xmlns="http://schemas.openxmlformats.org/spreadsheetml/2006/main" count="91" uniqueCount="64">
  <si>
    <t>ACTUAL</t>
  </si>
  <si>
    <t>TOTAL</t>
  </si>
  <si>
    <t>HRS</t>
  </si>
  <si>
    <t>Video/DVD</t>
  </si>
  <si>
    <t>ENTRENAMIENTO</t>
  </si>
  <si>
    <t>SALUD Y BIENESTAR</t>
  </si>
  <si>
    <t>CONVENCIONES</t>
  </si>
  <si>
    <t>GASTOS DE OPERACIÓN</t>
  </si>
  <si>
    <t>Contabilidad y Legal</t>
  </si>
  <si>
    <t>Publicidad</t>
  </si>
  <si>
    <t>Depreciación</t>
  </si>
  <si>
    <t>Cuotas y suscripciones</t>
  </si>
  <si>
    <t>Seguro</t>
  </si>
  <si>
    <t>Gastos de interés</t>
  </si>
  <si>
    <t>Impuestos y licencias</t>
  </si>
  <si>
    <t>Teléfono</t>
  </si>
  <si>
    <t>Viajes</t>
  </si>
  <si>
    <t>Servicios públicos</t>
  </si>
  <si>
    <t>Alojamiento web y dominios</t>
  </si>
  <si>
    <t>NÓMINA</t>
  </si>
  <si>
    <t>Gastos de nómina</t>
  </si>
  <si>
    <t>Salarios</t>
  </si>
  <si>
    <t>Salarios de contratista</t>
  </si>
  <si>
    <t>OFICINA</t>
  </si>
  <si>
    <t>Elementos de oficina</t>
  </si>
  <si>
    <t>Gastos de envío</t>
  </si>
  <si>
    <t>Limpieza</t>
  </si>
  <si>
    <t>Conferencistas externos</t>
  </si>
  <si>
    <t>Entrenamientos</t>
  </si>
  <si>
    <t>Certificaciones</t>
  </si>
  <si>
    <t>Seguro médico</t>
  </si>
  <si>
    <t>Membresía de gimnasio</t>
  </si>
  <si>
    <t>Seguro de vida</t>
  </si>
  <si>
    <t>Tarifa aérea</t>
  </si>
  <si>
    <t>Alojamiento</t>
  </si>
  <si>
    <t>Alimentación</t>
  </si>
  <si>
    <t>Alquiler de auto</t>
  </si>
  <si>
    <t>INGRESOS</t>
  </si>
  <si>
    <t>INGRESOS DE OPERACIÓN</t>
  </si>
  <si>
    <t>Categoría 1</t>
  </si>
  <si>
    <t>Categoría 2</t>
  </si>
  <si>
    <t>Categoría 3</t>
  </si>
  <si>
    <t>Categoría 4</t>
  </si>
  <si>
    <t>Categoría 5</t>
  </si>
  <si>
    <t>Categoría 6</t>
  </si>
  <si>
    <t>Categoría 7</t>
  </si>
  <si>
    <t>GASTOS</t>
  </si>
  <si>
    <t>RESUMEN</t>
  </si>
  <si>
    <t>Total de ingresos</t>
  </si>
  <si>
    <t>Toral de gastos</t>
  </si>
  <si>
    <t>PRESUPUESTO</t>
  </si>
  <si>
    <t>NEGATIVO/POSITIVO</t>
  </si>
  <si>
    <t>Presupuesto del negocio</t>
  </si>
  <si>
    <t>Presupuesto de negocio</t>
  </si>
  <si>
    <t>MANO DE OBRA</t>
  </si>
  <si>
    <t>MATERIALES</t>
  </si>
  <si>
    <t>COSTO FIJO</t>
  </si>
  <si>
    <t>TAREA</t>
  </si>
  <si>
    <t>TARIFA</t>
  </si>
  <si>
    <t>UNID</t>
  </si>
  <si>
    <t>$/UNID</t>
  </si>
  <si>
    <t>CATEGORIA</t>
  </si>
  <si>
    <t>Tarea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</si>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</sst>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4"/>
      <color theme="0"/>
      <name val="Calibri"/>
      <scheme val="minor"/>
    </font>
    <font>
      <b/>
      <sz val="22"/>
      <color theme="3"/>
      <name val="Calibri"/>
      <scheme val="minor"/>
    </font>
    <font>
      <b/>
      <sz val="14"/>
      <color theme="0"/>
      <name val="Calibri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164" fontId="0" fillId="4" borderId="1" xfId="1" applyFont="1" applyFill="1" applyBorder="1"/>
    <xf numFmtId="164" fontId="0" fillId="4" borderId="2" xfId="1" applyFont="1" applyFill="1" applyBorder="1"/>
    <xf numFmtId="164" fontId="0" fillId="4" borderId="3" xfId="1" applyFont="1" applyFill="1" applyBorder="1"/>
    <xf numFmtId="164" fontId="0" fillId="4" borderId="4" xfId="1" applyFont="1" applyFill="1" applyBorder="1"/>
    <xf numFmtId="164" fontId="0" fillId="4" borderId="5" xfId="1" applyFont="1" applyFill="1" applyBorder="1"/>
    <xf numFmtId="164" fontId="0" fillId="4" borderId="6" xfId="1" applyFont="1" applyFill="1" applyBorder="1"/>
    <xf numFmtId="0" fontId="5" fillId="5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6" borderId="0" xfId="0" applyFill="1"/>
    <xf numFmtId="164" fontId="0" fillId="2" borderId="7" xfId="1" applyNumberFormat="1" applyFont="1" applyFill="1" applyBorder="1"/>
    <xf numFmtId="0" fontId="0" fillId="2" borderId="7" xfId="0" applyFill="1" applyBorder="1"/>
    <xf numFmtId="164" fontId="0" fillId="6" borderId="0" xfId="0" applyNumberFormat="1" applyFill="1"/>
    <xf numFmtId="0" fontId="5" fillId="8" borderId="0" xfId="0" applyFont="1" applyFill="1" applyAlignment="1">
      <alignment horizontal="left" vertical="top"/>
    </xf>
    <xf numFmtId="0" fontId="2" fillId="9" borderId="0" xfId="0" applyFont="1" applyFill="1"/>
    <xf numFmtId="0" fontId="0" fillId="9" borderId="0" xfId="0" applyFill="1"/>
    <xf numFmtId="164" fontId="0" fillId="9" borderId="0" xfId="0" applyNumberFormat="1" applyFill="1"/>
    <xf numFmtId="164" fontId="7" fillId="10" borderId="0" xfId="0" applyNumberFormat="1" applyFont="1" applyFill="1"/>
    <xf numFmtId="0" fontId="2" fillId="2" borderId="0" xfId="0" applyFont="1" applyFill="1" applyAlignment="1">
      <alignment horizontal="center" vertical="center" textRotation="255"/>
    </xf>
    <xf numFmtId="164" fontId="0" fillId="11" borderId="0" xfId="0" applyNumberFormat="1" applyFill="1"/>
    <xf numFmtId="0" fontId="7" fillId="12" borderId="0" xfId="0" applyFont="1" applyFill="1"/>
    <xf numFmtId="0" fontId="0" fillId="11" borderId="0" xfId="0" applyFill="1"/>
    <xf numFmtId="164" fontId="0" fillId="11" borderId="0" xfId="1" applyNumberFormat="1" applyFont="1" applyFill="1" applyBorder="1"/>
    <xf numFmtId="0" fontId="6" fillId="13" borderId="0" xfId="0" applyFont="1" applyFill="1"/>
    <xf numFmtId="164" fontId="6" fillId="13" borderId="0" xfId="1" applyFont="1" applyFill="1"/>
    <xf numFmtId="0" fontId="6" fillId="2" borderId="0" xfId="0" applyFont="1" applyFill="1"/>
    <xf numFmtId="0" fontId="2" fillId="6" borderId="0" xfId="0" applyFont="1" applyFill="1"/>
    <xf numFmtId="164" fontId="0" fillId="2" borderId="0" xfId="1" applyNumberFormat="1" applyFont="1" applyFill="1" applyBorder="1"/>
    <xf numFmtId="164" fontId="0" fillId="2" borderId="7" xfId="1" applyFont="1" applyFill="1" applyBorder="1"/>
    <xf numFmtId="164" fontId="0" fillId="2" borderId="0" xfId="1" applyFont="1" applyFill="1" applyBorder="1"/>
    <xf numFmtId="0" fontId="8" fillId="15" borderId="0" xfId="0" applyFont="1" applyFill="1"/>
    <xf numFmtId="164" fontId="8" fillId="15" borderId="0" xfId="1" applyFont="1" applyFill="1"/>
    <xf numFmtId="164" fontId="0" fillId="16" borderId="0" xfId="1" applyNumberFormat="1" applyFont="1" applyFill="1" applyBorder="1"/>
    <xf numFmtId="164" fontId="0" fillId="6" borderId="0" xfId="1" applyNumberFormat="1" applyFont="1" applyFill="1" applyBorder="1"/>
    <xf numFmtId="164" fontId="0" fillId="6" borderId="0" xfId="1" applyFont="1" applyFill="1" applyBorder="1"/>
    <xf numFmtId="164" fontId="0" fillId="17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64" fontId="0" fillId="14" borderId="7" xfId="1" applyNumberFormat="1" applyFont="1" applyFill="1" applyBorder="1"/>
    <xf numFmtId="0" fontId="0" fillId="14" borderId="7" xfId="1" applyNumberFormat="1" applyFont="1" applyFill="1" applyBorder="1"/>
    <xf numFmtId="0" fontId="4" fillId="0" borderId="0" xfId="2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 textRotation="255"/>
    </xf>
    <xf numFmtId="0" fontId="11" fillId="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4" fillId="0" borderId="0" xfId="2" applyFill="1" applyAlignment="1">
      <alignment vertical="center" wrapText="1"/>
    </xf>
    <xf numFmtId="0" fontId="0" fillId="0" borderId="0" xfId="0" applyFill="1"/>
    <xf numFmtId="0" fontId="11" fillId="0" borderId="0" xfId="0" applyFont="1" applyFill="1" applyAlignment="1">
      <alignment horizontal="left" vertical="top"/>
    </xf>
    <xf numFmtId="0" fontId="13" fillId="15" borderId="0" xfId="0" applyFont="1" applyFill="1"/>
    <xf numFmtId="164" fontId="13" fillId="15" borderId="0" xfId="1" applyFont="1" applyFill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0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0" fillId="0" borderId="0" xfId="0" applyAlignment="1">
      <alignment horizontal="center"/>
    </xf>
    <xf numFmtId="0" fontId="10" fillId="6" borderId="0" xfId="2" applyFont="1" applyFill="1" applyAlignment="1">
      <alignment horizontal="center" vertical="center"/>
    </xf>
    <xf numFmtId="0" fontId="4" fillId="0" borderId="0" xfId="2" applyFill="1" applyAlignment="1">
      <alignment horizontal="center" vertical="center"/>
    </xf>
  </cellXfs>
  <cellStyles count="12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Moneda" xfId="1" builtinId="4"/>
    <cellStyle name="Normal" xfId="0" builtinId="0"/>
  </cellStyles>
  <dxfs count="2"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Presupuesto</a:t>
            </a:r>
            <a:r>
              <a:rPr lang="en-US" baseline="0"/>
              <a:t> actual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825720354437999E-2"/>
          <c:y val="0.18572377819861099"/>
          <c:w val="0.97241535433070903"/>
          <c:h val="0.70237723396608598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'Presupuesto del negocio'!$A$13</c:f>
              <c:strCache>
                <c:ptCount val="1"/>
                <c:pt idx="0">
                  <c:v>Total de ingresos</c:v>
                </c:pt>
              </c:strCache>
            </c:strRef>
          </c:tx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val>
            <c:numRef>
              <c:f>'Presupuesto del negocio'!$C$13</c:f>
              <c:numCache>
                <c:formatCode>_("$"* #,##0.00_);_("$"* \(#,##0.00\);_("$"* "-"??_);_(@_)</c:formatCode>
                <c:ptCount val="1"/>
                <c:pt idx="0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0BD-806C-49A3020C1B2A}"/>
            </c:ext>
          </c:extLst>
        </c:ser>
        <c:ser>
          <c:idx val="3"/>
          <c:order val="1"/>
          <c:tx>
            <c:strRef>
              <c:f>'Presupuesto del negocio'!$A$14</c:f>
              <c:strCache>
                <c:ptCount val="1"/>
                <c:pt idx="0">
                  <c:v>Toral de gastos</c:v>
                </c:pt>
              </c:strCache>
            </c:strRef>
          </c:tx>
          <c:invertIfNegative val="0"/>
          <c:val>
            <c:numRef>
              <c:f>'Presupuesto del negocio'!$C$14</c:f>
              <c:numCache>
                <c:formatCode>_("$"* #,##0.00_);_("$"* \(#,##0.00\);_("$"* "-"??_);_(@_)</c:formatCode>
                <c:ptCount val="1"/>
                <c:pt idx="0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7-40BD-806C-49A3020C1B2A}"/>
            </c:ext>
          </c:extLst>
        </c:ser>
        <c:ser>
          <c:idx val="0"/>
          <c:order val="2"/>
          <c:tx>
            <c:strRef>
              <c:f>'[1]Ppto. de negocio- servicios'!$A$12</c:f>
              <c:strCache>
                <c:ptCount val="1"/>
                <c:pt idx="0">
                  <c:v>Total de ingresos</c:v>
                </c:pt>
              </c:strCache>
            </c:strRef>
          </c:tx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'[1]Ppto. de negocio- servicios'!$C$12</c:f>
              <c:numCache>
                <c:formatCode>General</c:formatCode>
                <c:ptCount val="1"/>
                <c:pt idx="0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7-40BD-806C-49A3020C1B2A}"/>
            </c:ext>
          </c:extLst>
        </c:ser>
        <c:ser>
          <c:idx val="1"/>
          <c:order val="3"/>
          <c:tx>
            <c:strRef>
              <c:f>'[1]Ppto. de negocio- servicios'!$A$13</c:f>
              <c:strCache>
                <c:ptCount val="1"/>
                <c:pt idx="0">
                  <c:v>Toral de gastos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'[1]Ppto. de negocio- servicios'!$C$13</c:f>
              <c:numCache>
                <c:formatCode>General</c:formatCode>
                <c:ptCount val="1"/>
                <c:pt idx="0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7-40BD-806C-49A3020C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95504"/>
        <c:axId val="144896064"/>
      </c:barChart>
      <c:catAx>
        <c:axId val="144895504"/>
        <c:scaling>
          <c:orientation val="minMax"/>
        </c:scaling>
        <c:delete val="1"/>
        <c:axPos val="l"/>
        <c:majorTickMark val="out"/>
        <c:minorTickMark val="none"/>
        <c:tickLblPos val="nextTo"/>
        <c:crossAx val="144896064"/>
        <c:crosses val="autoZero"/>
        <c:auto val="1"/>
        <c:lblAlgn val="ctr"/>
        <c:lblOffset val="100"/>
        <c:noMultiLvlLbl val="0"/>
      </c:catAx>
      <c:valAx>
        <c:axId val="14489606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4489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Budget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825720354437999E-2"/>
          <c:y val="0.18572377819861099"/>
          <c:w val="0.97241535433070903"/>
          <c:h val="0.702377233966085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'Presupuesto-proyecto'!$A$13</c:f>
              <c:strCache>
                <c:ptCount val="1"/>
              </c:strCache>
            </c:strRef>
          </c:tx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'Presupuesto-proyecto'!$G$13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FB7-4225-B247-B8B973A82F20}"/>
            </c:ext>
          </c:extLst>
        </c:ser>
        <c:ser>
          <c:idx val="1"/>
          <c:order val="1"/>
          <c:tx>
            <c:strRef>
              <c:f>'Presupuesto-proyecto'!$A$13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'Presupuesto-proyecto'!$H$13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FB7-4225-B247-B8B973A8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98864"/>
        <c:axId val="145239360"/>
      </c:barChart>
      <c:catAx>
        <c:axId val="144898864"/>
        <c:scaling>
          <c:orientation val="minMax"/>
        </c:scaling>
        <c:delete val="1"/>
        <c:axPos val="l"/>
        <c:majorTickMark val="out"/>
        <c:minorTickMark val="none"/>
        <c:tickLblPos val="nextTo"/>
        <c:crossAx val="145239360"/>
        <c:crosses val="autoZero"/>
        <c:auto val="1"/>
        <c:lblAlgn val="ctr"/>
        <c:lblOffset val="100"/>
        <c:noMultiLvlLbl val="0"/>
      </c:catAx>
      <c:valAx>
        <c:axId val="14523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89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Presupuesto</a:t>
            </a:r>
            <a:r>
              <a:rPr lang="en-US" baseline="0"/>
              <a:t> actual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825720354437999E-2"/>
          <c:y val="0.18572377819861099"/>
          <c:w val="0.97241535433070903"/>
          <c:h val="0.70237723396608598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28575" cmpd="sng">
              <a:solidFill>
                <a:schemeClr val="accent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'[1]Presupuesto de negocio- Bienes'!$G$12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'[1]Presupuesto de negocio- Bienes'!$A$12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49-4BD5-A9F5-1A4FBD13B3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'[1]Presupuesto de negocio- Bienes'!$H$12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'[1]Presupuesto de negocio- Bienes'!$A$12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49-4BD5-A9F5-1A4FBD13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42160"/>
        <c:axId val="145242720"/>
      </c:barChart>
      <c:catAx>
        <c:axId val="145242160"/>
        <c:scaling>
          <c:orientation val="minMax"/>
        </c:scaling>
        <c:delete val="1"/>
        <c:axPos val="l"/>
        <c:majorTickMark val="out"/>
        <c:minorTickMark val="none"/>
        <c:tickLblPos val="nextTo"/>
        <c:crossAx val="145242720"/>
        <c:crosses val="autoZero"/>
        <c:auto val="1"/>
        <c:lblAlgn val="ctr"/>
        <c:lblOffset val="100"/>
        <c:noMultiLvlLbl val="0"/>
      </c:catAx>
      <c:valAx>
        <c:axId val="1452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4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</xdr:row>
      <xdr:rowOff>57150</xdr:rowOff>
    </xdr:from>
    <xdr:to>
      <xdr:col>3</xdr:col>
      <xdr:colOff>939800</xdr:colOff>
      <xdr:row>10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1876425</xdr:colOff>
      <xdr:row>2</xdr:row>
      <xdr:rowOff>200024</xdr:rowOff>
    </xdr:from>
    <xdr:to>
      <xdr:col>7</xdr:col>
      <xdr:colOff>339725</xdr:colOff>
      <xdr:row>11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1</xdr:row>
      <xdr:rowOff>57150</xdr:rowOff>
    </xdr:from>
    <xdr:to>
      <xdr:col>8</xdr:col>
      <xdr:colOff>939800</xdr:colOff>
      <xdr:row>9</xdr:row>
      <xdr:rowOff>63500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workbookViewId="0">
      <selection activeCell="G78" sqref="A74:G79"/>
    </sheetView>
  </sheetViews>
  <sheetFormatPr baseColWidth="10" defaultColWidth="11.25" defaultRowHeight="15.75" x14ac:dyDescent="0.25"/>
  <cols>
    <col min="1" max="1" width="39.25" customWidth="1"/>
    <col min="2" max="2" width="14.75" customWidth="1"/>
    <col min="3" max="3" width="20.25" customWidth="1"/>
    <col min="4" max="4" width="22.25" bestFit="1" customWidth="1"/>
    <col min="5" max="5" width="7.25" customWidth="1"/>
  </cols>
  <sheetData>
    <row r="1" spans="1:7" ht="42" customHeight="1" x14ac:dyDescent="0.25">
      <c r="A1" s="42" t="s">
        <v>52</v>
      </c>
      <c r="B1" s="54"/>
      <c r="C1" s="54"/>
      <c r="D1" s="1"/>
      <c r="E1" s="1"/>
      <c r="F1" s="1"/>
      <c r="G1" s="1"/>
    </row>
    <row r="2" spans="1:7" ht="42" customHeight="1" x14ac:dyDescent="0.25">
      <c r="A2" s="42"/>
      <c r="B2" s="42"/>
      <c r="C2" s="1"/>
      <c r="D2" s="1"/>
      <c r="E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ht="18.75" x14ac:dyDescent="0.25">
      <c r="A12" s="1" t="s">
        <v>47</v>
      </c>
      <c r="B12" s="45" t="s">
        <v>50</v>
      </c>
      <c r="C12" s="45" t="s">
        <v>0</v>
      </c>
      <c r="D12" s="45" t="s">
        <v>51</v>
      </c>
      <c r="E12" s="1"/>
      <c r="F12" s="1"/>
      <c r="G12" s="1"/>
    </row>
    <row r="13" spans="1:7" x14ac:dyDescent="0.25">
      <c r="A13" t="s">
        <v>48</v>
      </c>
      <c r="B13" s="2">
        <f>B29</f>
        <v>7270</v>
      </c>
      <c r="C13" s="3">
        <f>C29</f>
        <v>7020</v>
      </c>
      <c r="D13" s="4">
        <f>B13-C13</f>
        <v>250</v>
      </c>
      <c r="E13" s="1"/>
      <c r="F13" s="1"/>
      <c r="G13" s="1"/>
    </row>
    <row r="14" spans="1:7" x14ac:dyDescent="0.25">
      <c r="A14" t="s">
        <v>49</v>
      </c>
      <c r="B14" s="5">
        <f>SUM(B45,B50,B55,B61+B66,B72)</f>
        <v>2423</v>
      </c>
      <c r="C14" s="6">
        <f>SUM(C45,C50,C55,C61+C66,C72)</f>
        <v>2250</v>
      </c>
      <c r="D14" s="7">
        <f>B14-C14</f>
        <v>173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F17" s="1"/>
      <c r="G17" s="1"/>
    </row>
    <row r="18" spans="1:7" ht="18.75" x14ac:dyDescent="0.25">
      <c r="B18" s="45" t="s">
        <v>50</v>
      </c>
      <c r="C18" s="45" t="s">
        <v>0</v>
      </c>
      <c r="D18" s="45" t="s">
        <v>51</v>
      </c>
      <c r="E18" s="1"/>
      <c r="F18" s="1"/>
      <c r="G18" s="1"/>
    </row>
    <row r="19" spans="1:7" ht="18.75" x14ac:dyDescent="0.25">
      <c r="A19" s="44" t="s">
        <v>37</v>
      </c>
      <c r="B19" s="8"/>
      <c r="C19" s="8"/>
      <c r="D19" s="8"/>
      <c r="E19" s="9"/>
      <c r="F19" s="1"/>
      <c r="G19" s="1"/>
    </row>
    <row r="20" spans="1:7" x14ac:dyDescent="0.25">
      <c r="A20" s="27" t="s">
        <v>38</v>
      </c>
      <c r="B20" s="10"/>
      <c r="C20" s="10"/>
      <c r="D20" s="10"/>
      <c r="E20" s="55"/>
      <c r="F20" s="1"/>
      <c r="G20" s="1"/>
    </row>
    <row r="21" spans="1:7" x14ac:dyDescent="0.25">
      <c r="A21" s="10" t="s">
        <v>39</v>
      </c>
      <c r="B21" s="11">
        <v>6000</v>
      </c>
      <c r="C21" s="29">
        <v>6000</v>
      </c>
      <c r="D21" s="13">
        <f>C21-B21</f>
        <v>0</v>
      </c>
      <c r="E21" s="55"/>
      <c r="F21" s="1"/>
      <c r="G21" s="1"/>
    </row>
    <row r="22" spans="1:7" x14ac:dyDescent="0.25">
      <c r="A22" s="10" t="s">
        <v>40</v>
      </c>
      <c r="B22" s="11">
        <v>200</v>
      </c>
      <c r="C22" s="29">
        <v>150</v>
      </c>
      <c r="D22" s="13">
        <f t="shared" ref="D22:D27" si="0">C22-B22</f>
        <v>-50</v>
      </c>
      <c r="E22" s="55"/>
      <c r="F22" s="1"/>
      <c r="G22" s="1"/>
    </row>
    <row r="23" spans="1:7" x14ac:dyDescent="0.25">
      <c r="A23" s="10" t="s">
        <v>41</v>
      </c>
      <c r="B23" s="11">
        <v>100</v>
      </c>
      <c r="C23" s="29">
        <v>100</v>
      </c>
      <c r="D23" s="13">
        <f t="shared" si="0"/>
        <v>0</v>
      </c>
      <c r="E23" s="55"/>
      <c r="F23" s="1"/>
      <c r="G23" s="1"/>
    </row>
    <row r="24" spans="1:7" x14ac:dyDescent="0.25">
      <c r="A24" s="10" t="s">
        <v>42</v>
      </c>
      <c r="B24" s="11">
        <v>55</v>
      </c>
      <c r="C24" s="29">
        <v>20</v>
      </c>
      <c r="D24" s="13">
        <f t="shared" si="0"/>
        <v>-35</v>
      </c>
      <c r="E24" s="55"/>
      <c r="F24" s="1"/>
      <c r="G24" s="1"/>
    </row>
    <row r="25" spans="1:7" x14ac:dyDescent="0.25">
      <c r="A25" s="10" t="s">
        <v>43</v>
      </c>
      <c r="B25" s="11">
        <v>500</v>
      </c>
      <c r="C25" s="29">
        <v>500</v>
      </c>
      <c r="D25" s="13">
        <f t="shared" si="0"/>
        <v>0</v>
      </c>
      <c r="E25" s="55"/>
      <c r="F25" s="1"/>
      <c r="G25" s="1"/>
    </row>
    <row r="26" spans="1:7" x14ac:dyDescent="0.25">
      <c r="A26" s="10" t="s">
        <v>44</v>
      </c>
      <c r="B26" s="11">
        <v>300</v>
      </c>
      <c r="C26" s="29">
        <v>200</v>
      </c>
      <c r="D26" s="13">
        <f t="shared" si="0"/>
        <v>-100</v>
      </c>
      <c r="E26" s="55"/>
      <c r="F26" s="1"/>
      <c r="G26" s="1"/>
    </row>
    <row r="27" spans="1:7" x14ac:dyDescent="0.25">
      <c r="A27" s="10" t="s">
        <v>45</v>
      </c>
      <c r="B27" s="11">
        <v>115</v>
      </c>
      <c r="C27" s="29">
        <v>50</v>
      </c>
      <c r="D27" s="13">
        <f t="shared" si="0"/>
        <v>-65</v>
      </c>
      <c r="E27" s="55"/>
      <c r="F27" s="1"/>
      <c r="G27" s="1"/>
    </row>
    <row r="28" spans="1:7" x14ac:dyDescent="0.25">
      <c r="A28" s="10"/>
      <c r="B28" s="10"/>
      <c r="C28" s="10"/>
      <c r="D28" s="10"/>
      <c r="E28" s="55"/>
      <c r="F28" s="1"/>
      <c r="G28" s="1"/>
    </row>
    <row r="29" spans="1:7" ht="18.75" x14ac:dyDescent="0.3">
      <c r="A29" s="31" t="s">
        <v>1</v>
      </c>
      <c r="B29" s="32">
        <f>SUM(B21:B27)</f>
        <v>7270</v>
      </c>
      <c r="C29" s="32">
        <f>SUM(C21:C27)</f>
        <v>7020</v>
      </c>
      <c r="D29" s="31"/>
      <c r="E29" s="1"/>
      <c r="F29" s="1"/>
      <c r="G29" s="1"/>
    </row>
    <row r="30" spans="1:7" x14ac:dyDescent="0.25">
      <c r="E30" s="1"/>
      <c r="F30" s="1"/>
      <c r="G30" s="1"/>
    </row>
    <row r="31" spans="1:7" ht="18.75" x14ac:dyDescent="0.25">
      <c r="A31" s="14" t="s">
        <v>46</v>
      </c>
      <c r="B31" s="14"/>
      <c r="C31" s="14"/>
      <c r="D31" s="14"/>
      <c r="F31" s="1"/>
      <c r="G31" s="1"/>
    </row>
    <row r="32" spans="1:7" x14ac:dyDescent="0.25">
      <c r="A32" s="15" t="s">
        <v>7</v>
      </c>
      <c r="B32" s="16"/>
      <c r="C32" s="16"/>
      <c r="D32" s="16"/>
      <c r="E32" s="55"/>
      <c r="F32" s="1"/>
      <c r="G32" s="1"/>
    </row>
    <row r="33" spans="1:7" x14ac:dyDescent="0.25">
      <c r="A33" s="16" t="s">
        <v>8</v>
      </c>
      <c r="B33" s="11">
        <v>2250</v>
      </c>
      <c r="C33" s="29">
        <v>2250</v>
      </c>
      <c r="D33" s="17">
        <f>C33-B33</f>
        <v>0</v>
      </c>
      <c r="E33" s="55"/>
      <c r="F33" s="1"/>
      <c r="G33" s="1"/>
    </row>
    <row r="34" spans="1:7" x14ac:dyDescent="0.25">
      <c r="A34" s="16" t="s">
        <v>9</v>
      </c>
      <c r="B34" s="11">
        <v>25</v>
      </c>
      <c r="C34" s="29"/>
      <c r="D34" s="17">
        <f t="shared" ref="D34:D43" si="1">C34-B34</f>
        <v>-25</v>
      </c>
      <c r="E34" s="55"/>
      <c r="F34" s="1"/>
      <c r="G34" s="1"/>
    </row>
    <row r="35" spans="1:7" x14ac:dyDescent="0.25">
      <c r="A35" s="16" t="s">
        <v>10</v>
      </c>
      <c r="B35" s="11">
        <v>40</v>
      </c>
      <c r="C35" s="29"/>
      <c r="D35" s="17">
        <f t="shared" si="1"/>
        <v>-40</v>
      </c>
      <c r="E35" s="55"/>
      <c r="F35" s="1"/>
      <c r="G35" s="1"/>
    </row>
    <row r="36" spans="1:7" x14ac:dyDescent="0.25">
      <c r="A36" s="16" t="s">
        <v>11</v>
      </c>
      <c r="B36" s="11">
        <v>44</v>
      </c>
      <c r="C36" s="29"/>
      <c r="D36" s="17">
        <f t="shared" si="1"/>
        <v>-44</v>
      </c>
      <c r="E36" s="55"/>
      <c r="F36" s="1"/>
      <c r="G36" s="1"/>
    </row>
    <row r="37" spans="1:7" x14ac:dyDescent="0.25">
      <c r="A37" s="16" t="s">
        <v>12</v>
      </c>
      <c r="B37" s="11">
        <v>20</v>
      </c>
      <c r="C37" s="29"/>
      <c r="D37" s="17">
        <f t="shared" si="1"/>
        <v>-20</v>
      </c>
      <c r="E37" s="55"/>
      <c r="F37" s="1"/>
      <c r="G37" s="1"/>
    </row>
    <row r="38" spans="1:7" x14ac:dyDescent="0.25">
      <c r="A38" s="16" t="s">
        <v>13</v>
      </c>
      <c r="B38" s="11">
        <v>15</v>
      </c>
      <c r="C38" s="29"/>
      <c r="D38" s="17">
        <f t="shared" si="1"/>
        <v>-15</v>
      </c>
      <c r="E38" s="55"/>
      <c r="F38" s="1"/>
      <c r="G38" s="1"/>
    </row>
    <row r="39" spans="1:7" x14ac:dyDescent="0.25">
      <c r="A39" s="16" t="s">
        <v>63</v>
      </c>
      <c r="B39" s="11"/>
      <c r="C39" s="29"/>
      <c r="D39" s="17">
        <f t="shared" si="1"/>
        <v>0</v>
      </c>
      <c r="E39" s="55"/>
      <c r="F39" s="1"/>
      <c r="G39" s="1"/>
    </row>
    <row r="40" spans="1:7" x14ac:dyDescent="0.25">
      <c r="A40" s="16" t="s">
        <v>14</v>
      </c>
      <c r="B40" s="11">
        <v>29</v>
      </c>
      <c r="C40" s="29"/>
      <c r="D40" s="17">
        <f t="shared" si="1"/>
        <v>-29</v>
      </c>
      <c r="E40" s="55"/>
      <c r="F40" s="1"/>
      <c r="G40" s="1"/>
    </row>
    <row r="41" spans="1:7" x14ac:dyDescent="0.25">
      <c r="A41" s="16" t="s">
        <v>15</v>
      </c>
      <c r="B41" s="11"/>
      <c r="C41" s="29"/>
      <c r="D41" s="17">
        <f t="shared" si="1"/>
        <v>0</v>
      </c>
      <c r="E41" s="55"/>
      <c r="F41" s="1"/>
      <c r="G41" s="1"/>
    </row>
    <row r="42" spans="1:7" x14ac:dyDescent="0.25">
      <c r="A42" s="16" t="s">
        <v>16</v>
      </c>
      <c r="B42" s="11"/>
      <c r="C42" s="29"/>
      <c r="D42" s="17">
        <f t="shared" si="1"/>
        <v>0</v>
      </c>
      <c r="E42" s="55"/>
      <c r="F42" s="1"/>
      <c r="G42" s="1"/>
    </row>
    <row r="43" spans="1:7" x14ac:dyDescent="0.25">
      <c r="A43" s="16" t="s">
        <v>17</v>
      </c>
      <c r="B43" s="11"/>
      <c r="C43" s="29"/>
      <c r="D43" s="17">
        <f t="shared" si="1"/>
        <v>0</v>
      </c>
      <c r="E43" s="55"/>
      <c r="F43" s="1"/>
      <c r="G43" s="1"/>
    </row>
    <row r="44" spans="1:7" x14ac:dyDescent="0.25">
      <c r="A44" s="16" t="s">
        <v>18</v>
      </c>
      <c r="B44" s="28"/>
      <c r="C44" s="30"/>
      <c r="D44" s="17"/>
      <c r="E44" s="55"/>
      <c r="F44" s="1"/>
      <c r="G44" s="1"/>
    </row>
    <row r="45" spans="1:7" x14ac:dyDescent="0.25">
      <c r="A45" s="16"/>
      <c r="B45" s="18">
        <f>SUM(B33:B44)</f>
        <v>2423</v>
      </c>
      <c r="C45" s="18">
        <f>SUM(C33:C44)</f>
        <v>2250</v>
      </c>
      <c r="D45" s="16"/>
      <c r="E45" s="55"/>
      <c r="F45" s="1"/>
      <c r="G45" s="1"/>
    </row>
    <row r="46" spans="1:7" x14ac:dyDescent="0.25">
      <c r="A46" s="15" t="s">
        <v>19</v>
      </c>
      <c r="B46" s="16"/>
      <c r="C46" s="16"/>
      <c r="D46" s="16"/>
      <c r="E46" s="19"/>
      <c r="F46" s="1"/>
      <c r="G46" s="1"/>
    </row>
    <row r="47" spans="1:7" x14ac:dyDescent="0.25">
      <c r="A47" s="16" t="s">
        <v>20</v>
      </c>
      <c r="B47" s="11"/>
      <c r="C47" s="12"/>
      <c r="D47" s="17">
        <f t="shared" ref="D47:D49" si="2">C47-B47</f>
        <v>0</v>
      </c>
      <c r="E47" s="55"/>
      <c r="F47" s="1"/>
      <c r="G47" s="1"/>
    </row>
    <row r="48" spans="1:7" x14ac:dyDescent="0.25">
      <c r="A48" s="16" t="s">
        <v>21</v>
      </c>
      <c r="B48" s="11"/>
      <c r="C48" s="12"/>
      <c r="D48" s="17">
        <f t="shared" si="2"/>
        <v>0</v>
      </c>
      <c r="E48" s="55"/>
      <c r="F48" s="1"/>
      <c r="G48" s="1"/>
    </row>
    <row r="49" spans="1:7" x14ac:dyDescent="0.25">
      <c r="A49" s="16" t="s">
        <v>22</v>
      </c>
      <c r="B49" s="11"/>
      <c r="C49" s="12"/>
      <c r="D49" s="17">
        <f t="shared" si="2"/>
        <v>0</v>
      </c>
      <c r="E49" s="55"/>
      <c r="F49" s="1"/>
      <c r="G49" s="1"/>
    </row>
    <row r="50" spans="1:7" ht="19.899999999999999" customHeight="1" x14ac:dyDescent="0.25">
      <c r="A50" s="16"/>
      <c r="B50" s="20">
        <f>SUM(B47:B49)</f>
        <v>0</v>
      </c>
      <c r="C50" s="20">
        <f>SUM(C47:C49)</f>
        <v>0</v>
      </c>
      <c r="D50" s="16"/>
      <c r="E50" s="55"/>
      <c r="F50" s="1"/>
      <c r="G50" s="1"/>
    </row>
    <row r="51" spans="1:7" x14ac:dyDescent="0.25">
      <c r="A51" s="15" t="s">
        <v>23</v>
      </c>
      <c r="B51" s="16"/>
      <c r="C51" s="16"/>
      <c r="D51" s="16"/>
      <c r="E51" s="19"/>
      <c r="F51" s="1"/>
      <c r="G51" s="1"/>
    </row>
    <row r="52" spans="1:7" x14ac:dyDescent="0.25">
      <c r="A52" s="16" t="s">
        <v>24</v>
      </c>
      <c r="B52" s="11"/>
      <c r="C52" s="12"/>
      <c r="D52" s="17">
        <f>C52-B52</f>
        <v>0</v>
      </c>
      <c r="E52" s="55"/>
      <c r="F52" s="1"/>
      <c r="G52" s="1"/>
    </row>
    <row r="53" spans="1:7" x14ac:dyDescent="0.25">
      <c r="A53" s="16" t="s">
        <v>25</v>
      </c>
      <c r="B53" s="11"/>
      <c r="C53" s="12"/>
      <c r="D53" s="17">
        <f t="shared" ref="D53:D54" si="3">C53-B53</f>
        <v>0</v>
      </c>
      <c r="E53" s="55"/>
      <c r="F53" s="1"/>
      <c r="G53" s="1"/>
    </row>
    <row r="54" spans="1:7" x14ac:dyDescent="0.25">
      <c r="A54" s="16" t="s">
        <v>26</v>
      </c>
      <c r="B54" s="11"/>
      <c r="C54" s="12"/>
      <c r="D54" s="17">
        <f t="shared" si="3"/>
        <v>0</v>
      </c>
      <c r="E54" s="55"/>
      <c r="F54" s="1"/>
      <c r="G54" s="1"/>
    </row>
    <row r="55" spans="1:7" x14ac:dyDescent="0.25">
      <c r="A55" s="16"/>
      <c r="B55" s="20">
        <f>SUM(B52:B54)</f>
        <v>0</v>
      </c>
      <c r="C55" s="20">
        <f>SUM(C52:C54)</f>
        <v>0</v>
      </c>
      <c r="D55" s="16"/>
      <c r="E55" s="55"/>
      <c r="F55" s="1"/>
      <c r="G55" s="1"/>
    </row>
    <row r="56" spans="1:7" x14ac:dyDescent="0.25">
      <c r="A56" s="15" t="s">
        <v>4</v>
      </c>
      <c r="B56" s="21"/>
      <c r="C56" s="21"/>
      <c r="D56" s="16"/>
      <c r="E56" s="19"/>
      <c r="F56" s="1"/>
      <c r="G56" s="1"/>
    </row>
    <row r="57" spans="1:7" x14ac:dyDescent="0.25">
      <c r="A57" s="16" t="s">
        <v>3</v>
      </c>
      <c r="B57" s="11"/>
      <c r="C57" s="12"/>
      <c r="D57" s="17">
        <f>C57-B57</f>
        <v>0</v>
      </c>
      <c r="E57" s="55"/>
      <c r="F57" s="1"/>
      <c r="G57" s="1"/>
    </row>
    <row r="58" spans="1:7" x14ac:dyDescent="0.25">
      <c r="A58" s="16" t="s">
        <v>27</v>
      </c>
      <c r="B58" s="11"/>
      <c r="C58" s="12"/>
      <c r="D58" s="17">
        <f>C58-B58</f>
        <v>0</v>
      </c>
      <c r="E58" s="55"/>
      <c r="F58" s="1"/>
      <c r="G58" s="1"/>
    </row>
    <row r="59" spans="1:7" x14ac:dyDescent="0.25">
      <c r="A59" s="16" t="s">
        <v>28</v>
      </c>
      <c r="B59" s="11"/>
      <c r="C59" s="12"/>
      <c r="D59" s="17">
        <f>C59-B59</f>
        <v>0</v>
      </c>
      <c r="E59" s="55"/>
      <c r="F59" s="1"/>
      <c r="G59" s="1"/>
    </row>
    <row r="60" spans="1:7" ht="16.899999999999999" customHeight="1" x14ac:dyDescent="0.25">
      <c r="A60" s="16" t="s">
        <v>29</v>
      </c>
      <c r="B60" s="11"/>
      <c r="C60" s="12"/>
      <c r="D60" s="17">
        <f>C60-B60</f>
        <v>0</v>
      </c>
      <c r="E60" s="55"/>
      <c r="F60" s="1"/>
      <c r="G60" s="1"/>
    </row>
    <row r="61" spans="1:7" ht="21" customHeight="1" x14ac:dyDescent="0.25">
      <c r="A61" s="16"/>
      <c r="B61" s="20">
        <f>SUM(B57:B60)</f>
        <v>0</v>
      </c>
      <c r="C61" s="22"/>
      <c r="D61" s="16"/>
      <c r="E61" s="55"/>
      <c r="F61" s="1"/>
      <c r="G61" s="1"/>
    </row>
    <row r="62" spans="1:7" x14ac:dyDescent="0.25">
      <c r="A62" s="15" t="s">
        <v>5</v>
      </c>
      <c r="B62" s="16"/>
      <c r="C62" s="16"/>
      <c r="D62" s="16"/>
      <c r="E62" s="19"/>
      <c r="F62" s="1"/>
      <c r="G62" s="1"/>
    </row>
    <row r="63" spans="1:7" x14ac:dyDescent="0.25">
      <c r="A63" s="16" t="s">
        <v>30</v>
      </c>
      <c r="B63" s="11"/>
      <c r="C63" s="12"/>
      <c r="D63" s="17">
        <f t="shared" ref="D63:D65" si="4">C63-B63</f>
        <v>0</v>
      </c>
      <c r="E63" s="55"/>
      <c r="F63" s="1"/>
      <c r="G63" s="1"/>
    </row>
    <row r="64" spans="1:7" x14ac:dyDescent="0.25">
      <c r="A64" s="16" t="s">
        <v>31</v>
      </c>
      <c r="B64" s="11"/>
      <c r="C64" s="12"/>
      <c r="D64" s="17">
        <f t="shared" si="4"/>
        <v>0</v>
      </c>
      <c r="E64" s="55"/>
      <c r="F64" s="1"/>
      <c r="G64" s="1"/>
    </row>
    <row r="65" spans="1:7" x14ac:dyDescent="0.25">
      <c r="A65" s="16" t="s">
        <v>32</v>
      </c>
      <c r="B65" s="11"/>
      <c r="C65" s="12"/>
      <c r="D65" s="17">
        <f t="shared" si="4"/>
        <v>0</v>
      </c>
      <c r="E65" s="55"/>
      <c r="F65" s="1"/>
      <c r="G65" s="1"/>
    </row>
    <row r="66" spans="1:7" ht="22.9" customHeight="1" x14ac:dyDescent="0.25">
      <c r="A66" s="16"/>
      <c r="B66" s="23">
        <f>SUM(B63:B65)</f>
        <v>0</v>
      </c>
      <c r="C66" s="23">
        <f>SUM(C63:C65)</f>
        <v>0</v>
      </c>
      <c r="D66" s="16"/>
      <c r="E66" s="55"/>
      <c r="F66" s="1"/>
      <c r="G66" s="1"/>
    </row>
    <row r="67" spans="1:7" x14ac:dyDescent="0.25">
      <c r="A67" s="15" t="s">
        <v>6</v>
      </c>
      <c r="B67" s="16"/>
      <c r="C67" s="16"/>
      <c r="D67" s="16"/>
      <c r="E67" s="19"/>
      <c r="F67" s="1"/>
      <c r="G67" s="1"/>
    </row>
    <row r="68" spans="1:7" ht="15" customHeight="1" x14ac:dyDescent="0.25">
      <c r="A68" s="16" t="s">
        <v>33</v>
      </c>
      <c r="B68" s="11"/>
      <c r="C68" s="12"/>
      <c r="D68" s="17">
        <f t="shared" ref="D68:D71" si="5">C68-B68</f>
        <v>0</v>
      </c>
      <c r="E68" s="55"/>
      <c r="F68" s="1"/>
      <c r="G68" s="1"/>
    </row>
    <row r="69" spans="1:7" x14ac:dyDescent="0.25">
      <c r="A69" s="16" t="s">
        <v>34</v>
      </c>
      <c r="B69" s="11"/>
      <c r="C69" s="12"/>
      <c r="D69" s="17">
        <f t="shared" si="5"/>
        <v>0</v>
      </c>
      <c r="E69" s="55"/>
      <c r="F69" s="1"/>
      <c r="G69" s="1"/>
    </row>
    <row r="70" spans="1:7" x14ac:dyDescent="0.25">
      <c r="A70" s="16" t="s">
        <v>35</v>
      </c>
      <c r="B70" s="11"/>
      <c r="C70" s="12"/>
      <c r="D70" s="17">
        <f t="shared" si="5"/>
        <v>0</v>
      </c>
      <c r="E70" s="55"/>
      <c r="F70" s="1"/>
      <c r="G70" s="1"/>
    </row>
    <row r="71" spans="1:7" x14ac:dyDescent="0.25">
      <c r="A71" s="16" t="s">
        <v>36</v>
      </c>
      <c r="B71" s="11"/>
      <c r="C71" s="12"/>
      <c r="D71" s="17">
        <f t="shared" si="5"/>
        <v>0</v>
      </c>
      <c r="E71" s="55"/>
      <c r="F71" s="1"/>
      <c r="G71" s="1"/>
    </row>
    <row r="72" spans="1:7" x14ac:dyDescent="0.25">
      <c r="A72" s="16"/>
      <c r="B72" s="23">
        <f>SUM(B68:B71)</f>
        <v>0</v>
      </c>
      <c r="C72" s="23">
        <f>SUM(C68:C71)</f>
        <v>0</v>
      </c>
      <c r="D72" s="16"/>
      <c r="E72" s="55"/>
      <c r="F72" s="1"/>
      <c r="G72" s="1"/>
    </row>
    <row r="73" spans="1:7" ht="18.75" x14ac:dyDescent="0.3">
      <c r="A73" s="24" t="s">
        <v>1</v>
      </c>
      <c r="B73" s="25">
        <f>B72+B66+B61+B55+B50+B45</f>
        <v>2423</v>
      </c>
      <c r="C73" s="25">
        <f>C72+C66+C61+C55+C50+C45</f>
        <v>2250</v>
      </c>
      <c r="D73" s="26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ht="15.6" customHeight="1" x14ac:dyDescent="0.25">
      <c r="A76" s="53"/>
      <c r="B76" s="53"/>
      <c r="C76" s="53"/>
      <c r="D76" s="53"/>
      <c r="E76" s="53"/>
      <c r="F76" s="1"/>
      <c r="G76" s="1"/>
    </row>
    <row r="77" spans="1:7" ht="15.6" customHeight="1" x14ac:dyDescent="0.25">
      <c r="A77" s="53"/>
      <c r="B77" s="53"/>
      <c r="C77" s="53"/>
      <c r="D77" s="53"/>
      <c r="E77" s="53"/>
      <c r="F77" s="1"/>
      <c r="G77" s="1"/>
    </row>
    <row r="78" spans="1:7" ht="15.6" customHeight="1" x14ac:dyDescent="0.25">
      <c r="A78" s="53"/>
      <c r="B78" s="53"/>
      <c r="C78" s="53"/>
      <c r="D78" s="53"/>
      <c r="E78" s="53"/>
      <c r="F78" s="1"/>
      <c r="G78" s="1"/>
    </row>
    <row r="79" spans="1:7" x14ac:dyDescent="0.25">
      <c r="A79" s="53"/>
      <c r="B79" s="53"/>
      <c r="C79" s="53"/>
      <c r="D79" s="53"/>
      <c r="E79" s="53"/>
      <c r="F79" s="1"/>
      <c r="G79" s="1"/>
    </row>
  </sheetData>
  <mergeCells count="9">
    <mergeCell ref="A76:E79"/>
    <mergeCell ref="B1:C1"/>
    <mergeCell ref="E57:E61"/>
    <mergeCell ref="E63:E66"/>
    <mergeCell ref="E68:E72"/>
    <mergeCell ref="E20:E28"/>
    <mergeCell ref="E32:E45"/>
    <mergeCell ref="E47:E50"/>
    <mergeCell ref="E52:E55"/>
  </mergeCells>
  <conditionalFormatting sqref="D57:D60 D47:D49 D33:D44 D52:D54 D63:D65 D68:D7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abSelected="1" zoomScale="80" zoomScaleNormal="80" workbookViewId="0">
      <selection activeCell="O44" sqref="O44"/>
    </sheetView>
  </sheetViews>
  <sheetFormatPr baseColWidth="10" defaultColWidth="11.25" defaultRowHeight="15.75" x14ac:dyDescent="0.25"/>
  <cols>
    <col min="1" max="1" width="39.125" customWidth="1"/>
    <col min="2" max="2" width="8" customWidth="1"/>
    <col min="3" max="3" width="8.75" customWidth="1"/>
    <col min="4" max="4" width="8.5" customWidth="1"/>
    <col min="5" max="5" width="8" bestFit="1" customWidth="1"/>
    <col min="6" max="6" width="14.5" customWidth="1"/>
    <col min="7" max="7" width="15.875" customWidth="1"/>
    <col min="8" max="8" width="20.875" customWidth="1"/>
    <col min="9" max="9" width="22.25" bestFit="1" customWidth="1"/>
    <col min="10" max="10" width="3.375" bestFit="1" customWidth="1"/>
    <col min="11" max="12" width="11" style="1"/>
  </cols>
  <sheetData>
    <row r="1" spans="1:15" ht="42" customHeight="1" x14ac:dyDescent="0.25">
      <c r="A1" s="52" t="s">
        <v>53</v>
      </c>
      <c r="B1" s="51"/>
      <c r="C1" s="51"/>
      <c r="D1" s="51"/>
      <c r="E1" s="51"/>
      <c r="F1" s="58"/>
      <c r="G1" s="58"/>
      <c r="H1" s="58"/>
      <c r="I1" s="47"/>
      <c r="J1" s="47"/>
      <c r="K1" s="46"/>
      <c r="L1" s="46"/>
      <c r="M1" s="47"/>
      <c r="N1" s="47"/>
      <c r="O1" s="47"/>
    </row>
    <row r="2" spans="1:15" ht="4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47"/>
      <c r="L2" s="47"/>
      <c r="M2" s="47"/>
      <c r="N2" s="47"/>
      <c r="O2" s="47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47"/>
      <c r="L3" s="47"/>
      <c r="M3" s="47"/>
      <c r="N3" s="47"/>
      <c r="O3" s="47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47"/>
      <c r="L4" s="47"/>
      <c r="M4" s="47"/>
      <c r="N4" s="47"/>
      <c r="O4" s="47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47"/>
      <c r="L5" s="47"/>
      <c r="M5" s="47"/>
      <c r="N5" s="47"/>
      <c r="O5" s="47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47"/>
      <c r="L6" s="47"/>
      <c r="M6" s="47"/>
      <c r="N6" s="47"/>
      <c r="O6" s="47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47"/>
      <c r="L7" s="47"/>
      <c r="M7" s="47"/>
      <c r="N7" s="47"/>
      <c r="O7" s="47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47"/>
      <c r="L8" s="47"/>
      <c r="M8" s="47"/>
      <c r="N8" s="47"/>
      <c r="O8" s="47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47"/>
      <c r="L9" s="47"/>
      <c r="M9" s="47"/>
      <c r="N9" s="47"/>
      <c r="O9" s="47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47"/>
      <c r="L10" s="47"/>
      <c r="M10" s="47"/>
      <c r="N10" s="47"/>
      <c r="O10" s="47"/>
    </row>
    <row r="11" spans="1:15" ht="18.75" x14ac:dyDescent="0.25">
      <c r="A11" s="1"/>
      <c r="B11" s="1"/>
      <c r="C11" s="1"/>
      <c r="D11" s="1"/>
      <c r="E11" s="1"/>
      <c r="F11" s="1"/>
      <c r="G11" s="45" t="s">
        <v>50</v>
      </c>
      <c r="H11" s="45" t="s">
        <v>0</v>
      </c>
      <c r="I11" s="45" t="s">
        <v>51</v>
      </c>
      <c r="J11" s="1"/>
      <c r="K11" s="47"/>
      <c r="L11" s="47"/>
      <c r="M11" s="47"/>
      <c r="N11" s="47"/>
      <c r="O11" s="47"/>
    </row>
    <row r="12" spans="1:15" x14ac:dyDescent="0.25">
      <c r="B12" s="1"/>
      <c r="C12" s="1"/>
      <c r="D12" s="1"/>
      <c r="E12" s="1"/>
      <c r="F12" s="1"/>
      <c r="G12" s="2">
        <f>G40</f>
        <v>850</v>
      </c>
      <c r="H12" s="3">
        <f>H40</f>
        <v>800</v>
      </c>
      <c r="I12" s="4">
        <f>G12-H12</f>
        <v>50</v>
      </c>
      <c r="J12" s="1"/>
      <c r="K12" s="47"/>
      <c r="L12" s="47"/>
      <c r="M12" s="47"/>
      <c r="N12" s="47"/>
      <c r="O12" s="47"/>
    </row>
    <row r="13" spans="1:15" x14ac:dyDescent="0.25">
      <c r="A13" s="37"/>
      <c r="B13" s="37"/>
      <c r="C13" s="37"/>
      <c r="D13" s="37"/>
      <c r="E13" s="37"/>
      <c r="F13" s="37"/>
      <c r="G13" s="1"/>
      <c r="H13" s="38"/>
      <c r="I13" s="1"/>
      <c r="J13" s="1"/>
      <c r="K13" s="47"/>
      <c r="L13" s="47"/>
      <c r="M13" s="47"/>
      <c r="N13" s="47"/>
      <c r="O13" s="47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47"/>
      <c r="L14" s="47"/>
      <c r="M14" s="47"/>
      <c r="N14" s="47"/>
      <c r="O14" s="47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K15" s="47"/>
      <c r="L15" s="47"/>
      <c r="M15" s="47"/>
      <c r="N15" s="47"/>
      <c r="O15" s="47"/>
    </row>
    <row r="16" spans="1:15" ht="18.75" x14ac:dyDescent="0.25">
      <c r="B16" s="56" t="s">
        <v>54</v>
      </c>
      <c r="C16" s="56"/>
      <c r="D16" s="56" t="s">
        <v>55</v>
      </c>
      <c r="E16" s="56"/>
      <c r="F16" t="s">
        <v>56</v>
      </c>
      <c r="G16" s="45" t="s">
        <v>50</v>
      </c>
      <c r="H16" s="45" t="s">
        <v>0</v>
      </c>
      <c r="I16" s="45" t="s">
        <v>51</v>
      </c>
      <c r="J16" s="1"/>
      <c r="K16" s="47"/>
      <c r="L16" s="47"/>
      <c r="M16" s="47"/>
      <c r="N16" s="47"/>
      <c r="O16" s="47"/>
    </row>
    <row r="17" spans="1:15" ht="18.75" x14ac:dyDescent="0.25">
      <c r="A17" s="44" t="s">
        <v>57</v>
      </c>
      <c r="B17" s="44" t="s">
        <v>2</v>
      </c>
      <c r="C17" s="44" t="s">
        <v>58</v>
      </c>
      <c r="D17" s="44" t="s">
        <v>59</v>
      </c>
      <c r="E17" s="44" t="s">
        <v>60</v>
      </c>
      <c r="F17" s="44"/>
      <c r="G17" s="44"/>
      <c r="H17" s="44"/>
      <c r="I17" s="44"/>
      <c r="J17" s="48"/>
      <c r="K17" s="47"/>
      <c r="L17" s="47"/>
      <c r="M17" s="47"/>
      <c r="N17" s="47"/>
      <c r="O17" s="47"/>
    </row>
    <row r="18" spans="1:15" x14ac:dyDescent="0.25">
      <c r="A18" s="27" t="s">
        <v>61</v>
      </c>
      <c r="B18" s="27"/>
      <c r="C18" s="27"/>
      <c r="D18" s="27"/>
      <c r="E18" s="27"/>
      <c r="F18" s="27"/>
      <c r="G18" s="10"/>
      <c r="H18" s="10"/>
      <c r="I18" s="10"/>
      <c r="J18" s="55"/>
      <c r="K18" s="47"/>
      <c r="L18" s="47"/>
      <c r="M18" s="47"/>
      <c r="N18" s="47"/>
      <c r="O18" s="47"/>
    </row>
    <row r="19" spans="1:15" x14ac:dyDescent="0.25">
      <c r="A19" s="10" t="s">
        <v>62</v>
      </c>
      <c r="B19" s="40">
        <v>10</v>
      </c>
      <c r="C19" s="39">
        <v>15</v>
      </c>
      <c r="D19" s="40">
        <v>50</v>
      </c>
      <c r="E19" s="39">
        <v>10</v>
      </c>
      <c r="F19" s="39">
        <v>200</v>
      </c>
      <c r="G19" s="11">
        <f>B19*C19+D19*E19+F19</f>
        <v>850</v>
      </c>
      <c r="H19" s="29">
        <v>800</v>
      </c>
      <c r="I19" s="13">
        <f>H19-G19</f>
        <v>-50</v>
      </c>
      <c r="J19" s="55"/>
      <c r="K19" s="47"/>
      <c r="L19" s="47"/>
      <c r="M19" s="47"/>
      <c r="N19" s="47"/>
      <c r="O19" s="47"/>
    </row>
    <row r="20" spans="1:15" x14ac:dyDescent="0.25">
      <c r="A20" s="10" t="s">
        <v>62</v>
      </c>
      <c r="B20" s="40"/>
      <c r="C20" s="39"/>
      <c r="D20" s="40"/>
      <c r="E20" s="39"/>
      <c r="F20" s="39"/>
      <c r="G20" s="11">
        <f t="shared" ref="G20:G23" si="0">B20*C20+D20*E20+F20</f>
        <v>0</v>
      </c>
      <c r="H20" s="29"/>
      <c r="I20" s="13">
        <f>H20-G20</f>
        <v>0</v>
      </c>
      <c r="J20" s="55"/>
      <c r="K20" s="47"/>
      <c r="L20" s="47"/>
      <c r="M20" s="47"/>
      <c r="N20" s="47"/>
      <c r="O20" s="47"/>
    </row>
    <row r="21" spans="1:15" x14ac:dyDescent="0.25">
      <c r="A21" s="10" t="s">
        <v>62</v>
      </c>
      <c r="B21" s="40"/>
      <c r="C21" s="39"/>
      <c r="D21" s="40"/>
      <c r="E21" s="39"/>
      <c r="F21" s="39"/>
      <c r="G21" s="11">
        <f t="shared" si="0"/>
        <v>0</v>
      </c>
      <c r="H21" s="29"/>
      <c r="I21" s="13">
        <f>H21-G21</f>
        <v>0</v>
      </c>
      <c r="J21" s="55"/>
      <c r="K21" s="47"/>
      <c r="L21" s="47"/>
      <c r="M21" s="47"/>
      <c r="N21" s="47"/>
      <c r="O21" s="47"/>
    </row>
    <row r="22" spans="1:15" x14ac:dyDescent="0.25">
      <c r="A22" s="10" t="s">
        <v>62</v>
      </c>
      <c r="B22" s="40"/>
      <c r="C22" s="39"/>
      <c r="D22" s="40"/>
      <c r="E22" s="39"/>
      <c r="F22" s="39"/>
      <c r="G22" s="11">
        <f t="shared" si="0"/>
        <v>0</v>
      </c>
      <c r="H22" s="29"/>
      <c r="I22" s="13">
        <f>H22-G22</f>
        <v>0</v>
      </c>
      <c r="J22" s="55"/>
      <c r="K22" s="47"/>
      <c r="L22" s="47"/>
      <c r="M22" s="47"/>
      <c r="N22" s="47"/>
      <c r="O22" s="47"/>
    </row>
    <row r="23" spans="1:15" x14ac:dyDescent="0.25">
      <c r="A23" s="10" t="s">
        <v>62</v>
      </c>
      <c r="B23" s="40"/>
      <c r="C23" s="39"/>
      <c r="D23" s="40"/>
      <c r="E23" s="39"/>
      <c r="F23" s="39"/>
      <c r="G23" s="11">
        <f t="shared" si="0"/>
        <v>0</v>
      </c>
      <c r="H23" s="29"/>
      <c r="I23" s="13">
        <f>H23-G23</f>
        <v>0</v>
      </c>
      <c r="J23" s="55"/>
      <c r="K23" s="47"/>
      <c r="L23" s="47"/>
      <c r="M23" s="47"/>
      <c r="N23" s="47"/>
      <c r="O23" s="47"/>
    </row>
    <row r="24" spans="1:15" x14ac:dyDescent="0.25">
      <c r="A24" s="10"/>
      <c r="B24" s="10"/>
      <c r="C24" s="10"/>
      <c r="D24" s="10"/>
      <c r="E24" s="10"/>
      <c r="F24" s="10"/>
      <c r="G24" s="33">
        <f>SUM(G19:G23)</f>
        <v>850</v>
      </c>
      <c r="H24" s="33">
        <f>SUM(H19:H23)</f>
        <v>800</v>
      </c>
      <c r="I24" s="13"/>
      <c r="J24" s="55"/>
      <c r="K24" s="47"/>
      <c r="L24" s="47"/>
      <c r="M24" s="47"/>
      <c r="N24" s="47"/>
      <c r="O24" s="47"/>
    </row>
    <row r="25" spans="1:15" x14ac:dyDescent="0.25">
      <c r="A25" s="27" t="s">
        <v>61</v>
      </c>
      <c r="B25" s="27"/>
      <c r="C25" s="27"/>
      <c r="D25" s="27"/>
      <c r="E25" s="27"/>
      <c r="F25" s="27"/>
      <c r="G25" s="34"/>
      <c r="H25" s="35"/>
      <c r="I25" s="13"/>
      <c r="J25" s="55"/>
      <c r="K25" s="47"/>
      <c r="L25" s="47"/>
      <c r="M25" s="47"/>
      <c r="N25" s="47"/>
      <c r="O25" s="47"/>
    </row>
    <row r="26" spans="1:15" x14ac:dyDescent="0.25">
      <c r="A26" s="10" t="s">
        <v>62</v>
      </c>
      <c r="B26" s="40"/>
      <c r="C26" s="39"/>
      <c r="D26" s="40"/>
      <c r="E26" s="39"/>
      <c r="F26" s="39"/>
      <c r="G26" s="11">
        <f>B26*C26+D26*E26+F26</f>
        <v>0</v>
      </c>
      <c r="H26" s="11"/>
      <c r="I26" s="13">
        <f>H26-G26</f>
        <v>0</v>
      </c>
      <c r="J26" s="55"/>
      <c r="K26" s="47"/>
      <c r="L26" s="47"/>
      <c r="M26" s="47"/>
      <c r="N26" s="47"/>
      <c r="O26" s="47"/>
    </row>
    <row r="27" spans="1:15" x14ac:dyDescent="0.25">
      <c r="A27" s="10" t="s">
        <v>62</v>
      </c>
      <c r="B27" s="39"/>
      <c r="C27" s="39"/>
      <c r="D27" s="39"/>
      <c r="E27" s="39"/>
      <c r="F27" s="39"/>
      <c r="G27" s="11">
        <f t="shared" ref="G27:G29" si="1">B27*C27+D27*E27+F27</f>
        <v>0</v>
      </c>
      <c r="H27" s="11"/>
      <c r="I27" s="13">
        <f>H27-G27</f>
        <v>0</v>
      </c>
      <c r="J27" s="55"/>
      <c r="K27" s="47"/>
      <c r="L27" s="47"/>
      <c r="M27" s="47"/>
      <c r="N27" s="47"/>
      <c r="O27" s="47"/>
    </row>
    <row r="28" spans="1:15" x14ac:dyDescent="0.25">
      <c r="A28" s="10" t="s">
        <v>62</v>
      </c>
      <c r="B28" s="39"/>
      <c r="C28" s="39"/>
      <c r="D28" s="39"/>
      <c r="E28" s="39"/>
      <c r="F28" s="39"/>
      <c r="G28" s="11">
        <f t="shared" si="1"/>
        <v>0</v>
      </c>
      <c r="H28" s="11"/>
      <c r="I28" s="13">
        <f>H28-G28</f>
        <v>0</v>
      </c>
      <c r="J28" s="55"/>
      <c r="K28" s="47"/>
      <c r="L28" s="47"/>
      <c r="M28" s="47"/>
      <c r="N28" s="47"/>
      <c r="O28" s="47"/>
    </row>
    <row r="29" spans="1:15" x14ac:dyDescent="0.25">
      <c r="A29" s="10" t="s">
        <v>62</v>
      </c>
      <c r="B29" s="39"/>
      <c r="C29" s="39"/>
      <c r="D29" s="39"/>
      <c r="E29" s="39"/>
      <c r="F29" s="39"/>
      <c r="G29" s="11">
        <f t="shared" si="1"/>
        <v>0</v>
      </c>
      <c r="H29" s="11"/>
      <c r="I29" s="13">
        <f>H29-G29</f>
        <v>0</v>
      </c>
      <c r="J29" s="55"/>
      <c r="K29" s="47"/>
      <c r="L29" s="47"/>
      <c r="M29" s="47"/>
      <c r="N29" s="47"/>
      <c r="O29" s="47"/>
    </row>
    <row r="30" spans="1:15" x14ac:dyDescent="0.25">
      <c r="A30" s="10" t="s">
        <v>62</v>
      </c>
      <c r="B30" s="39"/>
      <c r="C30" s="39"/>
      <c r="D30" s="39"/>
      <c r="E30" s="39"/>
      <c r="F30" s="39"/>
      <c r="G30" s="11">
        <f>B30*C30+D30*E30+F30</f>
        <v>0</v>
      </c>
      <c r="H30" s="11"/>
      <c r="I30" s="13">
        <f>H30-G30</f>
        <v>0</v>
      </c>
      <c r="J30" s="55"/>
      <c r="K30" s="47"/>
      <c r="L30" s="47"/>
      <c r="M30" s="47"/>
      <c r="N30" s="47"/>
      <c r="O30" s="47"/>
    </row>
    <row r="31" spans="1:15" x14ac:dyDescent="0.25">
      <c r="A31" s="10"/>
      <c r="B31" s="10"/>
      <c r="C31" s="10"/>
      <c r="D31" s="10"/>
      <c r="E31" s="10"/>
      <c r="F31" s="10"/>
      <c r="G31" s="36">
        <f>SUM(G26:G30)</f>
        <v>0</v>
      </c>
      <c r="H31" s="36">
        <f>SUM(H26:H30)</f>
        <v>0</v>
      </c>
      <c r="I31" s="10"/>
      <c r="J31" s="43"/>
      <c r="K31" s="47"/>
      <c r="L31" s="47"/>
      <c r="M31" s="47"/>
      <c r="N31" s="47"/>
      <c r="O31" s="47"/>
    </row>
    <row r="32" spans="1:15" x14ac:dyDescent="0.25">
      <c r="A32" s="27" t="s">
        <v>61</v>
      </c>
      <c r="B32" s="10"/>
      <c r="C32" s="10"/>
      <c r="D32" s="10"/>
      <c r="E32" s="10"/>
      <c r="F32" s="10"/>
      <c r="G32" s="13"/>
      <c r="H32" s="13"/>
      <c r="I32" s="10"/>
      <c r="J32" s="43"/>
      <c r="K32" s="47"/>
      <c r="L32" s="47"/>
      <c r="M32" s="47"/>
      <c r="N32" s="47"/>
      <c r="O32" s="47"/>
    </row>
    <row r="33" spans="1:15" x14ac:dyDescent="0.25">
      <c r="A33" s="10" t="s">
        <v>62</v>
      </c>
      <c r="B33" s="39"/>
      <c r="C33" s="39"/>
      <c r="D33" s="39"/>
      <c r="E33" s="39"/>
      <c r="F33" s="39"/>
      <c r="G33" s="11">
        <f>B33*C33+D33*E33+F33</f>
        <v>0</v>
      </c>
      <c r="H33" s="11"/>
      <c r="I33" s="13">
        <f>H33-G33</f>
        <v>0</v>
      </c>
      <c r="J33" s="43"/>
      <c r="K33" s="47"/>
      <c r="L33" s="47"/>
      <c r="M33" s="47"/>
      <c r="N33" s="47"/>
      <c r="O33" s="47"/>
    </row>
    <row r="34" spans="1:15" x14ac:dyDescent="0.25">
      <c r="A34" s="10" t="s">
        <v>62</v>
      </c>
      <c r="B34" s="39"/>
      <c r="C34" s="39"/>
      <c r="D34" s="39"/>
      <c r="E34" s="39"/>
      <c r="F34" s="39"/>
      <c r="G34" s="11">
        <f t="shared" ref="G34:G37" si="2">B34*C34+D34*E34+F34</f>
        <v>0</v>
      </c>
      <c r="H34" s="11"/>
      <c r="I34" s="13">
        <f>H34-G34</f>
        <v>0</v>
      </c>
      <c r="J34" s="43"/>
      <c r="K34" s="47"/>
      <c r="L34" s="47"/>
      <c r="M34" s="47"/>
      <c r="N34" s="47"/>
      <c r="O34" s="47"/>
    </row>
    <row r="35" spans="1:15" x14ac:dyDescent="0.25">
      <c r="A35" s="10" t="s">
        <v>62</v>
      </c>
      <c r="B35" s="39"/>
      <c r="C35" s="39"/>
      <c r="D35" s="39"/>
      <c r="E35" s="39"/>
      <c r="F35" s="39"/>
      <c r="G35" s="11">
        <f t="shared" si="2"/>
        <v>0</v>
      </c>
      <c r="H35" s="11"/>
      <c r="I35" s="13">
        <f t="shared" ref="I35:I37" si="3">H35-G35</f>
        <v>0</v>
      </c>
      <c r="J35" s="43"/>
      <c r="K35" s="47"/>
      <c r="L35" s="47"/>
      <c r="M35" s="47"/>
      <c r="N35" s="47"/>
      <c r="O35" s="47"/>
    </row>
    <row r="36" spans="1:15" x14ac:dyDescent="0.25">
      <c r="A36" s="10" t="s">
        <v>62</v>
      </c>
      <c r="B36" s="39"/>
      <c r="C36" s="39"/>
      <c r="D36" s="39"/>
      <c r="E36" s="39"/>
      <c r="F36" s="39"/>
      <c r="G36" s="11">
        <f t="shared" si="2"/>
        <v>0</v>
      </c>
      <c r="H36" s="11"/>
      <c r="I36" s="13">
        <f t="shared" si="3"/>
        <v>0</v>
      </c>
      <c r="J36" s="43"/>
      <c r="K36" s="47"/>
      <c r="L36" s="47"/>
      <c r="M36" s="47"/>
      <c r="N36" s="47"/>
      <c r="O36" s="47"/>
    </row>
    <row r="37" spans="1:15" x14ac:dyDescent="0.25">
      <c r="A37" s="10"/>
      <c r="B37" s="39"/>
      <c r="C37" s="39"/>
      <c r="D37" s="39"/>
      <c r="E37" s="39"/>
      <c r="F37" s="39"/>
      <c r="G37" s="11">
        <f t="shared" si="2"/>
        <v>0</v>
      </c>
      <c r="H37" s="11"/>
      <c r="I37" s="13">
        <f t="shared" si="3"/>
        <v>0</v>
      </c>
      <c r="J37" s="43"/>
      <c r="K37" s="47"/>
      <c r="L37" s="47"/>
      <c r="M37" s="47"/>
      <c r="N37" s="47"/>
      <c r="O37" s="47"/>
    </row>
    <row r="38" spans="1:15" x14ac:dyDescent="0.25">
      <c r="A38" s="10" t="s">
        <v>62</v>
      </c>
      <c r="B38" s="10"/>
      <c r="C38" s="10"/>
      <c r="D38" s="10"/>
      <c r="E38" s="10"/>
      <c r="F38" s="10"/>
      <c r="G38" s="36">
        <f>SUM(G34:G36)</f>
        <v>0</v>
      </c>
      <c r="H38" s="36">
        <f>SUM(H34:H36)</f>
        <v>0</v>
      </c>
      <c r="I38" s="10"/>
      <c r="J38" s="43"/>
      <c r="K38" s="47"/>
      <c r="L38" s="47"/>
      <c r="M38" s="47"/>
      <c r="N38" s="47"/>
      <c r="O38" s="47"/>
    </row>
    <row r="39" spans="1:15" x14ac:dyDescent="0.25">
      <c r="A39" s="10"/>
      <c r="B39" s="10"/>
      <c r="C39" s="10"/>
      <c r="D39" s="10"/>
      <c r="E39" s="10"/>
      <c r="F39" s="10"/>
      <c r="G39" s="13"/>
      <c r="H39" s="13"/>
      <c r="I39" s="10"/>
      <c r="J39" s="43"/>
      <c r="K39" s="47"/>
      <c r="L39" s="47"/>
      <c r="M39" s="47"/>
      <c r="N39" s="47"/>
      <c r="O39" s="47"/>
    </row>
    <row r="40" spans="1:15" ht="18.75" x14ac:dyDescent="0.3">
      <c r="A40" s="49" t="s">
        <v>1</v>
      </c>
      <c r="B40" s="49"/>
      <c r="C40" s="49"/>
      <c r="D40" s="49"/>
      <c r="E40" s="49"/>
      <c r="F40" s="49"/>
      <c r="G40" s="50">
        <f>SUM(G19:G23)</f>
        <v>850</v>
      </c>
      <c r="H40" s="50">
        <f>SUM(H19:H23)</f>
        <v>800</v>
      </c>
      <c r="I40" s="49"/>
      <c r="J40" s="1"/>
      <c r="K40" s="47"/>
      <c r="L40" s="47"/>
      <c r="M40" s="47"/>
      <c r="N40" s="47"/>
      <c r="O40" s="47"/>
    </row>
    <row r="41" spans="1:15" x14ac:dyDescent="0.25">
      <c r="J41" s="1"/>
      <c r="K41" s="47"/>
      <c r="L41" s="47"/>
      <c r="M41" s="47"/>
      <c r="N41" s="47"/>
      <c r="O41" s="47"/>
    </row>
    <row r="42" spans="1:15" x14ac:dyDescent="0.2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41"/>
      <c r="L42" s="41"/>
      <c r="M42" s="41"/>
      <c r="N42" s="41"/>
      <c r="O42" s="47"/>
    </row>
    <row r="43" spans="1:15" x14ac:dyDescent="0.2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41"/>
      <c r="L43" s="41"/>
      <c r="M43" s="41"/>
      <c r="N43" s="41"/>
      <c r="O43" s="47"/>
    </row>
    <row r="44" spans="1:15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41"/>
      <c r="L44" s="41"/>
      <c r="M44" s="41"/>
      <c r="N44" s="41"/>
      <c r="O44" s="47"/>
    </row>
  </sheetData>
  <mergeCells count="5">
    <mergeCell ref="B16:C16"/>
    <mergeCell ref="D16:E16"/>
    <mergeCell ref="J18:J30"/>
    <mergeCell ref="A42:J44"/>
    <mergeCell ref="F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 del negocio</vt:lpstr>
      <vt:lpstr>Presupuesto-proyecto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Grece_HDZ</cp:lastModifiedBy>
  <dcterms:created xsi:type="dcterms:W3CDTF">2015-09-24T17:51:54Z</dcterms:created>
  <dcterms:modified xsi:type="dcterms:W3CDTF">2018-04-10T01:48:40Z</dcterms:modified>
</cp:coreProperties>
</file>