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. Projects\김용균교수님 논문\(240108) Figure\Excel\"/>
    </mc:Choice>
  </mc:AlternateContent>
  <xr:revisionPtr revIDLastSave="0" documentId="13_ncr:1_{DBFAFAB0-655C-49A5-AFC8-CBE9D8279F53}" xr6:coauthVersionLast="47" xr6:coauthVersionMax="47" xr10:uidLastSave="{00000000-0000-0000-0000-000000000000}"/>
  <bookViews>
    <workbookView xWindow="-34420" yWindow="1690" windowWidth="28800" windowHeight="153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6" i="1"/>
  <c r="E7" i="1"/>
  <c r="E23" i="1"/>
  <c r="E19" i="1"/>
  <c r="E29" i="1" l="1"/>
  <c r="E18" i="1"/>
  <c r="E28" i="1"/>
  <c r="E27" i="1"/>
  <c r="E10" i="1"/>
  <c r="E2" i="1"/>
  <c r="E17" i="1"/>
  <c r="E30" i="1"/>
  <c r="E21" i="1"/>
  <c r="E36" i="1"/>
  <c r="E11" i="1"/>
  <c r="E9" i="1"/>
  <c r="E5" i="1"/>
  <c r="E13" i="1"/>
  <c r="E16" i="1"/>
  <c r="E12" i="1"/>
  <c r="E35" i="1"/>
  <c r="E32" i="1"/>
  <c r="E14" i="1"/>
  <c r="E33" i="1"/>
  <c r="E24" i="1"/>
  <c r="E26" i="1"/>
  <c r="E34" i="1"/>
  <c r="E20" i="1"/>
  <c r="E8" i="1"/>
  <c r="E31" i="1"/>
  <c r="E22" i="1"/>
  <c r="E15" i="1"/>
  <c r="E4" i="1"/>
  <c r="E25" i="1"/>
</calcChain>
</file>

<file path=xl/sharedStrings.xml><?xml version="1.0" encoding="utf-8"?>
<sst xmlns="http://schemas.openxmlformats.org/spreadsheetml/2006/main" count="65" uniqueCount="35">
  <si>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</si>
  <si>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</si>
  <si>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</si>
  <si>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</si>
  <si>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</si>
  <si>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Age</t>
  </si>
  <si>
    <t>BW</t>
  </si>
  <si>
    <t>Height</t>
  </si>
  <si>
    <t>BMI</t>
  </si>
  <si>
    <t>ICU</t>
  </si>
  <si>
    <t>WBC</t>
  </si>
  <si>
    <t>RBC</t>
  </si>
  <si>
    <t>HCT</t>
  </si>
  <si>
    <t>Hb</t>
  </si>
  <si>
    <t>PLT</t>
  </si>
  <si>
    <t>CRP</t>
  </si>
  <si>
    <t>eGFR</t>
  </si>
  <si>
    <t>BUN</t>
  </si>
  <si>
    <t>Scr</t>
  </si>
  <si>
    <t xml:space="preserve">Albumin </t>
  </si>
  <si>
    <t>TP</t>
  </si>
  <si>
    <t>UA</t>
  </si>
  <si>
    <t>NSAIDs</t>
  </si>
  <si>
    <t>ARB</t>
  </si>
  <si>
    <t>ACEi</t>
  </si>
  <si>
    <t>Fusosemide</t>
  </si>
  <si>
    <t>Diuretics</t>
  </si>
  <si>
    <t>Vasopressors</t>
  </si>
  <si>
    <t>LAB</t>
  </si>
  <si>
    <t>AG</t>
  </si>
  <si>
    <t>TZP</t>
  </si>
  <si>
    <t>FLC</t>
  </si>
  <si>
    <t>FQ</t>
  </si>
  <si>
    <t>Initial VCM_daily_dose</t>
  </si>
  <si>
    <t>Gender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</si>
</sst>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##0"/>
    <numFmt numFmtId="177" formatCode="0.00_);[Red]\(0.00\)"/>
    <numFmt numFmtId="178" formatCode="0.0_ "/>
    <numFmt numFmtId="179" formatCode="0.00_ "/>
    <numFmt numFmtId="180" formatCode="0.0_);[Red]\(0.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  <font>
      <sz val="10"/>
      <color rgb="FF363636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2" fillId="0" borderId="0"/>
  </cellStyleXfs>
  <cellXfs count="32">
    <xf numFmtId="0" fontId="0" fillId="0" borderId="0" xfId="0">
      <alignment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176" fontId="5" fillId="2" borderId="1" xfId="1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0" xfId="0" applyFont="1" applyFill="1">
      <alignment vertical="center"/>
    </xf>
    <xf numFmtId="177" fontId="4" fillId="2" borderId="1" xfId="0" applyNumberFormat="1" applyFont="1" applyFill="1" applyBorder="1" applyAlignment="1">
      <alignment horizontal="center"/>
    </xf>
    <xf numFmtId="0" fontId="7" fillId="2" borderId="0" xfId="0" applyFont="1" applyFill="1">
      <alignment vertical="center"/>
    </xf>
    <xf numFmtId="0" fontId="7" fillId="2" borderId="0" xfId="0" applyFont="1" applyFill="1" applyAlignment="1"/>
    <xf numFmtId="177" fontId="7" fillId="2" borderId="0" xfId="0" applyNumberFormat="1" applyFont="1" applyFill="1" applyAlignment="1"/>
    <xf numFmtId="179" fontId="4" fillId="2" borderId="1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center" vertical="center"/>
    </xf>
    <xf numFmtId="179" fontId="7" fillId="2" borderId="0" xfId="0" applyNumberFormat="1" applyFont="1" applyFill="1" applyAlignment="1"/>
    <xf numFmtId="179" fontId="0" fillId="0" borderId="0" xfId="0" applyNumberFormat="1" applyAlignment="1"/>
    <xf numFmtId="178" fontId="4" fillId="2" borderId="1" xfId="0" applyNumberFormat="1" applyFont="1" applyFill="1" applyBorder="1" applyAlignment="1">
      <alignment horizontal="center" vertical="center"/>
    </xf>
    <xf numFmtId="178" fontId="7" fillId="2" borderId="0" xfId="0" applyNumberFormat="1" applyFont="1" applyFill="1" applyAlignment="1"/>
    <xf numFmtId="178" fontId="0" fillId="0" borderId="0" xfId="0" applyNumberFormat="1" applyAlignment="1"/>
    <xf numFmtId="177" fontId="4" fillId="2" borderId="1" xfId="0" applyNumberFormat="1" applyFont="1" applyFill="1" applyBorder="1" applyAlignment="1">
      <alignment horizontal="center" vertical="center"/>
    </xf>
    <xf numFmtId="177" fontId="0" fillId="2" borderId="0" xfId="0" applyNumberFormat="1" applyFill="1" applyAlignment="1"/>
    <xf numFmtId="180" fontId="4" fillId="2" borderId="1" xfId="0" applyNumberFormat="1" applyFont="1" applyFill="1" applyBorder="1" applyAlignment="1">
      <alignment horizontal="center"/>
    </xf>
    <xf numFmtId="180" fontId="4" fillId="2" borderId="1" xfId="0" applyNumberFormat="1" applyFont="1" applyFill="1" applyBorder="1" applyAlignment="1">
      <alignment horizontal="center" vertical="center"/>
    </xf>
    <xf numFmtId="180" fontId="7" fillId="2" borderId="0" xfId="0" applyNumberFormat="1" applyFont="1" applyFill="1" applyAlignment="1"/>
    <xf numFmtId="180" fontId="0" fillId="0" borderId="0" xfId="0" applyNumberFormat="1" applyAlignment="1"/>
    <xf numFmtId="49" fontId="4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</cellXfs>
  <cellStyles count="3">
    <cellStyle name="표준" xfId="0" builtinId="0"/>
    <cellStyle name="표준 2 2" xfId="1" xr:uid="{00000000-0005-0000-0000-000001000000}"/>
    <cellStyle name="표준 2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workbookViewId="0">
      <pane xSplit="2" ySplit="1" topLeftCell="C2" activePane="bottomRight" state="frozen"/>
      <selection pane="topRight" activeCell="F1" sqref="F1"/>
      <selection pane="bottomLeft" activeCell="A2" sqref="A2"/>
      <selection pane="bottomRight" sqref="A1:XFD1"/>
    </sheetView>
  </sheetViews>
  <sheetFormatPr defaultRowHeight="17" x14ac:dyDescent="0.45"/>
  <cols>
    <col min="1" max="1" width="9.4140625" customWidth="1"/>
    <col min="2" max="2" width="6.08203125" customWidth="1"/>
    <col min="3" max="4" width="6.58203125" style="1" customWidth="1"/>
    <col min="5" max="5" width="8.4140625" style="1" customWidth="1"/>
    <col min="6" max="6" width="6.58203125" style="1" customWidth="1"/>
    <col min="7" max="7" width="7.08203125" style="19" customWidth="1"/>
    <col min="8" max="8" width="6.58203125" style="1" customWidth="1"/>
    <col min="9" max="9" width="6.4140625" style="28" customWidth="1"/>
    <col min="10" max="10" width="6.33203125" style="28" customWidth="1"/>
    <col min="11" max="11" width="7.08203125" style="1" customWidth="1"/>
    <col min="12" max="12" width="9" style="22" customWidth="1"/>
    <col min="13" max="13" width="10.4140625" style="1" customWidth="1"/>
    <col min="14" max="14" width="8.6640625" style="28"/>
    <col min="15" max="15" width="8.6640625" style="24"/>
    <col min="16" max="16" width="8.9140625" style="1" customWidth="1"/>
    <col min="17" max="17" width="5.4140625" style="1" customWidth="1"/>
    <col min="18" max="18" width="6.08203125" style="28" customWidth="1"/>
    <col min="19" max="21" width="9" style="1" customWidth="1"/>
    <col min="22" max="23" width="11.6640625" style="1" customWidth="1"/>
    <col min="24" max="24" width="12.6640625" style="1" customWidth="1"/>
    <col min="25" max="28" width="8.6640625" style="1"/>
    <col min="29" max="29" width="10.6640625" style="1" customWidth="1"/>
    <col min="30" max="30" width="18.6640625" style="1" bestFit="1" customWidth="1"/>
  </cols>
  <sheetData>
    <row r="1" spans="1:30" s="1" customFormat="1" x14ac:dyDescent="0.45">
      <c r="A1" s="31" t="s">
        <v>34</v>
      </c>
      <c r="B1" s="31" t="s">
        <v>5</v>
      </c>
      <c r="C1" s="31" t="s">
        <v>6</v>
      </c>
      <c r="D1" s="31" t="s">
        <v>7</v>
      </c>
      <c r="E1" s="31" t="s">
        <v>8</v>
      </c>
      <c r="F1" s="31" t="s">
        <v>9</v>
      </c>
      <c r="G1" s="31" t="s">
        <v>10</v>
      </c>
      <c r="H1" s="31" t="s">
        <v>11</v>
      </c>
      <c r="I1" s="31" t="s">
        <v>12</v>
      </c>
      <c r="J1" s="31" t="s">
        <v>13</v>
      </c>
      <c r="K1" s="31" t="s">
        <v>14</v>
      </c>
      <c r="L1" s="31" t="s">
        <v>15</v>
      </c>
      <c r="M1" s="31" t="s">
        <v>16</v>
      </c>
      <c r="N1" s="31" t="s">
        <v>17</v>
      </c>
      <c r="O1" s="31" t="s">
        <v>18</v>
      </c>
      <c r="P1" s="31" t="s">
        <v>19</v>
      </c>
      <c r="Q1" s="31" t="s">
        <v>20</v>
      </c>
      <c r="R1" s="31" t="s">
        <v>21</v>
      </c>
      <c r="S1" s="31" t="s">
        <v>22</v>
      </c>
      <c r="T1" s="31" t="s">
        <v>23</v>
      </c>
      <c r="U1" s="31" t="s">
        <v>24</v>
      </c>
      <c r="V1" s="31" t="s">
        <v>25</v>
      </c>
      <c r="W1" s="31" t="s">
        <v>26</v>
      </c>
      <c r="X1" s="31" t="s">
        <v>27</v>
      </c>
      <c r="Y1" s="31" t="s">
        <v>28</v>
      </c>
      <c r="Z1" s="31" t="s">
        <v>29</v>
      </c>
      <c r="AA1" s="31" t="s">
        <v>30</v>
      </c>
      <c r="AB1" s="31" t="s">
        <v>31</v>
      </c>
      <c r="AC1" s="31" t="s">
        <v>32</v>
      </c>
      <c r="AD1" s="31" t="s">
        <v>33</v>
      </c>
    </row>
    <row r="2" spans="1:30" s="11" customFormat="1" ht="16" x14ac:dyDescent="0.45">
      <c r="A2" s="3" t="s">
        <v>1</v>
      </c>
      <c r="B2" s="4">
        <v>16</v>
      </c>
      <c r="C2" s="5">
        <v>99</v>
      </c>
      <c r="D2" s="5">
        <v>183</v>
      </c>
      <c r="E2" s="5">
        <f t="shared" ref="E2:E36" si="0">C2/(D2/100)^2</f>
        <v>29.561945713517868</v>
      </c>
      <c r="F2" s="7">
        <v>1</v>
      </c>
      <c r="G2" s="16">
        <v>15.37</v>
      </c>
      <c r="H2" s="8">
        <v>2.75</v>
      </c>
      <c r="I2" s="25">
        <v>22.7</v>
      </c>
      <c r="J2" s="25">
        <v>7.9</v>
      </c>
      <c r="K2" s="2">
        <v>189</v>
      </c>
      <c r="L2" s="9">
        <v>247.4</v>
      </c>
      <c r="M2" s="2">
        <v>314</v>
      </c>
      <c r="N2" s="25">
        <v>12.6</v>
      </c>
      <c r="O2" s="12">
        <v>0.37</v>
      </c>
      <c r="P2" s="9">
        <v>2.2999999999999998</v>
      </c>
      <c r="Q2" s="9">
        <v>4.0999999999999996</v>
      </c>
      <c r="R2" s="25">
        <v>3.3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6">
        <v>2000</v>
      </c>
    </row>
    <row r="3" spans="1:30" s="11" customFormat="1" ht="16" x14ac:dyDescent="0.45">
      <c r="A3" s="29" t="s">
        <v>2</v>
      </c>
      <c r="B3" s="30">
        <v>67</v>
      </c>
      <c r="C3" s="5">
        <v>81.5</v>
      </c>
      <c r="D3" s="5">
        <v>172.5</v>
      </c>
      <c r="E3" s="5">
        <f t="shared" si="0"/>
        <v>27.389203948750257</v>
      </c>
      <c r="F3" s="7">
        <v>0</v>
      </c>
      <c r="G3" s="16">
        <v>15.09</v>
      </c>
      <c r="H3" s="8">
        <v>3.89</v>
      </c>
      <c r="I3" s="25">
        <v>35.1</v>
      </c>
      <c r="J3" s="25">
        <v>11.8</v>
      </c>
      <c r="K3" s="2">
        <v>329</v>
      </c>
      <c r="L3" s="9">
        <v>118.2</v>
      </c>
      <c r="M3" s="2">
        <v>116.3</v>
      </c>
      <c r="N3" s="25">
        <v>8.6999999999999993</v>
      </c>
      <c r="O3" s="12">
        <v>0.68</v>
      </c>
      <c r="P3" s="9">
        <v>3.1</v>
      </c>
      <c r="Q3" s="9">
        <v>6.1</v>
      </c>
      <c r="R3" s="25">
        <v>5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6">
        <v>1000</v>
      </c>
    </row>
    <row r="4" spans="1:30" s="11" customFormat="1" ht="16" x14ac:dyDescent="0.45">
      <c r="A4" s="3" t="s">
        <v>0</v>
      </c>
      <c r="B4" s="7">
        <v>92</v>
      </c>
      <c r="C4" s="2">
        <v>58</v>
      </c>
      <c r="D4" s="2">
        <v>154</v>
      </c>
      <c r="E4" s="5">
        <f t="shared" si="0"/>
        <v>24.456063417102378</v>
      </c>
      <c r="F4" s="2">
        <v>1</v>
      </c>
      <c r="G4" s="16">
        <v>15.13</v>
      </c>
      <c r="H4" s="2">
        <v>2.81</v>
      </c>
      <c r="I4" s="25">
        <v>25.9</v>
      </c>
      <c r="J4" s="25">
        <v>8.6</v>
      </c>
      <c r="K4" s="2">
        <v>332</v>
      </c>
      <c r="L4" s="9">
        <v>173.4</v>
      </c>
      <c r="M4" s="2">
        <v>97.2</v>
      </c>
      <c r="N4" s="25">
        <v>13.4</v>
      </c>
      <c r="O4" s="12">
        <v>0.57999999999999996</v>
      </c>
      <c r="P4" s="2">
        <v>2.9</v>
      </c>
      <c r="Q4" s="2">
        <v>5.7</v>
      </c>
      <c r="R4" s="25">
        <v>2.6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1000</v>
      </c>
    </row>
    <row r="5" spans="1:30" s="11" customFormat="1" ht="16" x14ac:dyDescent="0.45">
      <c r="A5" s="3" t="s">
        <v>1</v>
      </c>
      <c r="B5" s="4">
        <v>65</v>
      </c>
      <c r="C5" s="5">
        <v>49</v>
      </c>
      <c r="D5" s="5">
        <v>169</v>
      </c>
      <c r="E5" s="5">
        <f t="shared" si="0"/>
        <v>17.15626203564301</v>
      </c>
      <c r="F5" s="7">
        <v>1</v>
      </c>
      <c r="G5" s="16">
        <v>21.37</v>
      </c>
      <c r="H5" s="8">
        <v>3.83</v>
      </c>
      <c r="I5" s="25">
        <v>34.9</v>
      </c>
      <c r="J5" s="25">
        <v>12.1</v>
      </c>
      <c r="K5" s="2">
        <v>124</v>
      </c>
      <c r="L5" s="9">
        <v>158.19999999999999</v>
      </c>
      <c r="M5" s="2">
        <v>260.39999999999998</v>
      </c>
      <c r="N5" s="25">
        <v>6</v>
      </c>
      <c r="O5" s="12">
        <v>0.34</v>
      </c>
      <c r="P5" s="9">
        <v>2.7</v>
      </c>
      <c r="Q5" s="9">
        <v>5.4</v>
      </c>
      <c r="R5" s="25">
        <v>1.2</v>
      </c>
      <c r="S5" s="2">
        <v>0</v>
      </c>
      <c r="T5" s="5">
        <v>0</v>
      </c>
      <c r="U5" s="5">
        <v>0</v>
      </c>
      <c r="V5" s="5">
        <v>0</v>
      </c>
      <c r="W5" s="5">
        <v>0</v>
      </c>
      <c r="X5" s="5">
        <v>1</v>
      </c>
      <c r="Y5" s="2">
        <v>0</v>
      </c>
      <c r="Z5" s="2">
        <v>0</v>
      </c>
      <c r="AA5" s="2">
        <v>1</v>
      </c>
      <c r="AB5" s="2">
        <v>0</v>
      </c>
      <c r="AC5" s="2">
        <v>0</v>
      </c>
      <c r="AD5" s="6">
        <v>1750</v>
      </c>
    </row>
    <row r="6" spans="1:30" s="11" customFormat="1" ht="16" x14ac:dyDescent="0.45">
      <c r="A6" s="29" t="s">
        <v>2</v>
      </c>
      <c r="B6" s="30">
        <v>82</v>
      </c>
      <c r="C6" s="5">
        <v>48</v>
      </c>
      <c r="D6" s="5">
        <v>164</v>
      </c>
      <c r="E6" s="5">
        <f t="shared" si="0"/>
        <v>17.846519928613922</v>
      </c>
      <c r="F6" s="7">
        <v>0</v>
      </c>
      <c r="G6" s="16">
        <v>9.43</v>
      </c>
      <c r="H6" s="8">
        <v>3.26</v>
      </c>
      <c r="I6" s="25">
        <v>29.4</v>
      </c>
      <c r="J6" s="25">
        <v>9.4</v>
      </c>
      <c r="K6" s="2">
        <v>199</v>
      </c>
      <c r="L6" s="9">
        <v>13.8</v>
      </c>
      <c r="M6" s="2">
        <v>71.5</v>
      </c>
      <c r="N6" s="25">
        <v>32.5</v>
      </c>
      <c r="O6" s="12">
        <v>1</v>
      </c>
      <c r="P6" s="9">
        <v>3.2</v>
      </c>
      <c r="Q6" s="9">
        <v>6.1</v>
      </c>
      <c r="R6" s="25">
        <v>2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6">
        <v>750</v>
      </c>
    </row>
    <row r="7" spans="1:30" s="11" customFormat="1" ht="16" x14ac:dyDescent="0.45">
      <c r="A7" s="29" t="s">
        <v>2</v>
      </c>
      <c r="B7" s="30">
        <v>73</v>
      </c>
      <c r="C7" s="5">
        <v>50</v>
      </c>
      <c r="D7" s="5">
        <v>165</v>
      </c>
      <c r="E7" s="5">
        <f t="shared" si="0"/>
        <v>18.365472910927458</v>
      </c>
      <c r="F7" s="7">
        <v>1</v>
      </c>
      <c r="G7" s="16">
        <v>9.32</v>
      </c>
      <c r="H7" s="8">
        <v>2.61</v>
      </c>
      <c r="I7" s="25">
        <v>21.5</v>
      </c>
      <c r="J7" s="25">
        <v>7.7</v>
      </c>
      <c r="K7" s="2">
        <v>178</v>
      </c>
      <c r="L7" s="9">
        <v>91.9</v>
      </c>
      <c r="M7" s="2">
        <v>29</v>
      </c>
      <c r="N7" s="25">
        <v>15.6</v>
      </c>
      <c r="O7" s="12">
        <v>2.23</v>
      </c>
      <c r="P7" s="9">
        <v>2.9</v>
      </c>
      <c r="Q7" s="9">
        <v>5.2</v>
      </c>
      <c r="R7" s="25">
        <v>2.8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6">
        <v>1000</v>
      </c>
    </row>
    <row r="8" spans="1:30" s="11" customFormat="1" ht="16" x14ac:dyDescent="0.45">
      <c r="A8" s="3" t="s">
        <v>1</v>
      </c>
      <c r="B8" s="7">
        <v>80</v>
      </c>
      <c r="C8" s="2">
        <v>73</v>
      </c>
      <c r="D8" s="2">
        <v>174</v>
      </c>
      <c r="E8" s="5">
        <f t="shared" si="0"/>
        <v>24.111507464658473</v>
      </c>
      <c r="F8" s="2">
        <v>1</v>
      </c>
      <c r="G8" s="16">
        <v>23.22</v>
      </c>
      <c r="H8" s="2">
        <v>3.81</v>
      </c>
      <c r="I8" s="25">
        <v>36</v>
      </c>
      <c r="J8" s="25">
        <v>12</v>
      </c>
      <c r="K8" s="2">
        <v>360</v>
      </c>
      <c r="L8" s="9">
        <v>96.7</v>
      </c>
      <c r="M8" s="2">
        <v>201.2</v>
      </c>
      <c r="N8" s="25">
        <v>14.3</v>
      </c>
      <c r="O8" s="12">
        <v>0.41</v>
      </c>
      <c r="P8" s="2">
        <v>2.2000000000000002</v>
      </c>
      <c r="Q8" s="2">
        <v>5.7</v>
      </c>
      <c r="R8" s="25">
        <v>1.8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2000</v>
      </c>
    </row>
    <row r="9" spans="1:30" s="11" customFormat="1" ht="16" x14ac:dyDescent="0.45">
      <c r="A9" s="3" t="s">
        <v>1</v>
      </c>
      <c r="B9" s="4">
        <v>71</v>
      </c>
      <c r="C9" s="5">
        <v>70</v>
      </c>
      <c r="D9" s="5">
        <v>165</v>
      </c>
      <c r="E9" s="5">
        <f t="shared" si="0"/>
        <v>25.711662075298442</v>
      </c>
      <c r="F9" s="7">
        <v>1</v>
      </c>
      <c r="G9" s="16">
        <v>4.54</v>
      </c>
      <c r="H9" s="8">
        <v>3.32</v>
      </c>
      <c r="I9" s="25">
        <v>29.5</v>
      </c>
      <c r="J9" s="25">
        <v>10.7</v>
      </c>
      <c r="K9" s="2">
        <v>245</v>
      </c>
      <c r="L9" s="9">
        <v>72.8</v>
      </c>
      <c r="M9" s="2">
        <v>180.5</v>
      </c>
      <c r="N9" s="25">
        <v>10.4</v>
      </c>
      <c r="O9" s="12">
        <v>0.46</v>
      </c>
      <c r="P9" s="9">
        <v>2.8</v>
      </c>
      <c r="Q9" s="9">
        <v>5.0999999999999996</v>
      </c>
      <c r="R9" s="25">
        <v>1.7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1</v>
      </c>
      <c r="AD9" s="6">
        <v>2000</v>
      </c>
    </row>
    <row r="10" spans="1:30" s="11" customFormat="1" ht="16" x14ac:dyDescent="0.45">
      <c r="A10" s="3" t="s">
        <v>1</v>
      </c>
      <c r="B10" s="4">
        <v>56</v>
      </c>
      <c r="C10" s="5">
        <v>69.3</v>
      </c>
      <c r="D10" s="5">
        <v>166.2</v>
      </c>
      <c r="E10" s="5">
        <f t="shared" si="0"/>
        <v>25.08829777528705</v>
      </c>
      <c r="F10" s="7">
        <v>0</v>
      </c>
      <c r="G10" s="16">
        <v>10.87</v>
      </c>
      <c r="H10" s="8">
        <v>3.42</v>
      </c>
      <c r="I10" s="25">
        <v>31.2</v>
      </c>
      <c r="J10" s="25">
        <v>11.1</v>
      </c>
      <c r="K10" s="2">
        <v>137</v>
      </c>
      <c r="L10" s="9">
        <v>62</v>
      </c>
      <c r="M10" s="2">
        <v>131.69999999999999</v>
      </c>
      <c r="N10" s="25">
        <v>9.6999999999999993</v>
      </c>
      <c r="O10" s="12">
        <v>0.63</v>
      </c>
      <c r="P10" s="9">
        <v>2.8</v>
      </c>
      <c r="Q10" s="9">
        <v>8.1</v>
      </c>
      <c r="R10" s="25">
        <v>3.5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  <c r="AD10" s="6">
        <v>2000</v>
      </c>
    </row>
    <row r="11" spans="1:30" s="11" customFormat="1" ht="16" x14ac:dyDescent="0.45">
      <c r="A11" s="3" t="s">
        <v>1</v>
      </c>
      <c r="B11" s="4">
        <v>74</v>
      </c>
      <c r="C11" s="5">
        <v>58</v>
      </c>
      <c r="D11" s="5">
        <v>168</v>
      </c>
      <c r="E11" s="5">
        <f t="shared" si="0"/>
        <v>20.549886621315196</v>
      </c>
      <c r="F11" s="7">
        <v>1</v>
      </c>
      <c r="G11" s="16">
        <v>8.4</v>
      </c>
      <c r="H11" s="8">
        <v>3.9</v>
      </c>
      <c r="I11" s="25">
        <v>36.6</v>
      </c>
      <c r="J11" s="25">
        <v>13</v>
      </c>
      <c r="K11" s="2">
        <v>289</v>
      </c>
      <c r="L11" s="9">
        <v>44.2</v>
      </c>
      <c r="M11" s="2">
        <v>179</v>
      </c>
      <c r="N11" s="25">
        <v>17.8</v>
      </c>
      <c r="O11" s="12">
        <v>0.46</v>
      </c>
      <c r="P11" s="9">
        <v>2.8</v>
      </c>
      <c r="Q11" s="9">
        <v>5.4</v>
      </c>
      <c r="R11" s="25">
        <v>1.4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6">
        <v>2000</v>
      </c>
    </row>
    <row r="12" spans="1:30" s="11" customFormat="1" ht="16" x14ac:dyDescent="0.45">
      <c r="A12" s="3" t="s">
        <v>0</v>
      </c>
      <c r="B12" s="4">
        <v>58</v>
      </c>
      <c r="C12" s="5">
        <v>51.5</v>
      </c>
      <c r="D12" s="5">
        <v>152.9</v>
      </c>
      <c r="E12" s="5">
        <f t="shared" si="0"/>
        <v>22.028871937826391</v>
      </c>
      <c r="F12" s="7">
        <v>0</v>
      </c>
      <c r="G12" s="17">
        <v>7.71</v>
      </c>
      <c r="H12" s="7">
        <v>3.16</v>
      </c>
      <c r="I12" s="26">
        <v>28</v>
      </c>
      <c r="J12" s="26">
        <v>9.4</v>
      </c>
      <c r="K12" s="7">
        <v>387</v>
      </c>
      <c r="L12" s="20">
        <v>54.8</v>
      </c>
      <c r="M12" s="7">
        <v>163.9</v>
      </c>
      <c r="N12" s="26">
        <v>6.4</v>
      </c>
      <c r="O12" s="23">
        <v>0.4</v>
      </c>
      <c r="P12" s="7">
        <v>3.6</v>
      </c>
      <c r="Q12" s="7">
        <v>7.4</v>
      </c>
      <c r="R12" s="26">
        <v>3.3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6">
        <v>2000</v>
      </c>
    </row>
    <row r="13" spans="1:30" s="11" customFormat="1" ht="16" x14ac:dyDescent="0.45">
      <c r="A13" s="3" t="s">
        <v>1</v>
      </c>
      <c r="B13" s="4">
        <v>79</v>
      </c>
      <c r="C13" s="5">
        <v>71</v>
      </c>
      <c r="D13" s="5">
        <v>174</v>
      </c>
      <c r="E13" s="5">
        <f t="shared" si="0"/>
        <v>23.450918219051392</v>
      </c>
      <c r="F13" s="7">
        <v>0</v>
      </c>
      <c r="G13" s="16">
        <v>12.93</v>
      </c>
      <c r="H13" s="8">
        <v>2.98</v>
      </c>
      <c r="I13" s="25">
        <v>28.1</v>
      </c>
      <c r="J13" s="25">
        <v>9.5</v>
      </c>
      <c r="K13" s="2">
        <v>396</v>
      </c>
      <c r="L13" s="9">
        <v>73.900000000000006</v>
      </c>
      <c r="M13" s="2">
        <v>132.5</v>
      </c>
      <c r="N13" s="25">
        <v>8.4</v>
      </c>
      <c r="O13" s="12">
        <v>0.59</v>
      </c>
      <c r="P13" s="9">
        <v>2.8</v>
      </c>
      <c r="Q13" s="9">
        <v>6.4</v>
      </c>
      <c r="R13" s="25">
        <v>3.5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6">
        <v>2000</v>
      </c>
    </row>
    <row r="14" spans="1:30" s="11" customFormat="1" ht="16" x14ac:dyDescent="0.45">
      <c r="A14" s="3" t="s">
        <v>1</v>
      </c>
      <c r="B14" s="7">
        <v>56</v>
      </c>
      <c r="C14" s="2">
        <v>55</v>
      </c>
      <c r="D14" s="2">
        <v>172</v>
      </c>
      <c r="E14" s="5">
        <f t="shared" si="0"/>
        <v>18.591130340724717</v>
      </c>
      <c r="F14" s="2">
        <v>1</v>
      </c>
      <c r="G14" s="16">
        <v>20.91</v>
      </c>
      <c r="H14" s="2">
        <v>2.4500000000000002</v>
      </c>
      <c r="I14" s="25">
        <v>23.4</v>
      </c>
      <c r="J14" s="25">
        <v>7.7</v>
      </c>
      <c r="K14" s="2">
        <v>140</v>
      </c>
      <c r="L14" s="9">
        <v>45.7</v>
      </c>
      <c r="M14" s="2">
        <v>49.2</v>
      </c>
      <c r="N14" s="25">
        <v>54.9</v>
      </c>
      <c r="O14" s="12">
        <v>1.48</v>
      </c>
      <c r="P14" s="2">
        <v>2.7</v>
      </c>
      <c r="Q14" s="2">
        <v>6.5</v>
      </c>
      <c r="R14" s="25">
        <v>8.3000000000000007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1000</v>
      </c>
    </row>
    <row r="15" spans="1:30" s="11" customFormat="1" ht="16" x14ac:dyDescent="0.45">
      <c r="A15" s="3" t="s">
        <v>1</v>
      </c>
      <c r="B15" s="7">
        <v>80</v>
      </c>
      <c r="C15" s="2">
        <v>78</v>
      </c>
      <c r="D15" s="2">
        <v>166</v>
      </c>
      <c r="E15" s="5">
        <f t="shared" si="0"/>
        <v>28.305995064595734</v>
      </c>
      <c r="F15" s="2">
        <v>0</v>
      </c>
      <c r="G15" s="16">
        <v>6.07</v>
      </c>
      <c r="H15" s="2">
        <v>3.01</v>
      </c>
      <c r="I15" s="25">
        <v>29</v>
      </c>
      <c r="J15" s="25">
        <v>10.1</v>
      </c>
      <c r="K15" s="2">
        <v>215</v>
      </c>
      <c r="L15" s="9">
        <v>69.2</v>
      </c>
      <c r="M15" s="2">
        <v>68.7</v>
      </c>
      <c r="N15" s="25">
        <v>16.399999999999999</v>
      </c>
      <c r="O15" s="12">
        <v>1.04</v>
      </c>
      <c r="P15" s="2">
        <v>3.2</v>
      </c>
      <c r="Q15" s="2">
        <v>6.1</v>
      </c>
      <c r="R15" s="25">
        <v>4.7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2000</v>
      </c>
    </row>
    <row r="16" spans="1:30" s="11" customFormat="1" ht="16" x14ac:dyDescent="0.45">
      <c r="A16" s="3" t="s">
        <v>1</v>
      </c>
      <c r="B16" s="4">
        <v>43</v>
      </c>
      <c r="C16" s="5">
        <v>96.1</v>
      </c>
      <c r="D16" s="5">
        <v>176.7</v>
      </c>
      <c r="E16" s="5">
        <f t="shared" si="0"/>
        <v>30.778701138811943</v>
      </c>
      <c r="F16" s="7">
        <v>0</v>
      </c>
      <c r="G16" s="16">
        <v>14.6</v>
      </c>
      <c r="H16" s="8">
        <v>4.57</v>
      </c>
      <c r="I16" s="25">
        <v>38.200000000000003</v>
      </c>
      <c r="J16" s="25">
        <v>12.7</v>
      </c>
      <c r="K16" s="2">
        <v>387</v>
      </c>
      <c r="L16" s="9">
        <v>127.2</v>
      </c>
      <c r="M16" s="2">
        <v>83.5</v>
      </c>
      <c r="N16" s="25">
        <v>12.8</v>
      </c>
      <c r="O16" s="12">
        <v>0.98</v>
      </c>
      <c r="P16" s="9">
        <v>3.7</v>
      </c>
      <c r="Q16" s="9">
        <v>7.6</v>
      </c>
      <c r="R16" s="25">
        <v>7.8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6">
        <v>2000</v>
      </c>
    </row>
    <row r="17" spans="1:30" s="11" customFormat="1" ht="16" x14ac:dyDescent="0.45">
      <c r="A17" s="3" t="s">
        <v>1</v>
      </c>
      <c r="B17" s="4">
        <v>17</v>
      </c>
      <c r="C17" s="5">
        <v>99</v>
      </c>
      <c r="D17" s="5">
        <v>183</v>
      </c>
      <c r="E17" s="5">
        <f t="shared" si="0"/>
        <v>29.561945713517868</v>
      </c>
      <c r="F17" s="7">
        <v>0</v>
      </c>
      <c r="G17" s="16">
        <v>8.16</v>
      </c>
      <c r="H17" s="8">
        <v>4.09</v>
      </c>
      <c r="I17" s="25">
        <v>34.9</v>
      </c>
      <c r="J17" s="25">
        <v>12</v>
      </c>
      <c r="K17" s="2">
        <v>290</v>
      </c>
      <c r="L17" s="9">
        <v>36.200000000000003</v>
      </c>
      <c r="M17" s="2">
        <v>229.7</v>
      </c>
      <c r="N17" s="25">
        <v>8.6</v>
      </c>
      <c r="O17" s="12">
        <v>0.48</v>
      </c>
      <c r="P17" s="9">
        <v>4.0999999999999996</v>
      </c>
      <c r="Q17" s="9">
        <v>6</v>
      </c>
      <c r="R17" s="25">
        <v>6.5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6">
        <v>4800</v>
      </c>
    </row>
    <row r="18" spans="1:30" s="11" customFormat="1" ht="16" x14ac:dyDescent="0.45">
      <c r="A18" s="3" t="s">
        <v>0</v>
      </c>
      <c r="B18" s="4">
        <v>62</v>
      </c>
      <c r="C18" s="5">
        <v>48.5</v>
      </c>
      <c r="D18" s="5">
        <v>148.30000000000001</v>
      </c>
      <c r="E18" s="5">
        <f t="shared" si="0"/>
        <v>22.052581538851872</v>
      </c>
      <c r="F18" s="7">
        <v>0</v>
      </c>
      <c r="G18" s="16">
        <v>5.0199999999999996</v>
      </c>
      <c r="H18" s="8">
        <v>3.85</v>
      </c>
      <c r="I18" s="25">
        <v>35.1</v>
      </c>
      <c r="J18" s="25">
        <v>12.1</v>
      </c>
      <c r="K18" s="2">
        <v>202</v>
      </c>
      <c r="L18" s="9">
        <v>117.5</v>
      </c>
      <c r="M18" s="10">
        <v>107.5</v>
      </c>
      <c r="N18" s="25">
        <v>12</v>
      </c>
      <c r="O18" s="12">
        <v>0.56999999999999995</v>
      </c>
      <c r="P18" s="9">
        <v>3.5</v>
      </c>
      <c r="Q18" s="9">
        <v>6.6</v>
      </c>
      <c r="R18" s="25">
        <v>1.9</v>
      </c>
      <c r="S18" s="5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6">
        <v>2000</v>
      </c>
    </row>
    <row r="19" spans="1:30" s="11" customFormat="1" ht="16" x14ac:dyDescent="0.45">
      <c r="A19" s="29" t="s">
        <v>4</v>
      </c>
      <c r="B19" s="30">
        <v>68</v>
      </c>
      <c r="C19" s="5">
        <v>75.8</v>
      </c>
      <c r="D19" s="5">
        <v>166.8</v>
      </c>
      <c r="E19" s="5">
        <f t="shared" si="0"/>
        <v>27.244391537129999</v>
      </c>
      <c r="F19" s="7">
        <v>0</v>
      </c>
      <c r="G19" s="16">
        <v>8.9</v>
      </c>
      <c r="H19" s="8">
        <v>3.91</v>
      </c>
      <c r="I19" s="25">
        <v>33.700000000000003</v>
      </c>
      <c r="J19" s="25">
        <v>11.5</v>
      </c>
      <c r="K19" s="2">
        <v>349</v>
      </c>
      <c r="L19" s="9">
        <v>78</v>
      </c>
      <c r="M19" s="2">
        <v>108.6</v>
      </c>
      <c r="N19" s="25">
        <v>18.5</v>
      </c>
      <c r="O19" s="12">
        <v>0.72</v>
      </c>
      <c r="P19" s="9">
        <v>4</v>
      </c>
      <c r="Q19" s="9">
        <v>8</v>
      </c>
      <c r="R19" s="25">
        <v>4.2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6">
        <v>2000</v>
      </c>
    </row>
    <row r="20" spans="1:30" s="11" customFormat="1" ht="16" x14ac:dyDescent="0.45">
      <c r="A20" s="3" t="s">
        <v>1</v>
      </c>
      <c r="B20" s="7">
        <v>83</v>
      </c>
      <c r="C20" s="2">
        <v>50</v>
      </c>
      <c r="D20" s="2">
        <v>168</v>
      </c>
      <c r="E20" s="5">
        <f t="shared" si="0"/>
        <v>17.715419501133791</v>
      </c>
      <c r="F20" s="2">
        <v>1</v>
      </c>
      <c r="G20" s="16">
        <v>6.46</v>
      </c>
      <c r="H20" s="2">
        <v>2.96</v>
      </c>
      <c r="I20" s="25">
        <v>27</v>
      </c>
      <c r="J20" s="25">
        <v>9.5</v>
      </c>
      <c r="K20" s="2">
        <v>70</v>
      </c>
      <c r="L20" s="9">
        <v>125.1</v>
      </c>
      <c r="M20" s="2">
        <v>275.7</v>
      </c>
      <c r="N20" s="25">
        <v>20.100000000000001</v>
      </c>
      <c r="O20" s="12">
        <v>0.31</v>
      </c>
      <c r="P20" s="2">
        <v>2.7</v>
      </c>
      <c r="Q20" s="2">
        <v>4.4000000000000004</v>
      </c>
      <c r="R20" s="25">
        <v>1.3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2000</v>
      </c>
    </row>
    <row r="21" spans="1:30" s="11" customFormat="1" ht="16" x14ac:dyDescent="0.45">
      <c r="A21" s="3" t="s">
        <v>1</v>
      </c>
      <c r="B21" s="4">
        <v>68</v>
      </c>
      <c r="C21" s="5">
        <v>48</v>
      </c>
      <c r="D21" s="5">
        <v>155</v>
      </c>
      <c r="E21" s="5">
        <f t="shared" si="0"/>
        <v>19.979188345473464</v>
      </c>
      <c r="F21" s="7">
        <v>1</v>
      </c>
      <c r="G21" s="16">
        <v>0.28000000000000003</v>
      </c>
      <c r="H21" s="8">
        <v>2.92</v>
      </c>
      <c r="I21" s="25">
        <v>27</v>
      </c>
      <c r="J21" s="25">
        <v>9.8000000000000007</v>
      </c>
      <c r="K21" s="2">
        <v>56</v>
      </c>
      <c r="L21" s="9">
        <v>141</v>
      </c>
      <c r="M21" s="2">
        <v>65.900000000000006</v>
      </c>
      <c r="N21" s="25">
        <v>22.4</v>
      </c>
      <c r="O21" s="12">
        <v>1.1100000000000001</v>
      </c>
      <c r="P21" s="9">
        <v>3.3</v>
      </c>
      <c r="Q21" s="9">
        <v>6.7</v>
      </c>
      <c r="R21" s="25">
        <v>2.4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6">
        <v>2000</v>
      </c>
    </row>
    <row r="22" spans="1:30" s="11" customFormat="1" ht="16" x14ac:dyDescent="0.45">
      <c r="A22" s="3" t="s">
        <v>1</v>
      </c>
      <c r="B22" s="7">
        <v>89</v>
      </c>
      <c r="C22" s="2">
        <v>46</v>
      </c>
      <c r="D22" s="2">
        <v>160</v>
      </c>
      <c r="E22" s="5">
        <f t="shared" si="0"/>
        <v>17.968749999999996</v>
      </c>
      <c r="F22" s="2">
        <v>1</v>
      </c>
      <c r="G22" s="16">
        <v>12.12</v>
      </c>
      <c r="H22" s="2">
        <v>2.34</v>
      </c>
      <c r="I22" s="25">
        <v>21.3</v>
      </c>
      <c r="J22" s="25">
        <v>7.5</v>
      </c>
      <c r="K22" s="2">
        <v>69</v>
      </c>
      <c r="L22" s="9">
        <v>78.3</v>
      </c>
      <c r="M22" s="2">
        <v>53.9</v>
      </c>
      <c r="N22" s="25">
        <v>45.6</v>
      </c>
      <c r="O22" s="12">
        <v>1.26</v>
      </c>
      <c r="P22" s="2">
        <v>2.5</v>
      </c>
      <c r="Q22" s="2">
        <v>4.8</v>
      </c>
      <c r="R22" s="25">
        <v>3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600</v>
      </c>
    </row>
    <row r="23" spans="1:30" s="11" customFormat="1" ht="16" x14ac:dyDescent="0.45">
      <c r="A23" s="29" t="s">
        <v>2</v>
      </c>
      <c r="B23" s="30">
        <v>72</v>
      </c>
      <c r="C23" s="5">
        <v>58.2</v>
      </c>
      <c r="D23" s="5">
        <v>165</v>
      </c>
      <c r="E23" s="5">
        <f t="shared" si="0"/>
        <v>21.377410468319564</v>
      </c>
      <c r="F23" s="7">
        <v>0</v>
      </c>
      <c r="G23" s="16">
        <v>6.06</v>
      </c>
      <c r="H23" s="8">
        <v>3.74</v>
      </c>
      <c r="I23" s="25">
        <v>33.299999999999997</v>
      </c>
      <c r="J23" s="25">
        <v>10.8</v>
      </c>
      <c r="K23" s="2">
        <v>296</v>
      </c>
      <c r="L23" s="9">
        <v>19.3</v>
      </c>
      <c r="M23" s="2">
        <v>84</v>
      </c>
      <c r="N23" s="25">
        <v>20.6</v>
      </c>
      <c r="O23" s="12">
        <v>0.89</v>
      </c>
      <c r="P23" s="9">
        <v>3.9</v>
      </c>
      <c r="Q23" s="9">
        <v>7.1</v>
      </c>
      <c r="R23" s="25">
        <v>6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6">
        <v>2000</v>
      </c>
    </row>
    <row r="24" spans="1:30" s="11" customFormat="1" ht="16" x14ac:dyDescent="0.45">
      <c r="A24" s="3" t="s">
        <v>1</v>
      </c>
      <c r="B24" s="7">
        <v>90</v>
      </c>
      <c r="C24" s="2">
        <v>62</v>
      </c>
      <c r="D24" s="2">
        <v>162</v>
      </c>
      <c r="E24" s="5">
        <f t="shared" si="0"/>
        <v>23.624447492760247</v>
      </c>
      <c r="F24" s="2">
        <v>0</v>
      </c>
      <c r="G24" s="16">
        <v>8.4</v>
      </c>
      <c r="H24" s="2">
        <v>3.05</v>
      </c>
      <c r="I24" s="25">
        <v>28.5</v>
      </c>
      <c r="J24" s="25">
        <v>9.6</v>
      </c>
      <c r="K24" s="2">
        <v>335</v>
      </c>
      <c r="L24" s="9">
        <v>13.1</v>
      </c>
      <c r="M24" s="2">
        <v>131.6</v>
      </c>
      <c r="N24" s="25">
        <v>6.6</v>
      </c>
      <c r="O24" s="12">
        <v>0.57999999999999996</v>
      </c>
      <c r="P24" s="2">
        <v>2.8</v>
      </c>
      <c r="Q24" s="2">
        <v>6.5</v>
      </c>
      <c r="R24" s="25">
        <v>3.7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2000</v>
      </c>
    </row>
    <row r="25" spans="1:30" s="11" customFormat="1" ht="16" x14ac:dyDescent="0.45">
      <c r="A25" s="3" t="s">
        <v>1</v>
      </c>
      <c r="B25" s="4">
        <v>25</v>
      </c>
      <c r="C25" s="5">
        <v>120</v>
      </c>
      <c r="D25" s="5">
        <v>185</v>
      </c>
      <c r="E25" s="5">
        <f t="shared" si="0"/>
        <v>35.06208911614317</v>
      </c>
      <c r="F25" s="7">
        <v>1</v>
      </c>
      <c r="G25" s="16">
        <v>8.94</v>
      </c>
      <c r="H25" s="8">
        <v>4.12</v>
      </c>
      <c r="I25" s="25">
        <v>34.6</v>
      </c>
      <c r="J25" s="25">
        <v>11.7</v>
      </c>
      <c r="K25" s="2">
        <v>205</v>
      </c>
      <c r="L25" s="9">
        <v>34.5</v>
      </c>
      <c r="M25" s="10">
        <v>158.1</v>
      </c>
      <c r="N25" s="25">
        <v>10.7</v>
      </c>
      <c r="O25" s="12">
        <v>0.62</v>
      </c>
      <c r="P25" s="9">
        <v>3.7</v>
      </c>
      <c r="Q25" s="9">
        <v>6.3</v>
      </c>
      <c r="R25" s="25">
        <v>2.2999999999999998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6">
        <v>3000</v>
      </c>
    </row>
    <row r="26" spans="1:30" s="11" customFormat="1" ht="16" x14ac:dyDescent="0.45">
      <c r="A26" s="3" t="s">
        <v>0</v>
      </c>
      <c r="B26" s="7">
        <v>76</v>
      </c>
      <c r="C26" s="2">
        <v>64</v>
      </c>
      <c r="D26" s="2">
        <v>153</v>
      </c>
      <c r="E26" s="5">
        <f t="shared" si="0"/>
        <v>27.339911999658252</v>
      </c>
      <c r="F26" s="2">
        <v>1</v>
      </c>
      <c r="G26" s="16">
        <v>8.76</v>
      </c>
      <c r="H26" s="2">
        <v>2.85</v>
      </c>
      <c r="I26" s="25">
        <v>26</v>
      </c>
      <c r="J26" s="25">
        <v>9</v>
      </c>
      <c r="K26" s="2">
        <v>69</v>
      </c>
      <c r="L26" s="9">
        <v>124.7</v>
      </c>
      <c r="M26" s="2">
        <v>93.6</v>
      </c>
      <c r="N26" s="25">
        <v>11.1</v>
      </c>
      <c r="O26" s="12">
        <v>0.62</v>
      </c>
      <c r="P26" s="2">
        <v>2.2999999999999998</v>
      </c>
      <c r="Q26" s="2">
        <v>4.4000000000000004</v>
      </c>
      <c r="R26" s="25">
        <v>0.5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2">
        <v>1</v>
      </c>
      <c r="AB26" s="2">
        <v>0</v>
      </c>
      <c r="AC26" s="2">
        <v>1</v>
      </c>
      <c r="AD26" s="2">
        <v>2000</v>
      </c>
    </row>
    <row r="27" spans="1:30" s="11" customFormat="1" ht="16" x14ac:dyDescent="0.45">
      <c r="A27" s="3" t="s">
        <v>1</v>
      </c>
      <c r="B27" s="4">
        <v>79</v>
      </c>
      <c r="C27" s="5">
        <v>50</v>
      </c>
      <c r="D27" s="5">
        <v>165</v>
      </c>
      <c r="E27" s="5">
        <f t="shared" si="0"/>
        <v>18.365472910927458</v>
      </c>
      <c r="F27" s="7">
        <v>1</v>
      </c>
      <c r="G27" s="16">
        <v>15.46</v>
      </c>
      <c r="H27" s="8">
        <v>2.21</v>
      </c>
      <c r="I27" s="25">
        <v>21.5</v>
      </c>
      <c r="J27" s="25">
        <v>7.4</v>
      </c>
      <c r="K27" s="2">
        <v>41</v>
      </c>
      <c r="L27" s="9">
        <v>22.6</v>
      </c>
      <c r="M27" s="2">
        <v>341.1</v>
      </c>
      <c r="N27" s="25">
        <v>20.7</v>
      </c>
      <c r="O27" s="12">
        <v>0.26</v>
      </c>
      <c r="P27" s="9">
        <v>2.7</v>
      </c>
      <c r="Q27" s="9">
        <v>4.5</v>
      </c>
      <c r="R27" s="25">
        <v>1.7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1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6">
        <v>2000</v>
      </c>
    </row>
    <row r="28" spans="1:30" s="11" customFormat="1" ht="16" x14ac:dyDescent="0.45">
      <c r="A28" s="3" t="s">
        <v>0</v>
      </c>
      <c r="B28" s="4">
        <v>80</v>
      </c>
      <c r="C28" s="5">
        <v>61</v>
      </c>
      <c r="D28" s="5">
        <v>160</v>
      </c>
      <c r="E28" s="5">
        <f t="shared" si="0"/>
        <v>23.828124999999996</v>
      </c>
      <c r="F28" s="7">
        <v>1</v>
      </c>
      <c r="G28" s="16">
        <v>9.57</v>
      </c>
      <c r="H28" s="8">
        <v>2.99</v>
      </c>
      <c r="I28" s="25">
        <v>25</v>
      </c>
      <c r="J28" s="25">
        <v>8.3000000000000007</v>
      </c>
      <c r="K28" s="2">
        <v>425</v>
      </c>
      <c r="L28" s="9">
        <v>20.100000000000001</v>
      </c>
      <c r="M28" s="2">
        <v>86.2</v>
      </c>
      <c r="N28" s="25">
        <v>16</v>
      </c>
      <c r="O28" s="12">
        <v>0.66</v>
      </c>
      <c r="P28" s="9">
        <v>2.4</v>
      </c>
      <c r="Q28" s="9">
        <v>4.7</v>
      </c>
      <c r="R28" s="25">
        <v>1.6</v>
      </c>
      <c r="S28" s="5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6">
        <v>2000</v>
      </c>
    </row>
    <row r="29" spans="1:30" s="11" customFormat="1" ht="16" x14ac:dyDescent="0.45">
      <c r="A29" s="3" t="s">
        <v>0</v>
      </c>
      <c r="B29" s="4">
        <v>68</v>
      </c>
      <c r="C29" s="5">
        <v>42</v>
      </c>
      <c r="D29" s="5">
        <v>153</v>
      </c>
      <c r="E29" s="5">
        <f t="shared" si="0"/>
        <v>17.941817249775728</v>
      </c>
      <c r="F29" s="7">
        <v>1</v>
      </c>
      <c r="G29" s="16">
        <v>23.1</v>
      </c>
      <c r="H29" s="8">
        <v>3.74</v>
      </c>
      <c r="I29" s="25">
        <v>32.4</v>
      </c>
      <c r="J29" s="25">
        <v>11</v>
      </c>
      <c r="K29" s="2">
        <v>221</v>
      </c>
      <c r="L29" s="9">
        <v>105.3</v>
      </c>
      <c r="M29" s="10">
        <v>173.7</v>
      </c>
      <c r="N29" s="25">
        <v>10.7</v>
      </c>
      <c r="O29" s="12">
        <v>0.37</v>
      </c>
      <c r="P29" s="9">
        <v>2.8</v>
      </c>
      <c r="Q29" s="9">
        <v>7.9</v>
      </c>
      <c r="R29" s="25">
        <v>2.2999999999999998</v>
      </c>
      <c r="S29" s="5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6">
        <v>1750</v>
      </c>
    </row>
    <row r="30" spans="1:30" s="11" customFormat="1" ht="16" x14ac:dyDescent="0.45">
      <c r="A30" s="3" t="s">
        <v>1</v>
      </c>
      <c r="B30" s="4">
        <v>76</v>
      </c>
      <c r="C30" s="5">
        <v>40</v>
      </c>
      <c r="D30" s="5">
        <v>162</v>
      </c>
      <c r="E30" s="5">
        <f t="shared" si="0"/>
        <v>15.241579027587255</v>
      </c>
      <c r="F30" s="7">
        <v>1</v>
      </c>
      <c r="G30" s="16">
        <v>8.2200000000000006</v>
      </c>
      <c r="H30" s="8">
        <v>3</v>
      </c>
      <c r="I30" s="25">
        <v>26.8</v>
      </c>
      <c r="J30" s="25">
        <v>9.3000000000000007</v>
      </c>
      <c r="K30" s="2">
        <v>267</v>
      </c>
      <c r="L30" s="9">
        <v>124.1</v>
      </c>
      <c r="M30" s="2">
        <v>182.6</v>
      </c>
      <c r="N30" s="25">
        <v>8.4</v>
      </c>
      <c r="O30" s="12">
        <v>0.45</v>
      </c>
      <c r="P30" s="9">
        <v>2.6</v>
      </c>
      <c r="Q30" s="9">
        <v>5.6</v>
      </c>
      <c r="R30" s="25">
        <v>1.8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6">
        <v>2000</v>
      </c>
    </row>
    <row r="31" spans="1:30" s="11" customFormat="1" ht="16" x14ac:dyDescent="0.45">
      <c r="A31" s="3" t="s">
        <v>1</v>
      </c>
      <c r="B31" s="7">
        <v>64</v>
      </c>
      <c r="C31" s="2">
        <v>54</v>
      </c>
      <c r="D31" s="2">
        <v>170</v>
      </c>
      <c r="E31" s="5">
        <f t="shared" si="0"/>
        <v>18.68512110726644</v>
      </c>
      <c r="F31" s="2">
        <v>1</v>
      </c>
      <c r="G31" s="16">
        <v>15.95</v>
      </c>
      <c r="H31" s="2">
        <v>2.35</v>
      </c>
      <c r="I31" s="25">
        <v>22.5</v>
      </c>
      <c r="J31" s="25">
        <v>7.5</v>
      </c>
      <c r="K31" s="2">
        <v>89</v>
      </c>
      <c r="L31" s="9">
        <v>155.1</v>
      </c>
      <c r="M31" s="2">
        <v>167.4</v>
      </c>
      <c r="N31" s="25">
        <v>31.9</v>
      </c>
      <c r="O31" s="12">
        <v>0.5</v>
      </c>
      <c r="P31" s="2">
        <v>2.5</v>
      </c>
      <c r="Q31" s="2">
        <v>5.4</v>
      </c>
      <c r="R31" s="25">
        <v>4.7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2000</v>
      </c>
    </row>
    <row r="32" spans="1:30" s="11" customFormat="1" ht="16" x14ac:dyDescent="0.45">
      <c r="A32" s="3" t="s">
        <v>3</v>
      </c>
      <c r="B32" s="4">
        <v>75</v>
      </c>
      <c r="C32" s="5">
        <v>70</v>
      </c>
      <c r="D32" s="5">
        <v>175</v>
      </c>
      <c r="E32" s="5">
        <f t="shared" si="0"/>
        <v>22.857142857142858</v>
      </c>
      <c r="F32" s="7">
        <v>1</v>
      </c>
      <c r="G32" s="16">
        <v>50.43</v>
      </c>
      <c r="H32" s="8">
        <v>3.21</v>
      </c>
      <c r="I32" s="25">
        <v>28.6</v>
      </c>
      <c r="J32" s="25">
        <v>9.6999999999999993</v>
      </c>
      <c r="K32" s="2">
        <v>63</v>
      </c>
      <c r="L32" s="9">
        <v>271.8</v>
      </c>
      <c r="M32" s="2">
        <v>63.9</v>
      </c>
      <c r="N32" s="25">
        <v>47.5</v>
      </c>
      <c r="O32" s="12">
        <v>1.1200000000000001</v>
      </c>
      <c r="P32" s="9">
        <v>2.5</v>
      </c>
      <c r="Q32" s="9">
        <v>4.2</v>
      </c>
      <c r="R32" s="25">
        <v>14.1</v>
      </c>
      <c r="S32" s="5">
        <v>0</v>
      </c>
      <c r="T32" s="5">
        <v>0</v>
      </c>
      <c r="U32" s="5">
        <v>0</v>
      </c>
      <c r="V32" s="5">
        <v>1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6">
        <v>2000</v>
      </c>
    </row>
    <row r="33" spans="1:30" s="11" customFormat="1" ht="16" x14ac:dyDescent="0.45">
      <c r="A33" s="3" t="s">
        <v>1</v>
      </c>
      <c r="B33" s="7">
        <v>78</v>
      </c>
      <c r="C33" s="2">
        <v>48.6</v>
      </c>
      <c r="D33" s="2">
        <v>153</v>
      </c>
      <c r="E33" s="5">
        <f t="shared" si="0"/>
        <v>20.761245674740486</v>
      </c>
      <c r="F33" s="2">
        <v>0</v>
      </c>
      <c r="G33" s="16">
        <v>4.78</v>
      </c>
      <c r="H33" s="2">
        <v>3.88</v>
      </c>
      <c r="I33" s="25">
        <v>36.4</v>
      </c>
      <c r="J33" s="25">
        <v>12</v>
      </c>
      <c r="K33" s="2">
        <v>286</v>
      </c>
      <c r="L33" s="9">
        <v>41.4</v>
      </c>
      <c r="M33" s="2">
        <v>130.30000000000001</v>
      </c>
      <c r="N33" s="25">
        <v>13</v>
      </c>
      <c r="O33" s="12">
        <v>0.6</v>
      </c>
      <c r="P33" s="2">
        <v>3.6</v>
      </c>
      <c r="Q33" s="2">
        <v>6.9</v>
      </c>
      <c r="R33" s="25">
        <v>3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2000</v>
      </c>
    </row>
    <row r="34" spans="1:30" s="11" customFormat="1" ht="16" x14ac:dyDescent="0.45">
      <c r="A34" s="3" t="s">
        <v>1</v>
      </c>
      <c r="B34" s="7">
        <v>86</v>
      </c>
      <c r="C34" s="2">
        <v>60</v>
      </c>
      <c r="D34" s="2">
        <v>170</v>
      </c>
      <c r="E34" s="5">
        <f t="shared" si="0"/>
        <v>20.761245674740486</v>
      </c>
      <c r="F34" s="2">
        <v>1</v>
      </c>
      <c r="G34" s="16">
        <v>25.1</v>
      </c>
      <c r="H34" s="2">
        <v>2.77</v>
      </c>
      <c r="I34" s="25">
        <v>25.6</v>
      </c>
      <c r="J34" s="25">
        <v>8.8000000000000007</v>
      </c>
      <c r="K34" s="2">
        <v>125</v>
      </c>
      <c r="L34" s="9">
        <v>184.6</v>
      </c>
      <c r="M34" s="2">
        <v>263.89999999999998</v>
      </c>
      <c r="N34" s="25">
        <v>22.1</v>
      </c>
      <c r="O34" s="12">
        <v>0.32</v>
      </c>
      <c r="P34" s="2">
        <v>2.2999999999999998</v>
      </c>
      <c r="Q34" s="2">
        <v>5.5</v>
      </c>
      <c r="R34" s="25">
        <v>2.7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2000</v>
      </c>
    </row>
    <row r="35" spans="1:30" s="11" customFormat="1" ht="16" x14ac:dyDescent="0.45">
      <c r="A35" s="3" t="s">
        <v>1</v>
      </c>
      <c r="B35" s="4">
        <v>80</v>
      </c>
      <c r="C35" s="5">
        <v>65</v>
      </c>
      <c r="D35" s="5">
        <v>168</v>
      </c>
      <c r="E35" s="5">
        <f t="shared" si="0"/>
        <v>23.030045351473927</v>
      </c>
      <c r="F35" s="7">
        <v>1</v>
      </c>
      <c r="G35" s="16">
        <v>4.88</v>
      </c>
      <c r="H35" s="8">
        <v>2.34</v>
      </c>
      <c r="I35" s="25">
        <v>26.2</v>
      </c>
      <c r="J35" s="25">
        <v>8.9</v>
      </c>
      <c r="K35" s="2">
        <v>180</v>
      </c>
      <c r="L35" s="9">
        <v>81.3</v>
      </c>
      <c r="M35" s="2">
        <v>68.7</v>
      </c>
      <c r="N35" s="25">
        <v>33.299999999999997</v>
      </c>
      <c r="O35" s="12">
        <v>1.04</v>
      </c>
      <c r="P35" s="9">
        <v>3.1</v>
      </c>
      <c r="Q35" s="9">
        <v>6.1</v>
      </c>
      <c r="R35" s="25">
        <v>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6">
        <v>1250</v>
      </c>
    </row>
    <row r="36" spans="1:30" s="11" customFormat="1" ht="16" x14ac:dyDescent="0.45">
      <c r="A36" s="3" t="s">
        <v>0</v>
      </c>
      <c r="B36" s="4">
        <v>79</v>
      </c>
      <c r="C36" s="5">
        <v>52</v>
      </c>
      <c r="D36" s="5">
        <v>145</v>
      </c>
      <c r="E36" s="5">
        <f t="shared" si="0"/>
        <v>24.732461355529132</v>
      </c>
      <c r="F36" s="7">
        <v>1</v>
      </c>
      <c r="G36" s="16">
        <v>11.75</v>
      </c>
      <c r="H36" s="8">
        <v>4.3899999999999997</v>
      </c>
      <c r="I36" s="25">
        <v>39.5</v>
      </c>
      <c r="J36" s="25">
        <v>13.5</v>
      </c>
      <c r="K36" s="2">
        <v>232</v>
      </c>
      <c r="L36" s="9">
        <v>50.8</v>
      </c>
      <c r="M36" s="2">
        <v>42.9</v>
      </c>
      <c r="N36" s="25">
        <v>25.5</v>
      </c>
      <c r="O36" s="12">
        <v>1.21</v>
      </c>
      <c r="P36" s="9">
        <v>3.5</v>
      </c>
      <c r="Q36" s="9">
        <v>6.2</v>
      </c>
      <c r="R36" s="25">
        <v>10.4</v>
      </c>
      <c r="S36" s="2">
        <v>0</v>
      </c>
      <c r="T36" s="2">
        <v>0</v>
      </c>
      <c r="U36" s="2">
        <v>0</v>
      </c>
      <c r="V36" s="5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6">
        <v>2000</v>
      </c>
    </row>
    <row r="37" spans="1:30" s="13" customFormat="1" x14ac:dyDescent="0.45">
      <c r="C37" s="14"/>
      <c r="D37" s="14"/>
      <c r="E37" s="14"/>
      <c r="F37" s="14"/>
      <c r="G37" s="18"/>
      <c r="H37" s="14"/>
      <c r="I37" s="27"/>
      <c r="J37" s="27"/>
      <c r="K37" s="14"/>
      <c r="L37" s="21"/>
      <c r="M37" s="14"/>
      <c r="N37" s="27"/>
      <c r="O37" s="15"/>
      <c r="P37" s="14"/>
      <c r="Q37" s="14"/>
      <c r="R37" s="27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x14ac:dyDescent="0.45">
      <c r="C38" s="14"/>
      <c r="D38" s="14"/>
      <c r="E38" s="14"/>
      <c r="F38" s="14"/>
      <c r="G38" s="18"/>
      <c r="H38" s="14"/>
      <c r="I38" s="27"/>
      <c r="J38" s="27"/>
      <c r="K38" s="14"/>
      <c r="L38" s="21"/>
      <c r="M38" s="14"/>
      <c r="N38" s="27"/>
      <c r="O38" s="15"/>
      <c r="P38" s="14"/>
      <c r="Q38" s="14"/>
      <c r="R38" s="27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Jihun Kim</cp:lastModifiedBy>
  <dcterms:created xsi:type="dcterms:W3CDTF">2023-10-13T06:45:59Z</dcterms:created>
  <dcterms:modified xsi:type="dcterms:W3CDTF">2024-01-08T12:40:31Z</dcterms:modified>
</cp:coreProperties>
</file>