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16" windowHeight="15143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<sst xmlns="http://schemas.openxmlformats.org/spreadsheetml/2006/main" count="62" uniqueCount="17">
  <si>
    <t>sc</t>
  </si>
  <si>
    <t>bb_cjpg_single</t>
  </si>
  <si>
    <t>bb_zip_single</t>
  </si>
  <si>
    <t>bb_cjpg_multi</t>
  </si>
  <si>
    <t>bb_zip_multi</t>
  </si>
  <si>
    <t>bb_cjpg_all</t>
  </si>
  <si>
    <t>bb_zip_all</t>
  </si>
  <si>
    <t>nb_cjpg_single</t>
  </si>
  <si>
    <t>nb_zip_single</t>
  </si>
  <si>
    <t>nb_cjpg_multi</t>
  </si>
  <si>
    <t>nb_zip_multi</t>
  </si>
  <si>
    <t>nb_cjpg_all</t>
  </si>
  <si>
    <t>nb_zip_all</t>
  </si>
  <si>
    <t>mc</t>
  </si>
  <si>
    <t>sp</t>
  </si>
  <si>
    <t>av</t>
  </si>
  <si>
    <t>aa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</si>
</sst>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5" fillId="17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"/>
  <sheetViews>
    <sheetView tabSelected="1" zoomScale="115" zoomScaleNormal="115" topLeftCell="D1" workbookViewId="0">
      <selection activeCell="I9" sqref="I9"/>
    </sheetView>
  </sheetViews>
  <sheetFormatPr defaultColWidth="8.88888888888889" defaultRowHeight="14.4"/>
  <cols>
    <col min="1" max="1" width="13.8888888888889" customWidth="1"/>
    <col min="2" max="2" width="12.7777777777778" customWidth="1"/>
    <col min="3" max="3" width="13.4444444444444" customWidth="1"/>
    <col min="4" max="4" width="12.2222222222222" customWidth="1"/>
    <col min="5" max="5" width="10.8888888888889" customWidth="1"/>
    <col min="6" max="6" width="9.77777777777778" customWidth="1"/>
    <col min="8" max="8" width="13.8888888888889" customWidth="1"/>
    <col min="9" max="9" width="12.7777777777778" customWidth="1"/>
    <col min="10" max="10" width="13.4444444444444" customWidth="1"/>
    <col min="11" max="11" width="12.2222222222222" customWidth="1"/>
    <col min="12" max="12" width="10.8888888888889" customWidth="1"/>
    <col min="13" max="13" width="9.77777777777778" customWidth="1"/>
  </cols>
  <sheetData>
    <row r="1" spans="1:1">
      <c r="A1" t="s">
        <v>0</v>
      </c>
    </row>
    <row r="2" spans="1:1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>
        <v>16.98</v>
      </c>
      <c r="B3">
        <v>7.09</v>
      </c>
      <c r="C3">
        <v>16.92</v>
      </c>
      <c r="D3">
        <v>7.58</v>
      </c>
      <c r="E3">
        <v>16.92</v>
      </c>
      <c r="F3">
        <v>7.04</v>
      </c>
      <c r="H3">
        <v>16.64</v>
      </c>
      <c r="I3">
        <v>7.35</v>
      </c>
      <c r="J3">
        <v>16.58</v>
      </c>
      <c r="K3">
        <v>7.25</v>
      </c>
      <c r="L3">
        <v>16.56</v>
      </c>
      <c r="M3">
        <v>7.41</v>
      </c>
    </row>
    <row r="4" spans="1:13">
      <c r="A4">
        <v>19.81</v>
      </c>
      <c r="B4">
        <v>7.58</v>
      </c>
      <c r="C4">
        <v>16.95</v>
      </c>
      <c r="D4">
        <v>7.58</v>
      </c>
      <c r="E4">
        <v>16.81</v>
      </c>
      <c r="F4">
        <v>7.58</v>
      </c>
      <c r="H4">
        <v>16.58</v>
      </c>
      <c r="I4">
        <v>7.25</v>
      </c>
      <c r="J4">
        <v>16.78</v>
      </c>
      <c r="K4">
        <v>7.35</v>
      </c>
      <c r="L4">
        <v>16.53</v>
      </c>
      <c r="M4">
        <v>7.35</v>
      </c>
    </row>
    <row r="5" spans="1:13">
      <c r="A5">
        <v>16.98</v>
      </c>
      <c r="B5">
        <v>7.58</v>
      </c>
      <c r="C5">
        <v>16.95</v>
      </c>
      <c r="D5">
        <v>7.58</v>
      </c>
      <c r="E5">
        <v>16.69</v>
      </c>
      <c r="F5" s="2">
        <v>7.3</v>
      </c>
      <c r="H5">
        <v>16.67</v>
      </c>
      <c r="I5">
        <v>7.35</v>
      </c>
      <c r="J5">
        <v>16.72</v>
      </c>
      <c r="K5">
        <v>7.25</v>
      </c>
      <c r="L5">
        <v>16.67</v>
      </c>
      <c r="M5">
        <v>7.35</v>
      </c>
    </row>
    <row r="6" spans="3:13">
      <c r="C6">
        <v>16.64</v>
      </c>
      <c r="D6">
        <v>7.35</v>
      </c>
      <c r="E6">
        <v>16.78</v>
      </c>
      <c r="F6">
        <v>7.04</v>
      </c>
      <c r="J6">
        <v>16.72</v>
      </c>
      <c r="K6" s="2">
        <v>7.3</v>
      </c>
      <c r="L6">
        <v>16.58</v>
      </c>
      <c r="M6">
        <v>7.35</v>
      </c>
    </row>
    <row r="7" spans="3:11">
      <c r="C7">
        <v>16.69</v>
      </c>
      <c r="D7">
        <v>7.35</v>
      </c>
      <c r="J7">
        <v>16.67</v>
      </c>
      <c r="K7">
        <v>7.35</v>
      </c>
    </row>
    <row r="10" spans="1:1">
      <c r="A10" t="s">
        <v>13</v>
      </c>
    </row>
    <row r="11" spans="1:13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</row>
    <row r="12" spans="1:13">
      <c r="A12">
        <v>63.69</v>
      </c>
      <c r="B12">
        <v>29.85</v>
      </c>
      <c r="C12">
        <v>59.17</v>
      </c>
      <c r="D12">
        <v>29.85</v>
      </c>
      <c r="E12">
        <v>63.29</v>
      </c>
      <c r="F12">
        <v>29.85</v>
      </c>
      <c r="H12">
        <v>60.53</v>
      </c>
      <c r="I12">
        <v>28.99</v>
      </c>
      <c r="J12">
        <v>64.52</v>
      </c>
      <c r="K12">
        <v>28.99</v>
      </c>
      <c r="L12">
        <v>63.69</v>
      </c>
      <c r="M12">
        <v>25.81</v>
      </c>
    </row>
    <row r="13" spans="1:13">
      <c r="A13">
        <v>64.52</v>
      </c>
      <c r="B13">
        <v>29.63</v>
      </c>
      <c r="C13">
        <v>60.98</v>
      </c>
      <c r="D13">
        <v>29.85</v>
      </c>
      <c r="E13">
        <v>62.11</v>
      </c>
      <c r="F13">
        <v>29.85</v>
      </c>
      <c r="H13">
        <v>61.73</v>
      </c>
      <c r="I13">
        <v>28.99</v>
      </c>
      <c r="J13">
        <v>60.61</v>
      </c>
      <c r="K13">
        <v>28.99</v>
      </c>
      <c r="L13">
        <v>62.89</v>
      </c>
      <c r="M13">
        <v>28.99</v>
      </c>
    </row>
    <row r="14" spans="1:13">
      <c r="A14">
        <v>61.73</v>
      </c>
      <c r="B14">
        <v>29.85</v>
      </c>
      <c r="C14">
        <v>61.35</v>
      </c>
      <c r="D14">
        <v>29.85</v>
      </c>
      <c r="E14">
        <v>59.17</v>
      </c>
      <c r="F14">
        <v>28.78</v>
      </c>
      <c r="H14">
        <v>61.73</v>
      </c>
      <c r="I14">
        <v>28.78</v>
      </c>
      <c r="J14">
        <v>62.64</v>
      </c>
      <c r="K14">
        <v>28.99</v>
      </c>
      <c r="L14">
        <v>66.67</v>
      </c>
      <c r="M14">
        <v>28.99</v>
      </c>
    </row>
    <row r="15" spans="3:13">
      <c r="C15">
        <v>60.24</v>
      </c>
      <c r="D15">
        <v>28.99</v>
      </c>
      <c r="E15">
        <v>61.73</v>
      </c>
      <c r="F15">
        <v>29.85</v>
      </c>
      <c r="J15" s="2">
        <v>62.5</v>
      </c>
      <c r="K15">
        <v>28.99</v>
      </c>
      <c r="L15">
        <v>60.61</v>
      </c>
      <c r="M15">
        <v>28.78</v>
      </c>
    </row>
    <row r="16" spans="3:11">
      <c r="C16">
        <v>63.69</v>
      </c>
      <c r="D16">
        <v>28.99</v>
      </c>
      <c r="J16">
        <v>61.73</v>
      </c>
      <c r="K16">
        <v>28.99</v>
      </c>
    </row>
    <row r="19" spans="1:1">
      <c r="A19" t="s">
        <v>14</v>
      </c>
    </row>
    <row r="20" spans="1:13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</row>
    <row r="21" spans="1:13">
      <c r="A21">
        <f>A12/A3</f>
        <v>3.75088339222615</v>
      </c>
      <c r="B21">
        <f>B12/B3</f>
        <v>4.21015514809591</v>
      </c>
      <c r="C21">
        <f>C12/C3</f>
        <v>3.49704491725768</v>
      </c>
      <c r="D21">
        <f>D12/D3</f>
        <v>3.93799472295515</v>
      </c>
      <c r="E21">
        <f>E12/E3</f>
        <v>3.74054373522459</v>
      </c>
      <c r="F21">
        <f>F12/F3</f>
        <v>4.24005681818182</v>
      </c>
      <c r="H21" s="1">
        <v>0.038</v>
      </c>
      <c r="I21">
        <f>I12/I3</f>
        <v>3.94421768707483</v>
      </c>
      <c r="J21">
        <f>J12/J3</f>
        <v>3.89143546441496</v>
      </c>
      <c r="K21">
        <f>K12/K3</f>
        <v>3.99862068965517</v>
      </c>
      <c r="L21">
        <f>L12/L3</f>
        <v>3.84601449275362</v>
      </c>
      <c r="M21">
        <f>M12/M3</f>
        <v>3.48313090418354</v>
      </c>
    </row>
    <row r="22" spans="1:13">
      <c r="A22">
        <f>A13/A4</f>
        <v>3.25694093891974</v>
      </c>
      <c r="B22">
        <f>B13/B4</f>
        <v>3.9089709762533</v>
      </c>
      <c r="C22">
        <f>C13/C4</f>
        <v>3.5976401179941</v>
      </c>
      <c r="D22">
        <f>D13/D4</f>
        <v>3.93799472295515</v>
      </c>
      <c r="E22">
        <f>E13/E4</f>
        <v>3.6948245092207</v>
      </c>
      <c r="F22">
        <f>F13/F4</f>
        <v>3.93799472295515</v>
      </c>
      <c r="H22">
        <f>H13/H4</f>
        <v>3.72316043425814</v>
      </c>
      <c r="I22">
        <f>I13/I4</f>
        <v>3.99862068965517</v>
      </c>
      <c r="J22">
        <f>J13/J4</f>
        <v>3.61203814064362</v>
      </c>
      <c r="K22">
        <f>K13/K4</f>
        <v>3.94421768707483</v>
      </c>
      <c r="L22">
        <f>L13/L4</f>
        <v>3.80459770114942</v>
      </c>
      <c r="M22">
        <f>M13/M4</f>
        <v>3.94421768707483</v>
      </c>
    </row>
    <row r="23" spans="1:13">
      <c r="A23">
        <f>A14/A5</f>
        <v>3.63545347467609</v>
      </c>
      <c r="B23">
        <f>B14/B5</f>
        <v>3.93799472295515</v>
      </c>
      <c r="C23">
        <f>C14/C5</f>
        <v>3.61946902654867</v>
      </c>
      <c r="D23">
        <f>D14/D5</f>
        <v>3.93799472295515</v>
      </c>
      <c r="E23">
        <f>E14/E5</f>
        <v>3.54523666866387</v>
      </c>
      <c r="F23">
        <f>F14/F5</f>
        <v>3.94246575342466</v>
      </c>
      <c r="H23">
        <f>H14/H5</f>
        <v>3.70305938812237</v>
      </c>
      <c r="I23">
        <f>I14/I5</f>
        <v>3.9156462585034</v>
      </c>
      <c r="J23">
        <f>J14/J5</f>
        <v>3.74641148325359</v>
      </c>
      <c r="K23">
        <f>K14/K5</f>
        <v>3.99862068965517</v>
      </c>
      <c r="L23">
        <f>L14/L5</f>
        <v>3.999400119976</v>
      </c>
      <c r="M23">
        <f>M14/M5</f>
        <v>3.94421768707483</v>
      </c>
    </row>
    <row r="27" spans="1:1">
      <c r="A27" t="s">
        <v>15</v>
      </c>
    </row>
    <row r="28" spans="1:13">
      <c r="A28" t="s">
        <v>1</v>
      </c>
      <c r="B28" t="s">
        <v>2</v>
      </c>
      <c r="C28" t="s">
        <v>3</v>
      </c>
      <c r="D28" t="s">
        <v>4</v>
      </c>
      <c r="E28" t="s">
        <v>5</v>
      </c>
      <c r="F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</row>
    <row r="29" spans="1:13">
      <c r="A29">
        <f>AVERAGE(A3:A9)</f>
        <v>17.9233333333333</v>
      </c>
      <c r="B29">
        <f>AVERAGE(B3:B9)</f>
        <v>7.41666666666667</v>
      </c>
      <c r="C29">
        <f t="shared" ref="C29:H29" si="0">AVERAGE(C3:C9)</f>
        <v>16.83</v>
      </c>
      <c r="D29">
        <f t="shared" si="0"/>
        <v>7.488</v>
      </c>
      <c r="E29">
        <f t="shared" si="0"/>
        <v>16.8</v>
      </c>
      <c r="F29">
        <f t="shared" si="0"/>
        <v>7.24</v>
      </c>
      <c r="H29">
        <f>AVERAGE(H3:H9)</f>
        <v>16.63</v>
      </c>
      <c r="I29">
        <f>AVERAGE(I3:I9)</f>
        <v>7.31666666666667</v>
      </c>
      <c r="J29">
        <f>AVERAGE(J3:J9)</f>
        <v>16.694</v>
      </c>
      <c r="K29">
        <f>AVERAGE(K3:K9)</f>
        <v>7.3</v>
      </c>
      <c r="L29">
        <f>AVERAGE(L3:L9)</f>
        <v>16.585</v>
      </c>
      <c r="M29">
        <f>AVERAGE(M3:M9)</f>
        <v>7.365</v>
      </c>
    </row>
    <row r="30" spans="1:13">
      <c r="A30">
        <f>AVERAGE(A12:A18)</f>
        <v>63.3133333333333</v>
      </c>
      <c r="B30">
        <f>AVERAGE(B12:B18)</f>
        <v>29.7766666666667</v>
      </c>
      <c r="C30">
        <f t="shared" ref="C30:H30" si="1">AVERAGE(C12:C18)</f>
        <v>61.086</v>
      </c>
      <c r="D30">
        <f t="shared" si="1"/>
        <v>29.506</v>
      </c>
      <c r="E30">
        <f t="shared" si="1"/>
        <v>61.575</v>
      </c>
      <c r="F30">
        <f t="shared" si="1"/>
        <v>29.5825</v>
      </c>
      <c r="H30">
        <f t="shared" si="1"/>
        <v>61.33</v>
      </c>
      <c r="I30">
        <f>AVERAGE(I12:I18)</f>
        <v>28.92</v>
      </c>
      <c r="J30">
        <f>AVERAGE(J12:J18)</f>
        <v>62.4</v>
      </c>
      <c r="K30">
        <f>AVERAGE(K12:K18)</f>
        <v>28.99</v>
      </c>
      <c r="L30">
        <f>AVERAGE(L12:L18)</f>
        <v>63.465</v>
      </c>
      <c r="M30">
        <f>AVERAGE(M12:M18)</f>
        <v>28.1425</v>
      </c>
    </row>
    <row r="32" spans="1:1">
      <c r="A32" t="s">
        <v>14</v>
      </c>
    </row>
    <row r="33" spans="1:6">
      <c r="A33" t="s">
        <v>1</v>
      </c>
      <c r="B33" t="s">
        <v>2</v>
      </c>
      <c r="C33" t="s">
        <v>3</v>
      </c>
      <c r="D33" t="s">
        <v>4</v>
      </c>
      <c r="E33" t="s">
        <v>5</v>
      </c>
      <c r="F33" t="s">
        <v>6</v>
      </c>
    </row>
    <row r="34" spans="1:6">
      <c r="A34" s="1">
        <f>(A29-H29)/H29</f>
        <v>0.0777710964121066</v>
      </c>
      <c r="B34" s="1">
        <f>(B29-I29)/I29</f>
        <v>0.0136674259681094</v>
      </c>
      <c r="C34" s="1">
        <f>(C29-J29)/J29</f>
        <v>0.0081466395112018</v>
      </c>
      <c r="D34" s="1">
        <f>(D29-K29)/K29</f>
        <v>0.0257534246575345</v>
      </c>
      <c r="E34" s="1">
        <f>(E29-L29)/L29</f>
        <v>0.0129635212541453</v>
      </c>
      <c r="F34" s="1">
        <f>(F29-M29)/M29</f>
        <v>-0.0169721656483367</v>
      </c>
    </row>
    <row r="35" spans="1:6">
      <c r="A35" s="1">
        <f>(A30-H30)/H30</f>
        <v>0.0323387140605468</v>
      </c>
      <c r="B35" s="1">
        <f>(B30-I30)/I30</f>
        <v>0.0296219455970495</v>
      </c>
      <c r="C35" s="1">
        <f>(C30-J30)/J30</f>
        <v>-0.0210576923076923</v>
      </c>
      <c r="D35" s="1">
        <f>(D30-K30)/K30</f>
        <v>0.0177992411176268</v>
      </c>
      <c r="E35" s="1">
        <f>(E30-L30)/L30</f>
        <v>-0.0297801938076106</v>
      </c>
      <c r="F35" s="1">
        <f>(F30-M30)/M30</f>
        <v>0.0511681620325133</v>
      </c>
    </row>
    <row r="37" spans="1:1">
      <c r="A37" t="s">
        <v>0</v>
      </c>
    </row>
    <row r="38" spans="1:6">
      <c r="A38" s="1">
        <f>(A3-H3)/H3</f>
        <v>0.0204326923076923</v>
      </c>
      <c r="B38" s="1">
        <f>(B3-I3)/I3</f>
        <v>-0.0353741496598639</v>
      </c>
      <c r="C38" s="1">
        <f>(C3-J3)/J3</f>
        <v>0.0205066344993971</v>
      </c>
      <c r="D38" s="1">
        <f>(D3-K3)/K3</f>
        <v>0.0455172413793104</v>
      </c>
      <c r="E38" s="1">
        <f>(E3-L3)/L3</f>
        <v>0.0217391304347828</v>
      </c>
      <c r="F38" s="1">
        <f>(F3-M3)/M3</f>
        <v>-0.0499325236167342</v>
      </c>
    </row>
    <row r="39" spans="1:6">
      <c r="A39" s="1">
        <f>(A4-H4)/H4</f>
        <v>0.19481302774427</v>
      </c>
      <c r="B39" s="1">
        <f>(B4-I4)/I4</f>
        <v>0.0455172413793104</v>
      </c>
      <c r="C39" s="1">
        <f>(C4-J4)/J4</f>
        <v>0.0101311084624552</v>
      </c>
      <c r="D39" s="1">
        <f>(D4-K4)/K4</f>
        <v>0.0312925170068028</v>
      </c>
      <c r="E39" s="1">
        <f>(E4-L4)/L4</f>
        <v>0.0169388989715667</v>
      </c>
      <c r="F39" s="1">
        <f>(F4-M4)/M4</f>
        <v>0.0312925170068028</v>
      </c>
    </row>
    <row r="40" spans="1:6">
      <c r="A40" s="1">
        <f>(A5-H5)/H5</f>
        <v>0.0185962807438512</v>
      </c>
      <c r="B40" s="1">
        <f>(B5-I5)/I5</f>
        <v>0.0312925170068028</v>
      </c>
      <c r="C40" s="1">
        <f>(C5-J5)/J5</f>
        <v>0.013755980861244</v>
      </c>
      <c r="D40" s="1">
        <f>(D5-K5)/K5</f>
        <v>0.0455172413793104</v>
      </c>
      <c r="E40" s="1">
        <f>(E5-L5)/L5</f>
        <v>0.00119976004799038</v>
      </c>
      <c r="F40" s="1">
        <f>(F5-M5)/M5</f>
        <v>-0.00680272108843535</v>
      </c>
    </row>
    <row r="44" spans="1:1">
      <c r="A44" t="s">
        <v>13</v>
      </c>
    </row>
    <row r="45" spans="1:6">
      <c r="A45" s="1">
        <f>(A12-H12)/H12</f>
        <v>0.0522055179249958</v>
      </c>
      <c r="B45" s="1">
        <f>(B12-I12)/I12</f>
        <v>0.0296654018627114</v>
      </c>
      <c r="C45" s="1">
        <f>(C12-J12)/J12</f>
        <v>-0.082920024798512</v>
      </c>
      <c r="D45" s="1">
        <f>(D12-K12)/K12</f>
        <v>0.0296654018627114</v>
      </c>
      <c r="E45" s="1">
        <f>(E12-L12)/L12</f>
        <v>-0.00628042078819279</v>
      </c>
      <c r="F45" s="1">
        <f>(F12-M12)/M12</f>
        <v>0.156528477334367</v>
      </c>
    </row>
    <row r="46" spans="1:6">
      <c r="A46" s="1">
        <f>(A13-H13)/H13</f>
        <v>0.045196824882553</v>
      </c>
      <c r="B46" s="1">
        <f>(B13-I13)/I13</f>
        <v>0.0220765781303898</v>
      </c>
      <c r="C46" s="1">
        <f>(C13-J13)/J13</f>
        <v>0.00610460320079191</v>
      </c>
      <c r="D46" s="1">
        <f>(D13-K13)/K13</f>
        <v>0.0296654018627114</v>
      </c>
      <c r="E46" s="1">
        <f>(E13-L13)/L13</f>
        <v>-0.0124026077277787</v>
      </c>
      <c r="F46" s="1">
        <f>(F13-M13)/M13</f>
        <v>0.0296654018627114</v>
      </c>
    </row>
    <row r="47" spans="1:6">
      <c r="A47" s="1">
        <f>(A14-H14)/H14</f>
        <v>0</v>
      </c>
      <c r="B47" s="1">
        <f>(B14-I14)/I14</f>
        <v>0.037178596247394</v>
      </c>
      <c r="C47" s="1">
        <f>(C14-J14)/J14</f>
        <v>-0.0205938697318008</v>
      </c>
      <c r="D47" s="1">
        <f>(D14-K14)/K14</f>
        <v>0.0296654018627114</v>
      </c>
      <c r="E47" s="1">
        <f>(E14-L14)/L14</f>
        <v>-0.112494375281236</v>
      </c>
      <c r="F47" s="1">
        <f>(F14-M14)/M14</f>
        <v>-0.00724387719903406</v>
      </c>
    </row>
    <row r="49" spans="1:1">
      <c r="A49" t="s">
        <v>16</v>
      </c>
    </row>
    <row r="50" spans="1:5">
      <c r="A50">
        <f>AVERAGE(A12:A19,C12:C19,E12:E19)</f>
        <v>61.8058333333333</v>
      </c>
      <c r="B50">
        <f>AVERAGE(A3:A9,C3:C9,E3:E9)</f>
        <v>17.0933333333333</v>
      </c>
      <c r="D50">
        <f>AVERAGE(H12:H17,J12:J17,L12:L17)</f>
        <v>62.4875</v>
      </c>
      <c r="E50">
        <f>AVERAGE(H3:H8,J3:J8,L3:L8)</f>
        <v>16.6416666666667</v>
      </c>
    </row>
    <row r="51" spans="1:5">
      <c r="A51">
        <f>AVERAGE(B12:B18,D12:D18,F12:F18)</f>
        <v>29.5991666666667</v>
      </c>
      <c r="B51">
        <f>AVERAGE(B3:B8,D3:D8,F3:F8)</f>
        <v>7.3875</v>
      </c>
      <c r="D51">
        <f>AVERAGE(I12:I17,K12:K17,M12:M17)</f>
        <v>28.69</v>
      </c>
      <c r="E51">
        <f>AVERAGE(I3:I8,K3:K8,M3:M8)</f>
        <v>7.32583333333333</v>
      </c>
    </row>
    <row r="53" spans="1:2">
      <c r="A53" s="1">
        <f>(A50-D50)/D50</f>
        <v>-0.010908848436354</v>
      </c>
      <c r="B53" s="1">
        <f>(B50-E50)/E50</f>
        <v>0.0271407110666002</v>
      </c>
    </row>
    <row r="54" spans="1:2">
      <c r="A54" s="1">
        <f>(A51-D51)/D51</f>
        <v>0.0316893226443595</v>
      </c>
      <c r="B54" s="1">
        <f>(B51-E51)/E51</f>
        <v>0.00841769992037334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</dc:creator>
  <cp:lastModifiedBy>lw</cp:lastModifiedBy>
  <dcterms:created xsi:type="dcterms:W3CDTF">2024-08-11T23:57:58Z</dcterms:created>
  <dcterms:modified xsi:type="dcterms:W3CDTF">2024-08-12T15:40:27Z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