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unzZhu\Box\2022_Spring\STA208\FinalProject\STA_208_Final_RS_Classification\data\GroundTruth\"/>
    </mc:Choice>
  </mc:AlternateContent>
  <xr:revisionPtr revIDLastSave="0" documentId="13_ncr:1_{5466FFD8-2582-4D50-AD54-F48D80C8DC79}" xr6:coauthVersionLast="47" xr6:coauthVersionMax="47" xr10:uidLastSave="{00000000-0000-0000-0000-000000000000}"/>
  <bookViews>
    <workbookView xWindow="-120" yWindow="-120" windowWidth="38640" windowHeight="21390" xr2:uid="{00000000-000D-0000-FFFF-FFFF00000000}"/>
  </bookViews>
  <sheets>
    <sheet name="LandCover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89" i="1" l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E2" i="1"/>
  <c r="E76" i="1"/>
  <c r="E11" i="1"/>
  <c r="B90" i="1"/>
  <c r="E61" i="1"/>
  <c r="E55" i="1"/>
  <c r="E47" i="1"/>
  <c r="E21" i="1"/>
  <c r="E38" i="1"/>
  <c r="E64" i="1"/>
  <c r="E51" i="1"/>
  <c r="E54" i="1"/>
  <c r="E15" i="1"/>
  <c r="E53" i="1"/>
  <c r="E42" i="1"/>
  <c r="E34" i="1"/>
  <c r="E22" i="1"/>
  <c r="E56" i="1"/>
  <c r="E48" i="1"/>
  <c r="E36" i="1"/>
  <c r="E8" i="1"/>
  <c r="E5" i="1"/>
  <c r="E3" i="1"/>
  <c r="E66" i="1"/>
  <c r="E59" i="1"/>
  <c r="E12" i="1"/>
  <c r="E60" i="1"/>
  <c r="E17" i="1"/>
  <c r="E20" i="1"/>
  <c r="E63" i="1"/>
  <c r="E57" i="1"/>
  <c r="E70" i="1"/>
  <c r="E49" i="1"/>
  <c r="E78" i="1"/>
  <c r="E65" i="1"/>
  <c r="E24" i="1"/>
  <c r="E39" i="1"/>
  <c r="E26" i="1"/>
  <c r="E16" i="1"/>
  <c r="E31" i="1"/>
  <c r="E72" i="1"/>
  <c r="E29" i="1"/>
  <c r="E83" i="1"/>
  <c r="E82" i="1"/>
  <c r="E74" i="1"/>
  <c r="E85" i="1"/>
  <c r="E41" i="1"/>
  <c r="E58" i="1"/>
  <c r="E81" i="1"/>
  <c r="E6" i="1"/>
  <c r="E68" i="1"/>
  <c r="E9" i="1"/>
  <c r="E80" i="1"/>
  <c r="E10" i="1"/>
  <c r="E40" i="1"/>
  <c r="E87" i="1"/>
  <c r="E44" i="1"/>
  <c r="E14" i="1"/>
  <c r="E33" i="1"/>
  <c r="E45" i="1"/>
  <c r="E46" i="1"/>
  <c r="E67" i="1"/>
  <c r="E35" i="1"/>
  <c r="E28" i="1"/>
  <c r="E4" i="1"/>
  <c r="E30" i="1"/>
  <c r="E79" i="1"/>
  <c r="E69" i="1"/>
  <c r="E86" i="1"/>
  <c r="E18" i="1"/>
  <c r="E84" i="1"/>
  <c r="E71" i="1"/>
  <c r="E75" i="1"/>
  <c r="E73" i="1"/>
  <c r="E32" i="1"/>
  <c r="E77" i="1"/>
  <c r="E89" i="1"/>
  <c r="E23" i="1"/>
  <c r="E19" i="1"/>
  <c r="E7" i="1"/>
  <c r="E50" i="1"/>
  <c r="E52" i="1"/>
  <c r="E88" i="1"/>
  <c r="E13" i="1"/>
  <c r="E25" i="1"/>
  <c r="E27" i="1"/>
  <c r="E37" i="1"/>
  <c r="E43" i="1"/>
  <c r="E62" i="1"/>
</calcChain>
</file>

<file path=xl/sharedStrings.xml><?xml version="1.0" encoding="utf-8"?>
<sst xmlns="http://schemas.openxmlformats.org/spreadsheetml/2006/main" count="238" uniqueCount="103">
  <si>
    <t>groundType</t>
  </si>
  <si>
    <t>Background</t>
  </si>
  <si>
    <t>Corn</t>
  </si>
  <si>
    <t>Cotton</t>
  </si>
  <si>
    <t>Rice</t>
  </si>
  <si>
    <t>Sorghum</t>
  </si>
  <si>
    <t>Soybeans</t>
  </si>
  <si>
    <t>Sweet Corn</t>
  </si>
  <si>
    <t>Pop or Orn Corn</t>
  </si>
  <si>
    <t>Barley</t>
  </si>
  <si>
    <t>Durum Wheat</t>
  </si>
  <si>
    <t>Spring Wheat</t>
  </si>
  <si>
    <t>Winter Wheat</t>
  </si>
  <si>
    <t>Rye</t>
  </si>
  <si>
    <t>Oats</t>
  </si>
  <si>
    <t>Millet</t>
  </si>
  <si>
    <t>Canola</t>
  </si>
  <si>
    <t>Safflower</t>
  </si>
  <si>
    <t>Alfalfa</t>
  </si>
  <si>
    <t>Other Hay/Non Alfalfa</t>
  </si>
  <si>
    <t>Buckwheat</t>
  </si>
  <si>
    <t>Sugarbeets</t>
  </si>
  <si>
    <t>Other Crops</t>
  </si>
  <si>
    <t>Sweet Potatoes</t>
  </si>
  <si>
    <t>Misc Vegs &amp; Fruits</t>
  </si>
  <si>
    <t>Watermelons</t>
  </si>
  <si>
    <t>Onions</t>
  </si>
  <si>
    <t>Cucumbers</t>
  </si>
  <si>
    <t>Chick Peas</t>
  </si>
  <si>
    <t>Peas</t>
  </si>
  <si>
    <t>Tomatoes</t>
  </si>
  <si>
    <t>Herbs</t>
  </si>
  <si>
    <t>Clover/Wildflowers</t>
  </si>
  <si>
    <t>Sod/grass Seed</t>
  </si>
  <si>
    <t>Fllow/Idle Cropland</t>
  </si>
  <si>
    <t>Cherries</t>
  </si>
  <si>
    <t>Peaches</t>
  </si>
  <si>
    <t>Apples</t>
  </si>
  <si>
    <t>Grapes</t>
  </si>
  <si>
    <t>Christmas Trees</t>
  </si>
  <si>
    <t>Other Tree Crops</t>
  </si>
  <si>
    <t>Citrus</t>
  </si>
  <si>
    <t>Pecans</t>
  </si>
  <si>
    <t>Almonds</t>
  </si>
  <si>
    <t>Walnuts</t>
  </si>
  <si>
    <t>Pears</t>
  </si>
  <si>
    <t>Aquaculture</t>
  </si>
  <si>
    <t>Open Water</t>
  </si>
  <si>
    <t>Perennial Ice/Snow</t>
  </si>
  <si>
    <t>Developed/Open Space</t>
  </si>
  <si>
    <t>Developed/Low Intensity</t>
  </si>
  <si>
    <t>Developed/Med Intensity</t>
  </si>
  <si>
    <t>Developed/High Intensity</t>
  </si>
  <si>
    <t>Barren</t>
  </si>
  <si>
    <t>Decodipis Forest</t>
  </si>
  <si>
    <t>Evergreen Forest</t>
  </si>
  <si>
    <t>Mixed Forest</t>
  </si>
  <si>
    <t>Shrubland</t>
  </si>
  <si>
    <t>Grassland/Pasture</t>
  </si>
  <si>
    <t>Woody Wetlands</t>
  </si>
  <si>
    <t>Herbaceous Wetlands</t>
  </si>
  <si>
    <t>Pistachios</t>
  </si>
  <si>
    <t>Triticale</t>
  </si>
  <si>
    <t>Carrots</t>
  </si>
  <si>
    <t>Garlic</t>
  </si>
  <si>
    <t>Cantaloupes</t>
  </si>
  <si>
    <t>Olives</t>
  </si>
  <si>
    <t>Oranges</t>
  </si>
  <si>
    <t>Honeydew Meions</t>
  </si>
  <si>
    <t>Broccoli</t>
  </si>
  <si>
    <t>Peppers</t>
  </si>
  <si>
    <t>Pomegranates</t>
  </si>
  <si>
    <t>Greens</t>
  </si>
  <si>
    <t>Plums</t>
  </si>
  <si>
    <t>Strawberries</t>
  </si>
  <si>
    <t>Squash</t>
  </si>
  <si>
    <t>Vetch</t>
  </si>
  <si>
    <t>Dbl Crop WinWht/Corn</t>
  </si>
  <si>
    <t>Dbi Crop Oats/Corn</t>
  </si>
  <si>
    <t>Lettuce</t>
  </si>
  <si>
    <t>Dbl Crop Triticale/Corn</t>
  </si>
  <si>
    <t>Pumpkins</t>
  </si>
  <si>
    <t>Dbl Crop Winwht/Sorghum</t>
  </si>
  <si>
    <t>Blueberries</t>
  </si>
  <si>
    <t>Cabbage</t>
  </si>
  <si>
    <t>Grassland</t>
  </si>
  <si>
    <t>Water</t>
  </si>
  <si>
    <t>Forest</t>
  </si>
  <si>
    <t>Wheat</t>
  </si>
  <si>
    <t>Potatoes</t>
  </si>
  <si>
    <t>Urban</t>
  </si>
  <si>
    <t>Wetland</t>
  </si>
  <si>
    <t>Idle cropland</t>
  </si>
  <si>
    <t>Sunflower</t>
  </si>
  <si>
    <t>Flower</t>
  </si>
  <si>
    <t>Hay</t>
  </si>
  <si>
    <t>NutTree</t>
  </si>
  <si>
    <t>FruitsTree</t>
  </si>
  <si>
    <t>Tuber</t>
  </si>
  <si>
    <t>GroundVege</t>
  </si>
  <si>
    <t>reclassify</t>
  </si>
  <si>
    <t>Mint</t>
  </si>
  <si>
    <t>Nectarines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</si>
</sst>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164" fontId="0" fillId="0" borderId="0" xfId="0" applyNumberForma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0" xfId="0" applyBorder="1"/>
    <xf numFmtId="0" fontId="0" fillId="0" borderId="14" xfId="0" applyFill="1" applyBorder="1"/>
    <xf numFmtId="0" fontId="0" fillId="0" borderId="16" xfId="0" applyBorder="1"/>
    <xf numFmtId="0" fontId="0" fillId="0" borderId="17" xfId="0" applyBorder="1"/>
    <xf numFmtId="0" fontId="0" fillId="0" borderId="17" xfId="0" applyFill="1" applyBorder="1"/>
    <xf numFmtId="0" fontId="0" fillId="0" borderId="18" xfId="0" applyBorder="1"/>
    <xf numFmtId="0" fontId="0" fillId="0" borderId="19" xfId="0" applyBorder="1"/>
    <xf numFmtId="0" fontId="0" fillId="0" borderId="2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1"/>
  <sheetViews>
    <sheetView tabSelected="1" zoomScale="115" zoomScaleNormal="115" workbookViewId="0">
      <selection activeCell="M15" sqref="M15"/>
    </sheetView>
  </sheetViews>
  <sheetFormatPr defaultRowHeight="15" x14ac:dyDescent="0.25"/>
  <cols>
    <col min="1" max="1" width="4.42578125" bestFit="1" customWidth="1"/>
    <col min="2" max="2" width="13.28515625" bestFit="1" customWidth="1"/>
    <col min="3" max="3" width="25.140625" bestFit="1" customWidth="1"/>
    <col min="4" max="4" width="11.28515625" bestFit="1" customWidth="1"/>
    <col min="5" max="5" width="8.5703125" bestFit="1" customWidth="1"/>
    <col min="6" max="7" width="12.5703125" bestFit="1" customWidth="1"/>
    <col min="8" max="8" width="3.42578125" bestFit="1" customWidth="1"/>
    <col min="9" max="9" width="12.5703125" bestFit="1" customWidth="1"/>
  </cols>
  <sheetData>
    <row r="1" spans="1:10" x14ac:dyDescent="0.25">
      <c r="A1">
        <v>0</v>
      </c>
      <c r="B1">
        <v>0</v>
      </c>
      <c r="C1" t="s">
        <v>0</v>
      </c>
      <c r="D1" t="s">
        <v>100</v>
      </c>
    </row>
    <row r="2" spans="1:10" x14ac:dyDescent="0.25">
      <c r="A2">
        <v>0</v>
      </c>
      <c r="B2">
        <v>117934</v>
      </c>
      <c r="C2" t="s">
        <v>1</v>
      </c>
      <c r="D2" s="4" t="s">
        <v>86</v>
      </c>
      <c r="E2">
        <f t="shared" ref="E2:E34" si="0">VLOOKUP(D2,$G$3:$H$22,2,FALSE)</f>
        <v>2</v>
      </c>
      <c r="F2">
        <f>VLOOKUP(D2,$I$3:$J$22,2,FALSE)</f>
        <v>2</v>
      </c>
    </row>
    <row r="3" spans="1:10" ht="15.75" customHeight="1" x14ac:dyDescent="0.25">
      <c r="A3">
        <v>1</v>
      </c>
      <c r="B3">
        <v>209832</v>
      </c>
      <c r="C3" t="s">
        <v>2</v>
      </c>
      <c r="D3" t="s">
        <v>2</v>
      </c>
      <c r="E3">
        <f t="shared" si="0"/>
        <v>18</v>
      </c>
      <c r="F3">
        <f t="shared" ref="F3:F66" si="1">VLOOKUP(D3,$I$3:$J$22,2,FALSE)</f>
        <v>11</v>
      </c>
      <c r="G3" s="2" t="s">
        <v>53</v>
      </c>
      <c r="H3" s="13">
        <v>1</v>
      </c>
      <c r="I3" s="10" t="s">
        <v>53</v>
      </c>
      <c r="J3" s="13">
        <v>1</v>
      </c>
    </row>
    <row r="4" spans="1:10" x14ac:dyDescent="0.25">
      <c r="A4">
        <v>2</v>
      </c>
      <c r="B4">
        <v>1348</v>
      </c>
      <c r="C4" t="s">
        <v>3</v>
      </c>
      <c r="D4" t="s">
        <v>22</v>
      </c>
      <c r="E4">
        <f t="shared" si="0"/>
        <v>20</v>
      </c>
      <c r="F4">
        <f t="shared" si="1"/>
        <v>11</v>
      </c>
      <c r="G4" s="4" t="s">
        <v>86</v>
      </c>
      <c r="H4" s="14">
        <v>2</v>
      </c>
      <c r="I4" s="8" t="s">
        <v>86</v>
      </c>
      <c r="J4" s="14">
        <v>2</v>
      </c>
    </row>
    <row r="5" spans="1:10" x14ac:dyDescent="0.25">
      <c r="A5">
        <v>3</v>
      </c>
      <c r="B5">
        <v>631669</v>
      </c>
      <c r="C5" t="s">
        <v>4</v>
      </c>
      <c r="D5" t="s">
        <v>4</v>
      </c>
      <c r="E5">
        <f t="shared" si="0"/>
        <v>17</v>
      </c>
      <c r="F5">
        <f t="shared" si="1"/>
        <v>11</v>
      </c>
      <c r="G5" s="4" t="s">
        <v>90</v>
      </c>
      <c r="H5" s="14">
        <v>3</v>
      </c>
      <c r="I5" s="8" t="s">
        <v>90</v>
      </c>
      <c r="J5" s="14">
        <v>3</v>
      </c>
    </row>
    <row r="6" spans="1:10" x14ac:dyDescent="0.25">
      <c r="A6">
        <v>4</v>
      </c>
      <c r="B6">
        <v>2207</v>
      </c>
      <c r="C6" t="s">
        <v>5</v>
      </c>
      <c r="D6" t="s">
        <v>88</v>
      </c>
      <c r="E6">
        <f t="shared" si="0"/>
        <v>16</v>
      </c>
      <c r="F6">
        <f t="shared" si="1"/>
        <v>11</v>
      </c>
      <c r="G6" s="6" t="s">
        <v>91</v>
      </c>
      <c r="H6" s="15">
        <v>4</v>
      </c>
      <c r="I6" s="11" t="s">
        <v>91</v>
      </c>
      <c r="J6" s="14">
        <v>4</v>
      </c>
    </row>
    <row r="7" spans="1:10" x14ac:dyDescent="0.25">
      <c r="A7">
        <v>5</v>
      </c>
      <c r="B7">
        <v>11</v>
      </c>
      <c r="C7" t="s">
        <v>6</v>
      </c>
      <c r="D7" t="s">
        <v>99</v>
      </c>
      <c r="E7">
        <f t="shared" si="0"/>
        <v>12</v>
      </c>
      <c r="F7">
        <f t="shared" si="1"/>
        <v>9</v>
      </c>
      <c r="G7" s="2" t="s">
        <v>85</v>
      </c>
      <c r="H7" s="13">
        <v>5</v>
      </c>
      <c r="I7" s="10" t="s">
        <v>85</v>
      </c>
      <c r="J7" s="13">
        <v>5</v>
      </c>
    </row>
    <row r="8" spans="1:10" x14ac:dyDescent="0.25">
      <c r="A8">
        <v>6</v>
      </c>
      <c r="B8">
        <v>203029</v>
      </c>
      <c r="C8" t="s">
        <v>93</v>
      </c>
      <c r="D8" t="s">
        <v>94</v>
      </c>
      <c r="E8">
        <f t="shared" si="0"/>
        <v>15</v>
      </c>
      <c r="F8">
        <f t="shared" si="1"/>
        <v>9</v>
      </c>
      <c r="G8" s="4" t="s">
        <v>95</v>
      </c>
      <c r="H8" s="14">
        <v>6</v>
      </c>
      <c r="I8" s="8" t="s">
        <v>95</v>
      </c>
      <c r="J8" s="14">
        <v>6</v>
      </c>
    </row>
    <row r="9" spans="1:10" x14ac:dyDescent="0.25">
      <c r="A9">
        <v>12</v>
      </c>
      <c r="B9">
        <v>2746</v>
      </c>
      <c r="C9" t="s">
        <v>7</v>
      </c>
      <c r="D9" t="s">
        <v>2</v>
      </c>
      <c r="E9">
        <f t="shared" si="0"/>
        <v>18</v>
      </c>
      <c r="F9">
        <f t="shared" si="1"/>
        <v>11</v>
      </c>
      <c r="G9" s="4" t="s">
        <v>57</v>
      </c>
      <c r="H9" s="14">
        <v>7</v>
      </c>
      <c r="I9" s="8" t="s">
        <v>57</v>
      </c>
      <c r="J9" s="14">
        <v>7</v>
      </c>
    </row>
    <row r="10" spans="1:10" x14ac:dyDescent="0.25">
      <c r="A10">
        <v>13</v>
      </c>
      <c r="B10">
        <v>2780</v>
      </c>
      <c r="C10" t="s">
        <v>8</v>
      </c>
      <c r="D10" t="s">
        <v>2</v>
      </c>
      <c r="E10">
        <f t="shared" si="0"/>
        <v>18</v>
      </c>
      <c r="F10">
        <f t="shared" si="1"/>
        <v>11</v>
      </c>
      <c r="G10" s="9" t="s">
        <v>87</v>
      </c>
      <c r="H10" s="15">
        <v>8</v>
      </c>
      <c r="I10" s="12" t="s">
        <v>87</v>
      </c>
      <c r="J10" s="15">
        <v>8</v>
      </c>
    </row>
    <row r="11" spans="1:10" x14ac:dyDescent="0.25">
      <c r="A11">
        <v>14</v>
      </c>
      <c r="B11">
        <v>18</v>
      </c>
      <c r="C11" t="s">
        <v>101</v>
      </c>
      <c r="D11" t="s">
        <v>18</v>
      </c>
      <c r="E11">
        <f t="shared" si="0"/>
        <v>14</v>
      </c>
      <c r="F11">
        <f t="shared" si="1"/>
        <v>9</v>
      </c>
      <c r="G11" s="4" t="s">
        <v>38</v>
      </c>
      <c r="H11" s="14">
        <v>9</v>
      </c>
      <c r="I11" s="8" t="s">
        <v>38</v>
      </c>
      <c r="J11" s="14">
        <v>9</v>
      </c>
    </row>
    <row r="12" spans="1:10" x14ac:dyDescent="0.25">
      <c r="A12">
        <v>21</v>
      </c>
      <c r="B12">
        <v>61887</v>
      </c>
      <c r="C12" t="s">
        <v>9</v>
      </c>
      <c r="D12" t="s">
        <v>88</v>
      </c>
      <c r="E12">
        <f t="shared" si="0"/>
        <v>16</v>
      </c>
      <c r="F12">
        <f t="shared" si="1"/>
        <v>11</v>
      </c>
      <c r="G12" s="4" t="s">
        <v>97</v>
      </c>
      <c r="H12" s="14">
        <v>10</v>
      </c>
      <c r="I12" s="8" t="s">
        <v>97</v>
      </c>
      <c r="J12" s="14">
        <v>10</v>
      </c>
    </row>
    <row r="13" spans="1:10" x14ac:dyDescent="0.25">
      <c r="A13">
        <v>22</v>
      </c>
      <c r="B13">
        <v>1</v>
      </c>
      <c r="C13" t="s">
        <v>10</v>
      </c>
      <c r="D13" t="s">
        <v>88</v>
      </c>
      <c r="E13">
        <f t="shared" si="0"/>
        <v>16</v>
      </c>
      <c r="F13">
        <f t="shared" si="1"/>
        <v>11</v>
      </c>
      <c r="G13" s="4" t="s">
        <v>96</v>
      </c>
      <c r="H13" s="14">
        <v>11</v>
      </c>
      <c r="I13" s="8" t="s">
        <v>96</v>
      </c>
      <c r="J13" s="14">
        <v>10</v>
      </c>
    </row>
    <row r="14" spans="1:10" x14ac:dyDescent="0.25">
      <c r="A14">
        <v>23</v>
      </c>
      <c r="B14">
        <v>978</v>
      </c>
      <c r="C14" t="s">
        <v>11</v>
      </c>
      <c r="D14" t="s">
        <v>88</v>
      </c>
      <c r="E14">
        <f t="shared" si="0"/>
        <v>16</v>
      </c>
      <c r="F14">
        <f t="shared" si="1"/>
        <v>11</v>
      </c>
      <c r="G14" s="4" t="s">
        <v>99</v>
      </c>
      <c r="H14" s="14">
        <v>12</v>
      </c>
      <c r="I14" s="8" t="s">
        <v>99</v>
      </c>
      <c r="J14" s="14">
        <v>9</v>
      </c>
    </row>
    <row r="15" spans="1:10" x14ac:dyDescent="0.25">
      <c r="A15">
        <v>24</v>
      </c>
      <c r="B15">
        <v>408073</v>
      </c>
      <c r="C15" t="s">
        <v>12</v>
      </c>
      <c r="D15" t="s">
        <v>88</v>
      </c>
      <c r="E15">
        <f t="shared" si="0"/>
        <v>16</v>
      </c>
      <c r="F15">
        <f t="shared" si="1"/>
        <v>11</v>
      </c>
      <c r="G15" s="4" t="s">
        <v>98</v>
      </c>
      <c r="H15" s="14">
        <v>13</v>
      </c>
      <c r="I15" s="8" t="s">
        <v>98</v>
      </c>
      <c r="J15" s="14">
        <v>9</v>
      </c>
    </row>
    <row r="16" spans="1:10" x14ac:dyDescent="0.25">
      <c r="A16">
        <v>27</v>
      </c>
      <c r="B16">
        <v>8970</v>
      </c>
      <c r="C16" t="s">
        <v>13</v>
      </c>
      <c r="D16" t="s">
        <v>88</v>
      </c>
      <c r="E16">
        <f t="shared" si="0"/>
        <v>16</v>
      </c>
      <c r="F16">
        <f t="shared" si="1"/>
        <v>11</v>
      </c>
      <c r="G16" s="4" t="s">
        <v>18</v>
      </c>
      <c r="H16" s="14">
        <v>14</v>
      </c>
      <c r="I16" s="8" t="s">
        <v>18</v>
      </c>
      <c r="J16" s="14">
        <v>9</v>
      </c>
    </row>
    <row r="17" spans="1:10" x14ac:dyDescent="0.25">
      <c r="A17">
        <v>28</v>
      </c>
      <c r="B17">
        <v>61047</v>
      </c>
      <c r="C17" t="s">
        <v>14</v>
      </c>
      <c r="D17" t="s">
        <v>88</v>
      </c>
      <c r="E17">
        <f t="shared" si="0"/>
        <v>16</v>
      </c>
      <c r="F17">
        <f t="shared" si="1"/>
        <v>11</v>
      </c>
      <c r="G17" s="4" t="s">
        <v>94</v>
      </c>
      <c r="H17" s="14">
        <v>15</v>
      </c>
      <c r="I17" s="8" t="s">
        <v>94</v>
      </c>
      <c r="J17" s="14">
        <v>9</v>
      </c>
    </row>
    <row r="18" spans="1:10" x14ac:dyDescent="0.25">
      <c r="A18">
        <v>29</v>
      </c>
      <c r="B18">
        <v>287</v>
      </c>
      <c r="C18" t="s">
        <v>15</v>
      </c>
      <c r="D18" t="s">
        <v>88</v>
      </c>
      <c r="E18">
        <f t="shared" si="0"/>
        <v>16</v>
      </c>
      <c r="F18">
        <f t="shared" si="1"/>
        <v>11</v>
      </c>
      <c r="G18" s="4" t="s">
        <v>88</v>
      </c>
      <c r="H18" s="14">
        <v>16</v>
      </c>
      <c r="I18" s="8" t="s">
        <v>88</v>
      </c>
      <c r="J18" s="14">
        <v>11</v>
      </c>
    </row>
    <row r="19" spans="1:10" x14ac:dyDescent="0.25">
      <c r="A19">
        <v>31</v>
      </c>
      <c r="B19">
        <v>17</v>
      </c>
      <c r="C19" t="s">
        <v>16</v>
      </c>
      <c r="D19" t="s">
        <v>94</v>
      </c>
      <c r="E19">
        <f t="shared" si="0"/>
        <v>15</v>
      </c>
      <c r="F19">
        <f t="shared" si="1"/>
        <v>9</v>
      </c>
      <c r="G19" s="4" t="s">
        <v>4</v>
      </c>
      <c r="H19" s="14">
        <v>17</v>
      </c>
      <c r="I19" s="8" t="s">
        <v>4</v>
      </c>
      <c r="J19" s="14">
        <v>11</v>
      </c>
    </row>
    <row r="20" spans="1:10" x14ac:dyDescent="0.25">
      <c r="A20">
        <v>33</v>
      </c>
      <c r="B20">
        <v>42806</v>
      </c>
      <c r="C20" t="s">
        <v>17</v>
      </c>
      <c r="D20" t="s">
        <v>94</v>
      </c>
      <c r="E20">
        <f t="shared" si="0"/>
        <v>15</v>
      </c>
      <c r="F20">
        <f t="shared" si="1"/>
        <v>9</v>
      </c>
      <c r="G20" s="4" t="s">
        <v>2</v>
      </c>
      <c r="H20" s="14">
        <v>18</v>
      </c>
      <c r="I20" s="8" t="s">
        <v>2</v>
      </c>
      <c r="J20" s="14">
        <v>11</v>
      </c>
    </row>
    <row r="21" spans="1:10" x14ac:dyDescent="0.25">
      <c r="A21">
        <v>36</v>
      </c>
      <c r="B21">
        <v>521526</v>
      </c>
      <c r="C21" t="s">
        <v>18</v>
      </c>
      <c r="D21" t="s">
        <v>18</v>
      </c>
      <c r="E21">
        <f t="shared" si="0"/>
        <v>14</v>
      </c>
      <c r="F21">
        <f t="shared" si="1"/>
        <v>9</v>
      </c>
      <c r="G21" s="4" t="s">
        <v>92</v>
      </c>
      <c r="H21" s="14">
        <v>19</v>
      </c>
      <c r="I21" s="8" t="s">
        <v>92</v>
      </c>
      <c r="J21" s="14">
        <v>12</v>
      </c>
    </row>
    <row r="22" spans="1:10" x14ac:dyDescent="0.25">
      <c r="A22">
        <v>37</v>
      </c>
      <c r="B22">
        <v>308647</v>
      </c>
      <c r="C22" t="s">
        <v>19</v>
      </c>
      <c r="D22" t="s">
        <v>95</v>
      </c>
      <c r="E22">
        <f t="shared" si="0"/>
        <v>6</v>
      </c>
      <c r="F22">
        <f t="shared" si="1"/>
        <v>6</v>
      </c>
      <c r="G22" s="6" t="s">
        <v>22</v>
      </c>
      <c r="H22" s="15">
        <v>20</v>
      </c>
      <c r="I22" s="11" t="s">
        <v>22</v>
      </c>
      <c r="J22" s="15">
        <v>11</v>
      </c>
    </row>
    <row r="23" spans="1:10" x14ac:dyDescent="0.25">
      <c r="A23">
        <v>39</v>
      </c>
      <c r="B23">
        <v>465</v>
      </c>
      <c r="C23" t="s">
        <v>20</v>
      </c>
      <c r="D23" t="s">
        <v>88</v>
      </c>
      <c r="E23">
        <f t="shared" si="0"/>
        <v>16</v>
      </c>
      <c r="F23">
        <f t="shared" si="1"/>
        <v>11</v>
      </c>
    </row>
    <row r="24" spans="1:10" x14ac:dyDescent="0.25">
      <c r="A24">
        <v>42</v>
      </c>
      <c r="B24">
        <v>17520</v>
      </c>
      <c r="C24" t="s">
        <v>21</v>
      </c>
      <c r="D24" t="s">
        <v>98</v>
      </c>
      <c r="E24">
        <f t="shared" si="0"/>
        <v>13</v>
      </c>
      <c r="F24">
        <f t="shared" si="1"/>
        <v>9</v>
      </c>
    </row>
    <row r="25" spans="1:10" x14ac:dyDescent="0.25">
      <c r="A25">
        <v>43</v>
      </c>
      <c r="B25">
        <v>8</v>
      </c>
      <c r="C25" t="s">
        <v>89</v>
      </c>
      <c r="D25" t="s">
        <v>98</v>
      </c>
      <c r="E25">
        <f t="shared" si="0"/>
        <v>13</v>
      </c>
      <c r="F25">
        <f t="shared" si="1"/>
        <v>9</v>
      </c>
    </row>
    <row r="26" spans="1:10" x14ac:dyDescent="0.25">
      <c r="A26">
        <v>44</v>
      </c>
      <c r="B26">
        <v>9732</v>
      </c>
      <c r="C26" t="s">
        <v>22</v>
      </c>
      <c r="D26" t="s">
        <v>22</v>
      </c>
      <c r="E26">
        <f t="shared" si="0"/>
        <v>20</v>
      </c>
      <c r="F26">
        <f t="shared" si="1"/>
        <v>11</v>
      </c>
    </row>
    <row r="27" spans="1:10" x14ac:dyDescent="0.25">
      <c r="A27">
        <v>46</v>
      </c>
      <c r="B27">
        <v>1</v>
      </c>
      <c r="C27" t="s">
        <v>23</v>
      </c>
      <c r="D27" t="s">
        <v>98</v>
      </c>
      <c r="E27">
        <f t="shared" si="0"/>
        <v>13</v>
      </c>
      <c r="F27">
        <f t="shared" si="1"/>
        <v>9</v>
      </c>
    </row>
    <row r="28" spans="1:10" x14ac:dyDescent="0.25">
      <c r="A28">
        <v>47</v>
      </c>
      <c r="B28">
        <v>737</v>
      </c>
      <c r="C28" t="s">
        <v>24</v>
      </c>
      <c r="D28" t="s">
        <v>22</v>
      </c>
      <c r="E28">
        <f t="shared" si="0"/>
        <v>20</v>
      </c>
      <c r="F28">
        <f t="shared" si="1"/>
        <v>11</v>
      </c>
    </row>
    <row r="29" spans="1:10" x14ac:dyDescent="0.25">
      <c r="A29">
        <v>48</v>
      </c>
      <c r="B29">
        <v>8626</v>
      </c>
      <c r="C29" t="s">
        <v>25</v>
      </c>
      <c r="D29" t="s">
        <v>99</v>
      </c>
      <c r="E29">
        <f t="shared" si="0"/>
        <v>12</v>
      </c>
      <c r="F29">
        <f t="shared" si="1"/>
        <v>9</v>
      </c>
    </row>
    <row r="30" spans="1:10" x14ac:dyDescent="0.25">
      <c r="A30">
        <v>49</v>
      </c>
      <c r="B30">
        <v>1251</v>
      </c>
      <c r="C30" t="s">
        <v>26</v>
      </c>
      <c r="D30" t="s">
        <v>99</v>
      </c>
      <c r="E30">
        <f t="shared" si="0"/>
        <v>12</v>
      </c>
      <c r="F30">
        <f t="shared" si="1"/>
        <v>9</v>
      </c>
    </row>
    <row r="31" spans="1:10" x14ac:dyDescent="0.25">
      <c r="A31">
        <v>50</v>
      </c>
      <c r="B31">
        <v>8974</v>
      </c>
      <c r="C31" t="s">
        <v>27</v>
      </c>
      <c r="D31" t="s">
        <v>99</v>
      </c>
      <c r="E31">
        <f t="shared" si="0"/>
        <v>12</v>
      </c>
      <c r="F31">
        <f t="shared" si="1"/>
        <v>9</v>
      </c>
    </row>
    <row r="32" spans="1:10" x14ac:dyDescent="0.25">
      <c r="A32">
        <v>51</v>
      </c>
      <c r="B32">
        <v>233</v>
      </c>
      <c r="C32" t="s">
        <v>28</v>
      </c>
      <c r="D32" t="s">
        <v>88</v>
      </c>
      <c r="E32">
        <f t="shared" si="0"/>
        <v>16</v>
      </c>
      <c r="F32">
        <f t="shared" si="1"/>
        <v>11</v>
      </c>
    </row>
    <row r="33" spans="1:6" x14ac:dyDescent="0.25">
      <c r="A33">
        <v>53</v>
      </c>
      <c r="B33">
        <v>1663</v>
      </c>
      <c r="C33" t="s">
        <v>29</v>
      </c>
      <c r="D33" t="s">
        <v>99</v>
      </c>
      <c r="E33">
        <f t="shared" si="0"/>
        <v>12</v>
      </c>
      <c r="F33">
        <f t="shared" si="1"/>
        <v>9</v>
      </c>
    </row>
    <row r="34" spans="1:6" x14ac:dyDescent="0.25">
      <c r="A34">
        <v>54</v>
      </c>
      <c r="B34">
        <v>299327</v>
      </c>
      <c r="C34" t="s">
        <v>30</v>
      </c>
      <c r="D34" t="s">
        <v>99</v>
      </c>
      <c r="E34">
        <f t="shared" si="0"/>
        <v>12</v>
      </c>
      <c r="F34">
        <f t="shared" si="1"/>
        <v>9</v>
      </c>
    </row>
    <row r="35" spans="1:6" x14ac:dyDescent="0.25">
      <c r="A35">
        <v>57</v>
      </c>
      <c r="B35">
        <v>1335</v>
      </c>
      <c r="C35" t="s">
        <v>31</v>
      </c>
      <c r="D35" t="s">
        <v>18</v>
      </c>
      <c r="E35">
        <f t="shared" ref="E35:E66" si="2">VLOOKUP(D35,$G$3:$H$22,2,FALSE)</f>
        <v>14</v>
      </c>
      <c r="F35">
        <f t="shared" si="1"/>
        <v>9</v>
      </c>
    </row>
    <row r="36" spans="1:6" x14ac:dyDescent="0.25">
      <c r="A36">
        <v>58</v>
      </c>
      <c r="B36">
        <v>181369</v>
      </c>
      <c r="C36" t="s">
        <v>32</v>
      </c>
      <c r="D36" t="s">
        <v>94</v>
      </c>
      <c r="E36">
        <f t="shared" si="2"/>
        <v>15</v>
      </c>
      <c r="F36">
        <f t="shared" si="1"/>
        <v>9</v>
      </c>
    </row>
    <row r="37" spans="1:6" x14ac:dyDescent="0.25">
      <c r="A37">
        <v>59</v>
      </c>
      <c r="B37">
        <v>4</v>
      </c>
      <c r="C37" t="s">
        <v>33</v>
      </c>
      <c r="D37" t="s">
        <v>85</v>
      </c>
      <c r="E37">
        <f t="shared" si="2"/>
        <v>5</v>
      </c>
      <c r="F37">
        <f t="shared" si="1"/>
        <v>5</v>
      </c>
    </row>
    <row r="38" spans="1:6" x14ac:dyDescent="0.25">
      <c r="A38">
        <v>61</v>
      </c>
      <c r="B38">
        <v>771604</v>
      </c>
      <c r="C38" t="s">
        <v>34</v>
      </c>
      <c r="D38" t="s">
        <v>92</v>
      </c>
      <c r="E38">
        <f t="shared" si="2"/>
        <v>19</v>
      </c>
      <c r="F38">
        <f t="shared" si="1"/>
        <v>12</v>
      </c>
    </row>
    <row r="39" spans="1:6" x14ac:dyDescent="0.25">
      <c r="A39">
        <v>66</v>
      </c>
      <c r="B39">
        <v>20060</v>
      </c>
      <c r="C39" t="s">
        <v>35</v>
      </c>
      <c r="D39" t="s">
        <v>97</v>
      </c>
      <c r="E39">
        <f t="shared" si="2"/>
        <v>10</v>
      </c>
      <c r="F39">
        <f t="shared" si="1"/>
        <v>10</v>
      </c>
    </row>
    <row r="40" spans="1:6" x14ac:dyDescent="0.25">
      <c r="A40">
        <v>67</v>
      </c>
      <c r="B40">
        <v>4153</v>
      </c>
      <c r="C40" t="s">
        <v>36</v>
      </c>
      <c r="D40" t="s">
        <v>97</v>
      </c>
      <c r="E40">
        <f t="shared" si="2"/>
        <v>10</v>
      </c>
      <c r="F40">
        <f t="shared" si="1"/>
        <v>10</v>
      </c>
    </row>
    <row r="41" spans="1:6" x14ac:dyDescent="0.25">
      <c r="A41">
        <v>68</v>
      </c>
      <c r="B41">
        <v>6477</v>
      </c>
      <c r="C41" t="s">
        <v>37</v>
      </c>
      <c r="D41" t="s">
        <v>97</v>
      </c>
      <c r="E41">
        <f t="shared" si="2"/>
        <v>10</v>
      </c>
      <c r="F41">
        <f t="shared" si="1"/>
        <v>10</v>
      </c>
    </row>
    <row r="42" spans="1:6" x14ac:dyDescent="0.25">
      <c r="A42">
        <v>69</v>
      </c>
      <c r="B42">
        <v>644888</v>
      </c>
      <c r="C42" t="s">
        <v>38</v>
      </c>
      <c r="D42" t="s">
        <v>38</v>
      </c>
      <c r="E42">
        <f t="shared" si="2"/>
        <v>9</v>
      </c>
      <c r="F42">
        <f t="shared" si="1"/>
        <v>9</v>
      </c>
    </row>
    <row r="43" spans="1:6" x14ac:dyDescent="0.25">
      <c r="A43">
        <v>70</v>
      </c>
      <c r="B43">
        <v>1</v>
      </c>
      <c r="C43" t="s">
        <v>39</v>
      </c>
      <c r="D43" t="s">
        <v>97</v>
      </c>
      <c r="E43">
        <f t="shared" si="2"/>
        <v>10</v>
      </c>
      <c r="F43">
        <f t="shared" si="1"/>
        <v>10</v>
      </c>
    </row>
    <row r="44" spans="1:6" x14ac:dyDescent="0.25">
      <c r="A44">
        <v>71</v>
      </c>
      <c r="B44">
        <v>2602</v>
      </c>
      <c r="C44" t="s">
        <v>40</v>
      </c>
      <c r="D44" t="s">
        <v>97</v>
      </c>
      <c r="E44">
        <f t="shared" si="2"/>
        <v>10</v>
      </c>
      <c r="F44">
        <f t="shared" si="1"/>
        <v>10</v>
      </c>
    </row>
    <row r="45" spans="1:6" x14ac:dyDescent="0.25">
      <c r="A45">
        <v>72</v>
      </c>
      <c r="B45">
        <v>1411</v>
      </c>
      <c r="C45" t="s">
        <v>41</v>
      </c>
      <c r="D45" t="s">
        <v>97</v>
      </c>
      <c r="E45">
        <f t="shared" si="2"/>
        <v>10</v>
      </c>
      <c r="F45">
        <f t="shared" si="1"/>
        <v>10</v>
      </c>
    </row>
    <row r="46" spans="1:6" x14ac:dyDescent="0.25">
      <c r="A46">
        <v>74</v>
      </c>
      <c r="B46">
        <v>1236</v>
      </c>
      <c r="C46" t="s">
        <v>42</v>
      </c>
      <c r="D46" t="s">
        <v>96</v>
      </c>
      <c r="E46">
        <f t="shared" si="2"/>
        <v>11</v>
      </c>
      <c r="F46">
        <f t="shared" si="1"/>
        <v>10</v>
      </c>
    </row>
    <row r="47" spans="1:6" x14ac:dyDescent="0.25">
      <c r="A47">
        <v>75</v>
      </c>
      <c r="B47">
        <v>618645</v>
      </c>
      <c r="C47" t="s">
        <v>43</v>
      </c>
      <c r="D47" t="s">
        <v>96</v>
      </c>
      <c r="E47">
        <f t="shared" si="2"/>
        <v>11</v>
      </c>
      <c r="F47">
        <f t="shared" si="1"/>
        <v>10</v>
      </c>
    </row>
    <row r="48" spans="1:6" x14ac:dyDescent="0.25">
      <c r="A48">
        <v>76</v>
      </c>
      <c r="B48">
        <v>426986</v>
      </c>
      <c r="C48" t="s">
        <v>44</v>
      </c>
      <c r="D48" t="s">
        <v>96</v>
      </c>
      <c r="E48">
        <f t="shared" si="2"/>
        <v>11</v>
      </c>
      <c r="F48">
        <f t="shared" si="1"/>
        <v>10</v>
      </c>
    </row>
    <row r="49" spans="1:6" x14ac:dyDescent="0.25">
      <c r="A49">
        <v>77</v>
      </c>
      <c r="B49">
        <v>25651</v>
      </c>
      <c r="C49" t="s">
        <v>45</v>
      </c>
      <c r="D49" t="s">
        <v>97</v>
      </c>
      <c r="E49">
        <f t="shared" si="2"/>
        <v>10</v>
      </c>
      <c r="F49">
        <f t="shared" si="1"/>
        <v>10</v>
      </c>
    </row>
    <row r="50" spans="1:6" x14ac:dyDescent="0.25">
      <c r="A50">
        <v>92</v>
      </c>
      <c r="B50">
        <v>119</v>
      </c>
      <c r="C50" t="s">
        <v>46</v>
      </c>
      <c r="D50" t="s">
        <v>86</v>
      </c>
      <c r="E50">
        <f t="shared" si="2"/>
        <v>2</v>
      </c>
      <c r="F50">
        <f t="shared" si="1"/>
        <v>2</v>
      </c>
    </row>
    <row r="51" spans="1:6" x14ac:dyDescent="0.25">
      <c r="A51">
        <v>111</v>
      </c>
      <c r="B51">
        <v>644295</v>
      </c>
      <c r="C51" t="s">
        <v>47</v>
      </c>
      <c r="D51" t="s">
        <v>86</v>
      </c>
      <c r="E51">
        <f t="shared" si="2"/>
        <v>2</v>
      </c>
      <c r="F51">
        <f t="shared" si="1"/>
        <v>2</v>
      </c>
    </row>
    <row r="52" spans="1:6" x14ac:dyDescent="0.25">
      <c r="A52">
        <v>112</v>
      </c>
      <c r="B52">
        <v>6</v>
      </c>
      <c r="C52" t="s">
        <v>48</v>
      </c>
      <c r="D52" t="s">
        <v>86</v>
      </c>
      <c r="E52">
        <f t="shared" si="2"/>
        <v>2</v>
      </c>
      <c r="F52">
        <f t="shared" si="1"/>
        <v>2</v>
      </c>
    </row>
    <row r="53" spans="1:6" x14ac:dyDescent="0.25">
      <c r="A53">
        <v>121</v>
      </c>
      <c r="B53">
        <v>625385</v>
      </c>
      <c r="C53" t="s">
        <v>49</v>
      </c>
      <c r="D53" t="s">
        <v>90</v>
      </c>
      <c r="E53">
        <f t="shared" si="2"/>
        <v>3</v>
      </c>
      <c r="F53">
        <f t="shared" si="1"/>
        <v>3</v>
      </c>
    </row>
    <row r="54" spans="1:6" x14ac:dyDescent="0.25">
      <c r="A54">
        <v>122</v>
      </c>
      <c r="B54">
        <v>562565</v>
      </c>
      <c r="C54" t="s">
        <v>50</v>
      </c>
      <c r="D54" t="s">
        <v>90</v>
      </c>
      <c r="E54">
        <f t="shared" si="2"/>
        <v>3</v>
      </c>
      <c r="F54">
        <f t="shared" si="1"/>
        <v>3</v>
      </c>
    </row>
    <row r="55" spans="1:6" x14ac:dyDescent="0.25">
      <c r="A55">
        <v>123</v>
      </c>
      <c r="B55">
        <v>869113</v>
      </c>
      <c r="C55" t="s">
        <v>51</v>
      </c>
      <c r="D55" t="s">
        <v>90</v>
      </c>
      <c r="E55">
        <f t="shared" si="2"/>
        <v>3</v>
      </c>
      <c r="F55">
        <f t="shared" si="1"/>
        <v>3</v>
      </c>
    </row>
    <row r="56" spans="1:6" x14ac:dyDescent="0.25">
      <c r="A56">
        <v>124</v>
      </c>
      <c r="B56">
        <v>290025</v>
      </c>
      <c r="C56" t="s">
        <v>52</v>
      </c>
      <c r="D56" t="s">
        <v>90</v>
      </c>
      <c r="E56">
        <f t="shared" si="2"/>
        <v>3</v>
      </c>
      <c r="F56">
        <f t="shared" si="1"/>
        <v>3</v>
      </c>
    </row>
    <row r="57" spans="1:6" x14ac:dyDescent="0.25">
      <c r="A57">
        <v>131</v>
      </c>
      <c r="B57">
        <v>41254</v>
      </c>
      <c r="C57" t="s">
        <v>53</v>
      </c>
      <c r="D57" t="s">
        <v>53</v>
      </c>
      <c r="E57">
        <f t="shared" si="2"/>
        <v>1</v>
      </c>
      <c r="F57">
        <f t="shared" si="1"/>
        <v>1</v>
      </c>
    </row>
    <row r="58" spans="1:6" x14ac:dyDescent="0.25">
      <c r="A58">
        <v>141</v>
      </c>
      <c r="B58">
        <v>39636</v>
      </c>
      <c r="C58" t="s">
        <v>54</v>
      </c>
      <c r="D58" t="s">
        <v>87</v>
      </c>
      <c r="E58">
        <f t="shared" si="2"/>
        <v>8</v>
      </c>
      <c r="F58">
        <f t="shared" si="1"/>
        <v>8</v>
      </c>
    </row>
    <row r="59" spans="1:6" x14ac:dyDescent="0.25">
      <c r="A59">
        <v>142</v>
      </c>
      <c r="B59">
        <v>522237</v>
      </c>
      <c r="C59" t="s">
        <v>55</v>
      </c>
      <c r="D59" t="s">
        <v>87</v>
      </c>
      <c r="E59">
        <f t="shared" si="2"/>
        <v>8</v>
      </c>
      <c r="F59">
        <f t="shared" si="1"/>
        <v>8</v>
      </c>
    </row>
    <row r="60" spans="1:6" x14ac:dyDescent="0.25">
      <c r="A60">
        <v>143</v>
      </c>
      <c r="B60">
        <v>269201</v>
      </c>
      <c r="C60" t="s">
        <v>56</v>
      </c>
      <c r="D60" t="s">
        <v>87</v>
      </c>
      <c r="E60">
        <f t="shared" si="2"/>
        <v>8</v>
      </c>
      <c r="F60">
        <f t="shared" si="1"/>
        <v>8</v>
      </c>
    </row>
    <row r="61" spans="1:6" x14ac:dyDescent="0.25">
      <c r="A61">
        <v>152</v>
      </c>
      <c r="B61">
        <v>2410539</v>
      </c>
      <c r="C61" t="s">
        <v>57</v>
      </c>
      <c r="D61" t="s">
        <v>57</v>
      </c>
      <c r="E61">
        <f t="shared" si="2"/>
        <v>7</v>
      </c>
      <c r="F61">
        <f t="shared" si="1"/>
        <v>7</v>
      </c>
    </row>
    <row r="62" spans="1:6" x14ac:dyDescent="0.25">
      <c r="A62">
        <v>176</v>
      </c>
      <c r="B62">
        <v>2950761</v>
      </c>
      <c r="C62" t="s">
        <v>58</v>
      </c>
      <c r="D62" t="s">
        <v>85</v>
      </c>
      <c r="E62">
        <f t="shared" si="2"/>
        <v>5</v>
      </c>
      <c r="F62">
        <f t="shared" si="1"/>
        <v>5</v>
      </c>
    </row>
    <row r="63" spans="1:6" x14ac:dyDescent="0.25">
      <c r="A63">
        <v>190</v>
      </c>
      <c r="B63">
        <v>67525</v>
      </c>
      <c r="C63" t="s">
        <v>59</v>
      </c>
      <c r="D63" t="s">
        <v>91</v>
      </c>
      <c r="E63">
        <f t="shared" si="2"/>
        <v>4</v>
      </c>
      <c r="F63">
        <f t="shared" si="1"/>
        <v>4</v>
      </c>
    </row>
    <row r="64" spans="1:6" x14ac:dyDescent="0.25">
      <c r="A64">
        <v>195</v>
      </c>
      <c r="B64">
        <v>497777</v>
      </c>
      <c r="C64" t="s">
        <v>60</v>
      </c>
      <c r="D64" t="s">
        <v>91</v>
      </c>
      <c r="E64">
        <f t="shared" si="2"/>
        <v>4</v>
      </c>
      <c r="F64">
        <f t="shared" si="1"/>
        <v>4</v>
      </c>
    </row>
    <row r="65" spans="1:6" x14ac:dyDescent="0.25">
      <c r="A65">
        <v>204</v>
      </c>
      <c r="B65">
        <v>18174</v>
      </c>
      <c r="C65" t="s">
        <v>61</v>
      </c>
      <c r="D65" t="s">
        <v>96</v>
      </c>
      <c r="E65">
        <f t="shared" si="2"/>
        <v>11</v>
      </c>
      <c r="F65">
        <f t="shared" si="1"/>
        <v>10</v>
      </c>
    </row>
    <row r="66" spans="1:6" x14ac:dyDescent="0.25">
      <c r="A66">
        <v>205</v>
      </c>
      <c r="B66">
        <v>109237</v>
      </c>
      <c r="C66" t="s">
        <v>62</v>
      </c>
      <c r="D66" t="s">
        <v>88</v>
      </c>
      <c r="E66">
        <f t="shared" si="2"/>
        <v>16</v>
      </c>
      <c r="F66">
        <f t="shared" si="1"/>
        <v>11</v>
      </c>
    </row>
    <row r="67" spans="1:6" x14ac:dyDescent="0.25">
      <c r="A67">
        <v>206</v>
      </c>
      <c r="B67">
        <v>1109</v>
      </c>
      <c r="C67" t="s">
        <v>63</v>
      </c>
      <c r="D67" t="s">
        <v>99</v>
      </c>
      <c r="E67">
        <f t="shared" ref="E67:E89" si="3">VLOOKUP(D67,$G$3:$H$22,2,FALSE)</f>
        <v>12</v>
      </c>
      <c r="F67">
        <f t="shared" ref="F67:F89" si="4">VLOOKUP(D67,$I$3:$J$22,2,FALSE)</f>
        <v>9</v>
      </c>
    </row>
    <row r="68" spans="1:6" x14ac:dyDescent="0.25">
      <c r="A68">
        <v>208</v>
      </c>
      <c r="B68">
        <v>2367</v>
      </c>
      <c r="C68" t="s">
        <v>64</v>
      </c>
      <c r="D68" t="s">
        <v>99</v>
      </c>
      <c r="E68">
        <f t="shared" si="3"/>
        <v>12</v>
      </c>
      <c r="F68">
        <f t="shared" si="4"/>
        <v>9</v>
      </c>
    </row>
    <row r="69" spans="1:6" x14ac:dyDescent="0.25">
      <c r="A69">
        <v>209</v>
      </c>
      <c r="B69">
        <v>507</v>
      </c>
      <c r="C69" t="s">
        <v>65</v>
      </c>
      <c r="D69" t="s">
        <v>99</v>
      </c>
      <c r="E69">
        <f t="shared" si="3"/>
        <v>12</v>
      </c>
      <c r="F69">
        <f t="shared" si="4"/>
        <v>9</v>
      </c>
    </row>
    <row r="70" spans="1:6" x14ac:dyDescent="0.25">
      <c r="A70">
        <v>211</v>
      </c>
      <c r="B70">
        <v>42725</v>
      </c>
      <c r="C70" t="s">
        <v>66</v>
      </c>
      <c r="D70" t="s">
        <v>96</v>
      </c>
      <c r="E70">
        <f t="shared" si="3"/>
        <v>11</v>
      </c>
      <c r="F70">
        <f t="shared" si="4"/>
        <v>10</v>
      </c>
    </row>
    <row r="71" spans="1:6" x14ac:dyDescent="0.25">
      <c r="A71">
        <v>212</v>
      </c>
      <c r="B71">
        <v>495</v>
      </c>
      <c r="C71" t="s">
        <v>67</v>
      </c>
      <c r="D71" t="s">
        <v>97</v>
      </c>
      <c r="E71">
        <f t="shared" si="3"/>
        <v>10</v>
      </c>
      <c r="F71">
        <f t="shared" si="4"/>
        <v>10</v>
      </c>
    </row>
    <row r="72" spans="1:6" x14ac:dyDescent="0.25">
      <c r="A72">
        <v>213</v>
      </c>
      <c r="B72">
        <v>7166</v>
      </c>
      <c r="C72" t="s">
        <v>68</v>
      </c>
      <c r="D72" t="s">
        <v>99</v>
      </c>
      <c r="E72">
        <f t="shared" si="3"/>
        <v>12</v>
      </c>
      <c r="F72">
        <f t="shared" si="4"/>
        <v>9</v>
      </c>
    </row>
    <row r="73" spans="1:6" x14ac:dyDescent="0.25">
      <c r="A73">
        <v>214</v>
      </c>
      <c r="B73">
        <v>124</v>
      </c>
      <c r="C73" t="s">
        <v>69</v>
      </c>
      <c r="D73" t="s">
        <v>99</v>
      </c>
      <c r="E73">
        <f t="shared" si="3"/>
        <v>12</v>
      </c>
      <c r="F73">
        <f t="shared" si="4"/>
        <v>9</v>
      </c>
    </row>
    <row r="74" spans="1:6" x14ac:dyDescent="0.25">
      <c r="A74">
        <v>216</v>
      </c>
      <c r="B74">
        <v>4327</v>
      </c>
      <c r="C74" t="s">
        <v>70</v>
      </c>
      <c r="D74" t="s">
        <v>99</v>
      </c>
      <c r="E74">
        <f t="shared" si="3"/>
        <v>12</v>
      </c>
      <c r="F74">
        <f t="shared" si="4"/>
        <v>9</v>
      </c>
    </row>
    <row r="75" spans="1:6" x14ac:dyDescent="0.25">
      <c r="A75">
        <v>217</v>
      </c>
      <c r="B75">
        <v>382</v>
      </c>
      <c r="C75" t="s">
        <v>71</v>
      </c>
      <c r="D75" t="s">
        <v>97</v>
      </c>
      <c r="E75">
        <f t="shared" si="3"/>
        <v>10</v>
      </c>
      <c r="F75">
        <f t="shared" si="4"/>
        <v>10</v>
      </c>
    </row>
    <row r="76" spans="1:6" x14ac:dyDescent="0.25">
      <c r="A76">
        <v>218</v>
      </c>
      <c r="B76">
        <v>1</v>
      </c>
      <c r="C76" t="s">
        <v>102</v>
      </c>
      <c r="D76" t="s">
        <v>97</v>
      </c>
      <c r="E76">
        <f t="shared" si="3"/>
        <v>10</v>
      </c>
      <c r="F76">
        <f t="shared" si="4"/>
        <v>10</v>
      </c>
    </row>
    <row r="77" spans="1:6" x14ac:dyDescent="0.25">
      <c r="A77">
        <v>219</v>
      </c>
      <c r="B77">
        <v>84</v>
      </c>
      <c r="C77" t="s">
        <v>72</v>
      </c>
      <c r="D77" t="s">
        <v>99</v>
      </c>
      <c r="E77">
        <f t="shared" si="3"/>
        <v>12</v>
      </c>
      <c r="F77">
        <f t="shared" si="4"/>
        <v>9</v>
      </c>
    </row>
    <row r="78" spans="1:6" x14ac:dyDescent="0.25">
      <c r="A78">
        <v>220</v>
      </c>
      <c r="B78">
        <v>54592</v>
      </c>
      <c r="C78" t="s">
        <v>73</v>
      </c>
      <c r="D78" t="s">
        <v>97</v>
      </c>
      <c r="E78">
        <f t="shared" si="3"/>
        <v>10</v>
      </c>
      <c r="F78">
        <f t="shared" si="4"/>
        <v>10</v>
      </c>
    </row>
    <row r="79" spans="1:6" x14ac:dyDescent="0.25">
      <c r="A79">
        <v>221</v>
      </c>
      <c r="B79">
        <v>701</v>
      </c>
      <c r="C79" t="s">
        <v>74</v>
      </c>
      <c r="D79" t="s">
        <v>22</v>
      </c>
      <c r="E79">
        <f t="shared" si="3"/>
        <v>20</v>
      </c>
      <c r="F79">
        <f t="shared" si="4"/>
        <v>11</v>
      </c>
    </row>
    <row r="80" spans="1:6" x14ac:dyDescent="0.25">
      <c r="A80">
        <v>222</v>
      </c>
      <c r="B80">
        <v>1744</v>
      </c>
      <c r="C80" t="s">
        <v>75</v>
      </c>
      <c r="D80" t="s">
        <v>99</v>
      </c>
      <c r="E80">
        <f t="shared" si="3"/>
        <v>12</v>
      </c>
      <c r="F80">
        <f t="shared" si="4"/>
        <v>9</v>
      </c>
    </row>
    <row r="81" spans="1:6" x14ac:dyDescent="0.25">
      <c r="A81">
        <v>224</v>
      </c>
      <c r="B81">
        <v>5717</v>
      </c>
      <c r="C81" t="s">
        <v>76</v>
      </c>
      <c r="D81" t="s">
        <v>94</v>
      </c>
      <c r="E81">
        <f t="shared" si="3"/>
        <v>15</v>
      </c>
      <c r="F81">
        <f t="shared" si="4"/>
        <v>9</v>
      </c>
    </row>
    <row r="82" spans="1:6" x14ac:dyDescent="0.25">
      <c r="A82">
        <v>225</v>
      </c>
      <c r="B82">
        <v>14064</v>
      </c>
      <c r="C82" t="s">
        <v>77</v>
      </c>
      <c r="D82" t="s">
        <v>2</v>
      </c>
      <c r="E82">
        <f t="shared" si="3"/>
        <v>18</v>
      </c>
      <c r="F82">
        <f t="shared" si="4"/>
        <v>11</v>
      </c>
    </row>
    <row r="83" spans="1:6" x14ac:dyDescent="0.25">
      <c r="A83">
        <v>226</v>
      </c>
      <c r="B83">
        <v>7966</v>
      </c>
      <c r="C83" t="s">
        <v>78</v>
      </c>
      <c r="D83" t="s">
        <v>2</v>
      </c>
      <c r="E83">
        <f t="shared" si="3"/>
        <v>18</v>
      </c>
      <c r="F83">
        <f t="shared" si="4"/>
        <v>11</v>
      </c>
    </row>
    <row r="84" spans="1:6" x14ac:dyDescent="0.25">
      <c r="A84">
        <v>227</v>
      </c>
      <c r="B84">
        <v>466</v>
      </c>
      <c r="C84" t="s">
        <v>79</v>
      </c>
      <c r="D84" t="s">
        <v>99</v>
      </c>
      <c r="E84">
        <f t="shared" si="3"/>
        <v>12</v>
      </c>
      <c r="F84">
        <f t="shared" si="4"/>
        <v>9</v>
      </c>
    </row>
    <row r="85" spans="1:6" x14ac:dyDescent="0.25">
      <c r="A85">
        <v>228</v>
      </c>
      <c r="B85">
        <v>4356</v>
      </c>
      <c r="C85" t="s">
        <v>80</v>
      </c>
      <c r="D85" t="s">
        <v>2</v>
      </c>
      <c r="E85">
        <f t="shared" si="3"/>
        <v>18</v>
      </c>
      <c r="F85">
        <f t="shared" si="4"/>
        <v>11</v>
      </c>
    </row>
    <row r="86" spans="1:6" x14ac:dyDescent="0.25">
      <c r="A86">
        <v>229</v>
      </c>
      <c r="B86">
        <v>423</v>
      </c>
      <c r="C86" t="s">
        <v>81</v>
      </c>
      <c r="D86" t="s">
        <v>99</v>
      </c>
      <c r="E86">
        <f t="shared" si="3"/>
        <v>12</v>
      </c>
      <c r="F86">
        <f t="shared" si="4"/>
        <v>9</v>
      </c>
    </row>
    <row r="87" spans="1:6" x14ac:dyDescent="0.25">
      <c r="A87">
        <v>236</v>
      </c>
      <c r="B87">
        <v>1138</v>
      </c>
      <c r="C87" t="s">
        <v>82</v>
      </c>
      <c r="D87" t="s">
        <v>88</v>
      </c>
      <c r="E87">
        <f t="shared" si="3"/>
        <v>16</v>
      </c>
      <c r="F87">
        <f t="shared" si="4"/>
        <v>11</v>
      </c>
    </row>
    <row r="88" spans="1:6" x14ac:dyDescent="0.25">
      <c r="A88">
        <v>242</v>
      </c>
      <c r="B88">
        <v>9</v>
      </c>
      <c r="C88" t="s">
        <v>83</v>
      </c>
      <c r="D88" t="s">
        <v>99</v>
      </c>
      <c r="E88">
        <f t="shared" si="3"/>
        <v>12</v>
      </c>
      <c r="F88">
        <f t="shared" si="4"/>
        <v>9</v>
      </c>
    </row>
    <row r="89" spans="1:6" x14ac:dyDescent="0.25">
      <c r="A89">
        <v>243</v>
      </c>
      <c r="B89">
        <v>104</v>
      </c>
      <c r="C89" t="s">
        <v>84</v>
      </c>
      <c r="D89" t="s">
        <v>99</v>
      </c>
      <c r="E89">
        <f t="shared" si="3"/>
        <v>12</v>
      </c>
      <c r="F89">
        <f t="shared" si="4"/>
        <v>9</v>
      </c>
    </row>
    <row r="90" spans="1:6" x14ac:dyDescent="0.25">
      <c r="B90" s="1">
        <f>SUM(B2:B89)</f>
        <v>15709188</v>
      </c>
    </row>
    <row r="91" spans="1:6" x14ac:dyDescent="0.25">
      <c r="B91" s="1"/>
    </row>
  </sheetData>
  <sortState xmlns:xlrd2="http://schemas.microsoft.com/office/spreadsheetml/2017/richdata2" ref="A2:E90">
    <sortCondition ref="A1:A90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0"/>
  <sheetViews>
    <sheetView workbookViewId="0">
      <selection sqref="A1:B20"/>
    </sheetView>
  </sheetViews>
  <sheetFormatPr defaultRowHeight="15" x14ac:dyDescent="0.25"/>
  <sheetData>
    <row r="1" spans="1:2" x14ac:dyDescent="0.25">
      <c r="A1" s="2" t="s">
        <v>53</v>
      </c>
      <c r="B1" s="3">
        <v>1</v>
      </c>
    </row>
    <row r="2" spans="1:2" x14ac:dyDescent="0.25">
      <c r="A2" s="4" t="s">
        <v>86</v>
      </c>
      <c r="B2" s="5">
        <v>2</v>
      </c>
    </row>
    <row r="3" spans="1:2" x14ac:dyDescent="0.25">
      <c r="A3" s="4" t="s">
        <v>90</v>
      </c>
      <c r="B3" s="5">
        <v>3</v>
      </c>
    </row>
    <row r="4" spans="1:2" x14ac:dyDescent="0.25">
      <c r="A4" s="6" t="s">
        <v>91</v>
      </c>
      <c r="B4" s="7">
        <v>4</v>
      </c>
    </row>
    <row r="5" spans="1:2" x14ac:dyDescent="0.25">
      <c r="A5" s="2" t="s">
        <v>85</v>
      </c>
      <c r="B5" s="3">
        <v>5</v>
      </c>
    </row>
    <row r="6" spans="1:2" x14ac:dyDescent="0.25">
      <c r="A6" s="4" t="s">
        <v>95</v>
      </c>
      <c r="B6" s="5">
        <v>6</v>
      </c>
    </row>
    <row r="7" spans="1:2" x14ac:dyDescent="0.25">
      <c r="A7" s="4" t="s">
        <v>57</v>
      </c>
      <c r="B7" s="5">
        <v>7</v>
      </c>
    </row>
    <row r="8" spans="1:2" x14ac:dyDescent="0.25">
      <c r="A8" s="9" t="s">
        <v>87</v>
      </c>
      <c r="B8" s="7">
        <v>8</v>
      </c>
    </row>
    <row r="9" spans="1:2" x14ac:dyDescent="0.25">
      <c r="A9" s="8" t="s">
        <v>38</v>
      </c>
      <c r="B9" s="8">
        <v>9</v>
      </c>
    </row>
    <row r="10" spans="1:2" x14ac:dyDescent="0.25">
      <c r="A10" s="8" t="s">
        <v>97</v>
      </c>
      <c r="B10" s="8">
        <v>10</v>
      </c>
    </row>
    <row r="11" spans="1:2" x14ac:dyDescent="0.25">
      <c r="A11" s="8" t="s">
        <v>96</v>
      </c>
      <c r="B11" s="8">
        <v>11</v>
      </c>
    </row>
    <row r="12" spans="1:2" x14ac:dyDescent="0.25">
      <c r="A12" s="8" t="s">
        <v>99</v>
      </c>
      <c r="B12" s="8">
        <v>12</v>
      </c>
    </row>
    <row r="13" spans="1:2" x14ac:dyDescent="0.25">
      <c r="A13" s="8" t="s">
        <v>98</v>
      </c>
      <c r="B13" s="8">
        <v>13</v>
      </c>
    </row>
    <row r="14" spans="1:2" x14ac:dyDescent="0.25">
      <c r="A14" s="8" t="s">
        <v>18</v>
      </c>
      <c r="B14" s="8">
        <v>14</v>
      </c>
    </row>
    <row r="15" spans="1:2" x14ac:dyDescent="0.25">
      <c r="A15" s="8" t="s">
        <v>94</v>
      </c>
      <c r="B15" s="8">
        <v>15</v>
      </c>
    </row>
    <row r="16" spans="1:2" x14ac:dyDescent="0.25">
      <c r="A16" s="8" t="s">
        <v>88</v>
      </c>
      <c r="B16" s="8">
        <v>16</v>
      </c>
    </row>
    <row r="17" spans="1:2" x14ac:dyDescent="0.25">
      <c r="A17" s="8" t="s">
        <v>4</v>
      </c>
      <c r="B17" s="8">
        <v>17</v>
      </c>
    </row>
    <row r="18" spans="1:2" x14ac:dyDescent="0.25">
      <c r="A18" s="8" t="s">
        <v>2</v>
      </c>
      <c r="B18" s="8">
        <v>18</v>
      </c>
    </row>
    <row r="19" spans="1:2" x14ac:dyDescent="0.25">
      <c r="A19" s="8" t="s">
        <v>92</v>
      </c>
      <c r="B19" s="8">
        <v>19</v>
      </c>
    </row>
    <row r="20" spans="1:2" x14ac:dyDescent="0.25">
      <c r="A20" s="8" t="s">
        <v>22</v>
      </c>
      <c r="B20" s="8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LandCover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Peter Fisher</cp:lastModifiedBy>
  <dcterms:created xsi:type="dcterms:W3CDTF">2022-05-31T06:22:09Z</dcterms:created>
  <dcterms:modified xsi:type="dcterms:W3CDTF">2022-06-02T07:00:36Z</dcterms:modified>
</cp:coreProperties>
</file>