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farmer\"/>
    </mc:Choice>
  </mc:AlternateContent>
  <bookViews>
    <workbookView xWindow="0" yWindow="0" windowWidth="2370" windowHeight="0" activeTab="1"/>
  </bookViews>
  <sheets>
    <sheet name="Pivot table" sheetId="8" r:id="rId1"/>
    <sheet name="FARMER'S QUESTIONNAIRE" sheetId="1" r:id="rId2"/>
  </sheets>
  <definedNames>
    <definedName name="_xlnm._FilterDatabase" localSheetId="1" hidden="1">'FARMER''S QUESTIONNAIRE'!$W$1:$W$202</definedName>
  </definedNames>
  <calcPr calcId="162913"/>
  <pivotCaches>
    <pivotCache cacheId="0" r:id="rId3"/>
  </pivotCaches>
</workbook>
</file>

<file path=xl/calcChain.xml><?xml version="1.0" encoding="utf-8"?>
<calcChain xmlns="http://schemas.openxmlformats.org/spreadsheetml/2006/main">
  <c r="AC17" i="1" l="1"/>
  <c r="AC14" i="1"/>
  <c r="AC11" i="1"/>
  <c r="AC8" i="1"/>
  <c r="AC5" i="1"/>
</calcChain>
</file>

<file path=xl/sharedStrings.xml><?xml version="1.0" encoding="utf-8"?>
<sst xmlns="http://schemas.openxmlformats.org/spreadsheetml/2006/main" count="4463" uniqueCount="551">
  <si>
    <t>What is your name?</t>
  </si>
  <si>
    <t>Do you currently own a farm?</t>
  </si>
  <si>
    <t>If yes, what is the acres of your farm?</t>
  </si>
  <si>
    <t>What crops do you cultivate on your farm?</t>
  </si>
  <si>
    <t>Do you do organic farming practices?</t>
  </si>
  <si>
    <t>What equipment do you use on your farm?</t>
  </si>
  <si>
    <t>What challenges do you face as a farmer?</t>
  </si>
  <si>
    <t>Are you involved in livestock farming?</t>
  </si>
  <si>
    <t xml:space="preserve">If yes, please specify </t>
  </si>
  <si>
    <t>Do you sell your produce directly to consumers?</t>
  </si>
  <si>
    <t>What marketing strategies do you use for selling your farm products?</t>
  </si>
  <si>
    <t>Are you part of any farming associations or cooperatives?</t>
  </si>
  <si>
    <t>What certifications do you have for your farm?</t>
  </si>
  <si>
    <t>Do you have plans to expand or diversify your farm in future?</t>
  </si>
  <si>
    <t>What sustainable practices do you implement on your farm?</t>
  </si>
  <si>
    <t>Do you use technology or digital tools for farm management?</t>
  </si>
  <si>
    <t>Which environmental conservation practices do you follow on your farm(select all that apply)</t>
  </si>
  <si>
    <t>What improvements would you like to see in the farming industry?</t>
  </si>
  <si>
    <t>Are you interested in attending farming workshops or trainings sessions?</t>
  </si>
  <si>
    <t>How  has farming impacted your life?</t>
  </si>
  <si>
    <t>What percentage of your produce do you consume?</t>
  </si>
  <si>
    <t>What type of soil is used in your farm?</t>
  </si>
  <si>
    <t>How do you encourage biodiversity on you farm?</t>
  </si>
  <si>
    <t>Rebecca Amol</t>
  </si>
  <si>
    <t>YES</t>
  </si>
  <si>
    <t>20 acres</t>
  </si>
  <si>
    <t>vegetables</t>
  </si>
  <si>
    <t>seeder</t>
  </si>
  <si>
    <t>Climate change</t>
  </si>
  <si>
    <t>NO</t>
  </si>
  <si>
    <t>Transportation</t>
  </si>
  <si>
    <t>Organic Fair Trade</t>
  </si>
  <si>
    <t>Crop rotation</t>
  </si>
  <si>
    <t>Crop rotation Water conservation</t>
  </si>
  <si>
    <t>Farm mechanization</t>
  </si>
  <si>
    <t>Financial investment</t>
  </si>
  <si>
    <t>Loam</t>
  </si>
  <si>
    <t>Leave wild things in the wild</t>
  </si>
  <si>
    <t>Maria Muhammed</t>
  </si>
  <si>
    <t>15 acres</t>
  </si>
  <si>
    <t>corn vegetables</t>
  </si>
  <si>
    <t>harvester seeder irrigation system</t>
  </si>
  <si>
    <t>Increase pest and diseases</t>
  </si>
  <si>
    <t>Goats</t>
  </si>
  <si>
    <t>Participate in local events</t>
  </si>
  <si>
    <t>Fair Trade Certified Humane</t>
  </si>
  <si>
    <t>Water conservation</t>
  </si>
  <si>
    <t>Crop rotation Water conservation Composing</t>
  </si>
  <si>
    <t>Drip irrigation</t>
  </si>
  <si>
    <t>Produces variety of foods to satisfy human needs</t>
  </si>
  <si>
    <t>Loam soil</t>
  </si>
  <si>
    <t>Pick the best plants</t>
  </si>
  <si>
    <t>Dorcas Adit</t>
  </si>
  <si>
    <t>2</t>
  </si>
  <si>
    <t>Pest and diseases</t>
  </si>
  <si>
    <t>Agricultural Marketing</t>
  </si>
  <si>
    <t>Fair Trade</t>
  </si>
  <si>
    <t>Soil health</t>
  </si>
  <si>
    <t>Agroforestry</t>
  </si>
  <si>
    <t>It has created employment opportunities</t>
  </si>
  <si>
    <t>Nitisols</t>
  </si>
  <si>
    <t>Let trees and shrubs thrive</t>
  </si>
  <si>
    <t>Deng Bol</t>
  </si>
  <si>
    <t>1</t>
  </si>
  <si>
    <t>harvester</t>
  </si>
  <si>
    <t>Soil erosion</t>
  </si>
  <si>
    <t>Taking  crop to the market</t>
  </si>
  <si>
    <t>Certified Humane</t>
  </si>
  <si>
    <t>YES NO</t>
  </si>
  <si>
    <t>Use of manure</t>
  </si>
  <si>
    <t>It has  help me to  improve  my skills in farming</t>
  </si>
  <si>
    <t>Protect habitat</t>
  </si>
  <si>
    <t>Faith Jofu</t>
  </si>
  <si>
    <t>20</t>
  </si>
  <si>
    <t>harvester irrigation system</t>
  </si>
  <si>
    <t>pests and diseases</t>
  </si>
  <si>
    <t>storage</t>
  </si>
  <si>
    <t>shading</t>
  </si>
  <si>
    <t>Water conservation Windbreaks</t>
  </si>
  <si>
    <t>farming mechanisms</t>
  </si>
  <si>
    <t>creating employments for ones self</t>
  </si>
  <si>
    <t>loam soil</t>
  </si>
  <si>
    <t>by not destroying animals habitats</t>
  </si>
  <si>
    <t>Nyawira Venessa</t>
  </si>
  <si>
    <t>14</t>
  </si>
  <si>
    <t>corn vegetables fruits</t>
  </si>
  <si>
    <t>harvester plow irrigation system</t>
  </si>
  <si>
    <t>climate changes</t>
  </si>
  <si>
    <t>poultry</t>
  </si>
  <si>
    <t>transportation</t>
  </si>
  <si>
    <t>Organic</t>
  </si>
  <si>
    <t>water conservation</t>
  </si>
  <si>
    <t>Crop rotation Windbreaks</t>
  </si>
  <si>
    <t>irrigation schemes</t>
  </si>
  <si>
    <t>production of variety of foods</t>
  </si>
  <si>
    <t>loam</t>
  </si>
  <si>
    <t>by  practicing conservation tillage</t>
  </si>
  <si>
    <t>Achol Deng</t>
  </si>
  <si>
    <t>harvester seeder</t>
  </si>
  <si>
    <t>Lack of water</t>
  </si>
  <si>
    <t>Direct selling</t>
  </si>
  <si>
    <t>Using of machine</t>
  </si>
  <si>
    <t>Increase of food</t>
  </si>
  <si>
    <t>Soil habitat</t>
  </si>
  <si>
    <t>Real Luiz</t>
  </si>
  <si>
    <t>3</t>
  </si>
  <si>
    <t>Cattles</t>
  </si>
  <si>
    <t>Water management</t>
  </si>
  <si>
    <t>Water conservation Composing</t>
  </si>
  <si>
    <t>Improve soil fertility</t>
  </si>
  <si>
    <t>Improved living standards</t>
  </si>
  <si>
    <t>By maintaining animals habitats</t>
  </si>
  <si>
    <t>Elizabeth Nasimiyu</t>
  </si>
  <si>
    <t>35</t>
  </si>
  <si>
    <t>corn wheat vegetables fruits</t>
  </si>
  <si>
    <t>tractor harvester plow</t>
  </si>
  <si>
    <t>Access to market</t>
  </si>
  <si>
    <t>Cattle</t>
  </si>
  <si>
    <t>Creating an online presence</t>
  </si>
  <si>
    <t>Awareness of environmental ecology</t>
  </si>
  <si>
    <t>Protect habitats</t>
  </si>
  <si>
    <t>Vivian Rosa</t>
  </si>
  <si>
    <t>corn wheat vegetables</t>
  </si>
  <si>
    <t>tractor harvester seeder irrigation system</t>
  </si>
  <si>
    <t>Soil Degradation</t>
  </si>
  <si>
    <t>No till  farming</t>
  </si>
  <si>
    <t>Increase uses of pesticides</t>
  </si>
  <si>
    <t>Reduced poverty</t>
  </si>
  <si>
    <t>Diversify crops</t>
  </si>
  <si>
    <t>Jeff Kubasu</t>
  </si>
  <si>
    <t>12</t>
  </si>
  <si>
    <t>Soil Health</t>
  </si>
  <si>
    <t>Crop rotation Water conservation Windbreaks</t>
  </si>
  <si>
    <t>Use of robot</t>
  </si>
  <si>
    <t>Reduce poverty</t>
  </si>
  <si>
    <t>Silt</t>
  </si>
  <si>
    <t>Plant cover crops</t>
  </si>
  <si>
    <t>Moses Wekesa</t>
  </si>
  <si>
    <t>21</t>
  </si>
  <si>
    <t>Inadequate markets</t>
  </si>
  <si>
    <t>Poultry</t>
  </si>
  <si>
    <t>Attending local events</t>
  </si>
  <si>
    <t>Organic Farming</t>
  </si>
  <si>
    <t>Managing water wisely</t>
  </si>
  <si>
    <t>Increased source of income</t>
  </si>
  <si>
    <t>Chalk</t>
  </si>
  <si>
    <t>Implement agroforestry</t>
  </si>
  <si>
    <t>Kokonya Eric</t>
  </si>
  <si>
    <t>30</t>
  </si>
  <si>
    <t>tractor seeder irrigation system</t>
  </si>
  <si>
    <t>Climate changes</t>
  </si>
  <si>
    <t>Online marketing</t>
  </si>
  <si>
    <t>Permacuture</t>
  </si>
  <si>
    <t>Crop rotation Composing Windbreaks</t>
  </si>
  <si>
    <t>Vertical farming</t>
  </si>
  <si>
    <t>Creating jobs opportunities</t>
  </si>
  <si>
    <t>Support pollinators</t>
  </si>
  <si>
    <t>Wafula Rach</t>
  </si>
  <si>
    <t>32</t>
  </si>
  <si>
    <t>corn wheat rice fruits</t>
  </si>
  <si>
    <t>harvester plow seeder irrigation system</t>
  </si>
  <si>
    <t>Biodiversity conservation</t>
  </si>
  <si>
    <t>Composing</t>
  </si>
  <si>
    <t>Analytics</t>
  </si>
  <si>
    <t>Land degradation</t>
  </si>
  <si>
    <t>Peat</t>
  </si>
  <si>
    <t>Create wild life habitats</t>
  </si>
  <si>
    <t>Nyapuot Kang</t>
  </si>
  <si>
    <t>rice vegetables</t>
  </si>
  <si>
    <t>plow seeder irrigation system</t>
  </si>
  <si>
    <t>Deforestation</t>
  </si>
  <si>
    <t>Storage</t>
  </si>
  <si>
    <t>Crop rotation Water conservation Composing Windbreaks</t>
  </si>
  <si>
    <t>GPS technology</t>
  </si>
  <si>
    <t>Reduction of debts</t>
  </si>
  <si>
    <t>Adopt organic and agroecological practices</t>
  </si>
  <si>
    <t>Mana Tut</t>
  </si>
  <si>
    <t>wheat vegetables fruits</t>
  </si>
  <si>
    <t>seeder irrigation system</t>
  </si>
  <si>
    <t>Increase pests and diseases</t>
  </si>
  <si>
    <t>Grading</t>
  </si>
  <si>
    <t>Organic farming</t>
  </si>
  <si>
    <t>Land conservation</t>
  </si>
  <si>
    <t>Sand</t>
  </si>
  <si>
    <t>Promote soil health</t>
  </si>
  <si>
    <t>Daniel Mutai</t>
  </si>
  <si>
    <t>fruits</t>
  </si>
  <si>
    <t>Agriculture inputs management</t>
  </si>
  <si>
    <t>Assemblies</t>
  </si>
  <si>
    <t>Crop rotation Composing</t>
  </si>
  <si>
    <t>Use of robots</t>
  </si>
  <si>
    <t>Government support</t>
  </si>
  <si>
    <t>Participate in collaborative initiatives</t>
  </si>
  <si>
    <t>Angela Magdalena</t>
  </si>
  <si>
    <t>Non-GMO</t>
  </si>
  <si>
    <t>Irrigation</t>
  </si>
  <si>
    <t>Employment</t>
  </si>
  <si>
    <t>Clay soil</t>
  </si>
  <si>
    <t>Pest management</t>
  </si>
  <si>
    <t>Laura Joyce</t>
  </si>
  <si>
    <t>wheat</t>
  </si>
  <si>
    <t>plow</t>
  </si>
  <si>
    <t>Pest and  diseases</t>
  </si>
  <si>
    <t>Cover cropping</t>
  </si>
  <si>
    <t>Modern equipment</t>
  </si>
  <si>
    <t>Charles James</t>
  </si>
  <si>
    <t>Sheep</t>
  </si>
  <si>
    <t>Reduce  debts</t>
  </si>
  <si>
    <t>Plants cover crop</t>
  </si>
  <si>
    <t>Angela  Jerusha</t>
  </si>
  <si>
    <t>corn</t>
  </si>
  <si>
    <t>irrigation system</t>
  </si>
  <si>
    <t>Digital  marketing</t>
  </si>
  <si>
    <t>Vertical  farming</t>
  </si>
  <si>
    <t>Modern  equipment</t>
  </si>
  <si>
    <t>Promote  soil  health</t>
  </si>
  <si>
    <t>Career shapili</t>
  </si>
  <si>
    <t>rice</t>
  </si>
  <si>
    <t>Pollutants</t>
  </si>
  <si>
    <t>Organic  farming</t>
  </si>
  <si>
    <t>Aerial  images</t>
  </si>
  <si>
    <t>Source  of income</t>
  </si>
  <si>
    <t>Muganda  Atieno</t>
  </si>
  <si>
    <t>Source of income</t>
  </si>
  <si>
    <t>Sandy soil</t>
  </si>
  <si>
    <t>Wafula Nekesa</t>
  </si>
  <si>
    <t>Sheeps</t>
  </si>
  <si>
    <t>Reduce debts</t>
  </si>
  <si>
    <t>Implement Agroforestry</t>
  </si>
  <si>
    <t>So it's Ruth</t>
  </si>
  <si>
    <t>Pigs</t>
  </si>
  <si>
    <t>Assembling</t>
  </si>
  <si>
    <t>Gender equality</t>
  </si>
  <si>
    <t>Knowledge and skills</t>
  </si>
  <si>
    <t>Alice Johnson</t>
  </si>
  <si>
    <t>Access to information</t>
  </si>
  <si>
    <t>Scovia Ivera</t>
  </si>
  <si>
    <t>25</t>
  </si>
  <si>
    <t>Dead Zones</t>
  </si>
  <si>
    <t>Post-harvest operations</t>
  </si>
  <si>
    <t>Water conservation Composing Windbreaks</t>
  </si>
  <si>
    <t>Land ownership</t>
  </si>
  <si>
    <t>Reduce chemical inputs</t>
  </si>
  <si>
    <t>Jackline Apule</t>
  </si>
  <si>
    <t>17</t>
  </si>
  <si>
    <t>Non-GMO Certified Humane</t>
  </si>
  <si>
    <t>Introduction of temperature and moisture sensors</t>
  </si>
  <si>
    <t>Susan Lidong</t>
  </si>
  <si>
    <t>Conservation tillage</t>
  </si>
  <si>
    <t>Land Ownership</t>
  </si>
  <si>
    <t>King Shalom</t>
  </si>
  <si>
    <t>Inadequate farm inputs</t>
  </si>
  <si>
    <t>Create an online presence</t>
  </si>
  <si>
    <t>Ikamas Pamela</t>
  </si>
  <si>
    <t>13</t>
  </si>
  <si>
    <t>Dead Zone</t>
  </si>
  <si>
    <t>It's a source of income</t>
  </si>
  <si>
    <t>Conserve natural habitat</t>
  </si>
  <si>
    <t>Want Ladu</t>
  </si>
  <si>
    <t>31</t>
  </si>
  <si>
    <t>Organic Non-GMO</t>
  </si>
  <si>
    <t>Permaculture</t>
  </si>
  <si>
    <t>Emmanuel Maze</t>
  </si>
  <si>
    <t>corn rice vegetables</t>
  </si>
  <si>
    <t>Pre-harvest operations</t>
  </si>
  <si>
    <t>Organic Certified Humane</t>
  </si>
  <si>
    <t>Gender inequality</t>
  </si>
  <si>
    <t>Amos Lumuda</t>
  </si>
  <si>
    <t>8</t>
  </si>
  <si>
    <t>harvester plow</t>
  </si>
  <si>
    <t>Organic Fair Trade Certified Humane</t>
  </si>
  <si>
    <t>Uses of robot</t>
  </si>
  <si>
    <t>Exposure to chemicals</t>
  </si>
  <si>
    <t>Blessings Oromo</t>
  </si>
  <si>
    <t>15</t>
  </si>
  <si>
    <t>Create wildlife habitat</t>
  </si>
  <si>
    <t>Patient Ageno</t>
  </si>
  <si>
    <t>24</t>
  </si>
  <si>
    <t>Agricultural inputs management</t>
  </si>
  <si>
    <t>Reduces debts</t>
  </si>
  <si>
    <t>Yaya John</t>
  </si>
  <si>
    <t>corn wheat</t>
  </si>
  <si>
    <t>tractor harvester seeder</t>
  </si>
  <si>
    <t>Joined biodiversity friendly programs</t>
  </si>
  <si>
    <t>John Amoii</t>
  </si>
  <si>
    <t>plow irrigation system</t>
  </si>
  <si>
    <t>Non-GMO Fair Trade</t>
  </si>
  <si>
    <t>Dominic Lokuru</t>
  </si>
  <si>
    <t>plow seeder</t>
  </si>
  <si>
    <t>Inadequate financial sources</t>
  </si>
  <si>
    <t>Joseph Lomilo</t>
  </si>
  <si>
    <t>Irrigation problems</t>
  </si>
  <si>
    <t>Benjamin Albert</t>
  </si>
  <si>
    <t>23</t>
  </si>
  <si>
    <t>Post- harvest operations</t>
  </si>
  <si>
    <t>Melissa Amanda</t>
  </si>
  <si>
    <t>11</t>
  </si>
  <si>
    <t>tractor plow seeder</t>
  </si>
  <si>
    <t>Nancy Akii</t>
  </si>
  <si>
    <t>corn wheat fruits</t>
  </si>
  <si>
    <t>Use native plant species</t>
  </si>
  <si>
    <t>Wekesa Amos</t>
  </si>
  <si>
    <t>10</t>
  </si>
  <si>
    <t>Masinde John</t>
  </si>
  <si>
    <t>tractor harvester</t>
  </si>
  <si>
    <t>Conserve natural habitats</t>
  </si>
  <si>
    <t>Desire Akii</t>
  </si>
  <si>
    <t>16</t>
  </si>
  <si>
    <t>harvester plow seeder</t>
  </si>
  <si>
    <t>Organic Non-GMO Fair Trade</t>
  </si>
  <si>
    <t>Conversation tillage</t>
  </si>
  <si>
    <t>Exposure to chemical</t>
  </si>
  <si>
    <t>Dominic Lokonyen</t>
  </si>
  <si>
    <t>Digital marketing</t>
  </si>
  <si>
    <t>Organic Non-GMO Certified Humane</t>
  </si>
  <si>
    <t>Mercy Wanjiru</t>
  </si>
  <si>
    <t>Grace Muthoni</t>
  </si>
  <si>
    <t>Increase source of income</t>
  </si>
  <si>
    <t>Hope Wambulwa</t>
  </si>
  <si>
    <t>Poor infrastructure</t>
  </si>
  <si>
    <t>Petrolina Kwatemba</t>
  </si>
  <si>
    <t>19</t>
  </si>
  <si>
    <t>Faith Juma</t>
  </si>
  <si>
    <t>wheat rice</t>
  </si>
  <si>
    <t>Impassable roads</t>
  </si>
  <si>
    <t>Irene Cheyech</t>
  </si>
  <si>
    <t>wheat rice vegetables fruits</t>
  </si>
  <si>
    <t>tractor harvester plow seeder irrigation system</t>
  </si>
  <si>
    <t>Non-GMO Fair Trade Certified Humane</t>
  </si>
  <si>
    <t>Juliet Kipkut</t>
  </si>
  <si>
    <t>corn wheat rice vegetables fruits</t>
  </si>
  <si>
    <t>tractor plow irrigation system</t>
  </si>
  <si>
    <t>Martins Jada</t>
  </si>
  <si>
    <t>Practice integrated management</t>
  </si>
  <si>
    <t>Odabo Taban</t>
  </si>
  <si>
    <t>Creates job opportunities</t>
  </si>
  <si>
    <t>Mabil Reat</t>
  </si>
  <si>
    <t>33</t>
  </si>
  <si>
    <t>Cattle  and  poultry</t>
  </si>
  <si>
    <t>Uses native plant species</t>
  </si>
  <si>
    <t>Demunga Biloto</t>
  </si>
  <si>
    <t>29</t>
  </si>
  <si>
    <t>Cattle and goats</t>
  </si>
  <si>
    <t>Security</t>
  </si>
  <si>
    <t>Create wildlife habitats</t>
  </si>
  <si>
    <t>Jackson Oswaha</t>
  </si>
  <si>
    <t>Timon Juma</t>
  </si>
  <si>
    <t>Barack Obama</t>
  </si>
  <si>
    <t>Impassible roads</t>
  </si>
  <si>
    <t>Malemba Kadiaka</t>
  </si>
  <si>
    <t>Jeremy Ohide</t>
  </si>
  <si>
    <t>Dennis Lokonyen</t>
  </si>
  <si>
    <t>wheat vegetables</t>
  </si>
  <si>
    <t>William Longen</t>
  </si>
  <si>
    <t>Inadequate agricultural inputs</t>
  </si>
  <si>
    <t>William Lokwang</t>
  </si>
  <si>
    <t>Justine Oyoo</t>
  </si>
  <si>
    <t>David Juma</t>
  </si>
  <si>
    <t>5</t>
  </si>
  <si>
    <t>Create employment opportunities</t>
  </si>
  <si>
    <t>Gabriel Lonyia</t>
  </si>
  <si>
    <t>Knowledge and skills in farming</t>
  </si>
  <si>
    <t>Stanley Simentei</t>
  </si>
  <si>
    <t>tractor seeder</t>
  </si>
  <si>
    <t>Post -harvest operations</t>
  </si>
  <si>
    <t>Hero Kininga</t>
  </si>
  <si>
    <t>41</t>
  </si>
  <si>
    <t>Poultry and cattle</t>
  </si>
  <si>
    <t>Composing Windbreaks</t>
  </si>
  <si>
    <t>Adopt organic and agroecological 3</t>
  </si>
  <si>
    <t>Clement Akioo</t>
  </si>
  <si>
    <t>Clay</t>
  </si>
  <si>
    <t>Joseph Taban</t>
  </si>
  <si>
    <t>Duot Abraham</t>
  </si>
  <si>
    <t>Post harvest operations</t>
  </si>
  <si>
    <t>Asai Taban</t>
  </si>
  <si>
    <t>vegetables fruits</t>
  </si>
  <si>
    <t>Creates jobs opportunities</t>
  </si>
  <si>
    <t>Emmanuel James</t>
  </si>
  <si>
    <t>Creates an online presence</t>
  </si>
  <si>
    <t>Introduction  of temperature and moisture sensors</t>
  </si>
  <si>
    <t>Jimmy Amor</t>
  </si>
  <si>
    <t>Creates wildlife habitats</t>
  </si>
  <si>
    <t>Stella Mabati</t>
  </si>
  <si>
    <t>Windbreaks</t>
  </si>
  <si>
    <t>Grace Nakamol</t>
  </si>
  <si>
    <t>Angelina Imma</t>
  </si>
  <si>
    <t>Flora Nadi</t>
  </si>
  <si>
    <t>Christine Nabuin</t>
  </si>
  <si>
    <t>Cattle and sheep</t>
  </si>
  <si>
    <t>Vivian Anena</t>
  </si>
  <si>
    <t>Joyce Saraf</t>
  </si>
  <si>
    <t>tractor</t>
  </si>
  <si>
    <t>Vicky Abuba</t>
  </si>
  <si>
    <t>Darling Tata</t>
  </si>
  <si>
    <t>wheat rice vegetables</t>
  </si>
  <si>
    <t>tractor plow</t>
  </si>
  <si>
    <t>Create jobs opportunities</t>
  </si>
  <si>
    <t>Nene Hendry</t>
  </si>
  <si>
    <t>Goats and rabbits</t>
  </si>
  <si>
    <t>Rose Namerituka</t>
  </si>
  <si>
    <t>Lillian Nakang</t>
  </si>
  <si>
    <t>Eunice Sekina</t>
  </si>
  <si>
    <t>Rosalia Jane</t>
  </si>
  <si>
    <t>27</t>
  </si>
  <si>
    <t>Sabina Nakori</t>
  </si>
  <si>
    <t>Inadequate financial resources</t>
  </si>
  <si>
    <t>Hope Anyango</t>
  </si>
  <si>
    <t>Mary Awol</t>
  </si>
  <si>
    <t>rice vegetables fruits</t>
  </si>
  <si>
    <t>Rabbits</t>
  </si>
  <si>
    <t>Christine ikonga</t>
  </si>
  <si>
    <t>Achiro Too</t>
  </si>
  <si>
    <t>Deborah Atong</t>
  </si>
  <si>
    <t>Sikuku Esther</t>
  </si>
  <si>
    <t>Reina Ilam</t>
  </si>
  <si>
    <t>Selina Nakori</t>
  </si>
  <si>
    <t>Queen Linika</t>
  </si>
  <si>
    <t>Rabbits and poultry</t>
  </si>
  <si>
    <t>Amara Priscovia</t>
  </si>
  <si>
    <t>Imoya Sebit</t>
  </si>
  <si>
    <t>26</t>
  </si>
  <si>
    <t>Organic Non-GMO Fair Trade Certified Humane</t>
  </si>
  <si>
    <t>Cynthia Bodeli</t>
  </si>
  <si>
    <t>Anthony Philip</t>
  </si>
  <si>
    <t>Jakino Charles</t>
  </si>
  <si>
    <t>Mariah Aloyo</t>
  </si>
  <si>
    <t>Naboi Mary</t>
  </si>
  <si>
    <t>William Natalie</t>
  </si>
  <si>
    <t>Furaha Eva</t>
  </si>
  <si>
    <t>Oliver Puchana</t>
  </si>
  <si>
    <t>Sunday James</t>
  </si>
  <si>
    <t>Reduce chemical usage</t>
  </si>
  <si>
    <t>Sifa Murekatete</t>
  </si>
  <si>
    <t>Godfrey Josephine</t>
  </si>
  <si>
    <t>Goats and sheep</t>
  </si>
  <si>
    <t>Shantel Apoline Mary</t>
  </si>
  <si>
    <t>Akim Mary Nelly</t>
  </si>
  <si>
    <t>Ogwo Golda</t>
  </si>
  <si>
    <t>corn wheat rice</t>
  </si>
  <si>
    <t>Sylvia Simon</t>
  </si>
  <si>
    <t>Richard Amina</t>
  </si>
  <si>
    <t>Anna Emma</t>
  </si>
  <si>
    <t>James Nowella</t>
  </si>
  <si>
    <t>18</t>
  </si>
  <si>
    <t>Caroline Peter</t>
  </si>
  <si>
    <t>Rose Apuk</t>
  </si>
  <si>
    <t>Happiness Nuclear</t>
  </si>
  <si>
    <t>Cecilia Baraka</t>
  </si>
  <si>
    <t>Ibura Ikaro</t>
  </si>
  <si>
    <t>Bisimwa Dorcas</t>
  </si>
  <si>
    <t>Martin Kong</t>
  </si>
  <si>
    <t>Imili Ben Joska</t>
  </si>
  <si>
    <t>Insecurities</t>
  </si>
  <si>
    <t>Jesa Kodo Josephine</t>
  </si>
  <si>
    <t>Shadia Noyihiki</t>
  </si>
  <si>
    <t>Peter Leitonila</t>
  </si>
  <si>
    <t>Monday Peter</t>
  </si>
  <si>
    <t>Blessings Jackline</t>
  </si>
  <si>
    <t>Simon Mwaniki</t>
  </si>
  <si>
    <t>Karanja Simon</t>
  </si>
  <si>
    <t>Oderwa Moses</t>
  </si>
  <si>
    <t>Fred Musila</t>
  </si>
  <si>
    <t>Jepleting Mercy</t>
  </si>
  <si>
    <t>Moses Simiyu</t>
  </si>
  <si>
    <t>Nancy Masinde</t>
  </si>
  <si>
    <t>Use of native plant species</t>
  </si>
  <si>
    <t>Cecilia Amanda</t>
  </si>
  <si>
    <t>Lizzy Simon</t>
  </si>
  <si>
    <t>Chinenye Nnebe</t>
  </si>
  <si>
    <t>Sonia Uche</t>
  </si>
  <si>
    <t>Crop</t>
  </si>
  <si>
    <t>Maurice Samuel</t>
  </si>
  <si>
    <t>Clinton Joshua</t>
  </si>
  <si>
    <t>corn wheat rice vegetables</t>
  </si>
  <si>
    <t>Toosweet Anna</t>
  </si>
  <si>
    <t>6</t>
  </si>
  <si>
    <t>Somadina Admin</t>
  </si>
  <si>
    <t>Regina Daniel</t>
  </si>
  <si>
    <t>Peter Madelina</t>
  </si>
  <si>
    <t>May John</t>
  </si>
  <si>
    <t>Dorcas Watangula</t>
  </si>
  <si>
    <t>7</t>
  </si>
  <si>
    <t>Robert Oguti</t>
  </si>
  <si>
    <t>4</t>
  </si>
  <si>
    <t>William Lokonyen</t>
  </si>
  <si>
    <t>Wassa John</t>
  </si>
  <si>
    <t>Loy Auma</t>
  </si>
  <si>
    <t>Zakaria Steven</t>
  </si>
  <si>
    <t>Daniel Ameli Sebit</t>
  </si>
  <si>
    <t>Viola Ikori</t>
  </si>
  <si>
    <t>James Taban</t>
  </si>
  <si>
    <t>Sebit Anderea</t>
  </si>
  <si>
    <t>Tshano Akono</t>
  </si>
  <si>
    <t>Cattle and rabbits</t>
  </si>
  <si>
    <t>Lomen Maurice</t>
  </si>
  <si>
    <t>Rabbits and pigs</t>
  </si>
  <si>
    <t>Najuma Musa</t>
  </si>
  <si>
    <t>tractor harvester irrigation system</t>
  </si>
  <si>
    <t>Uses of</t>
  </si>
  <si>
    <t>Nancy Tata</t>
  </si>
  <si>
    <t>9</t>
  </si>
  <si>
    <t>Soil 3</t>
  </si>
  <si>
    <t>Bobo John</t>
  </si>
  <si>
    <t>Michael Lokoro</t>
  </si>
  <si>
    <t>David Lomwa</t>
  </si>
  <si>
    <t>Judith Nakiru</t>
  </si>
  <si>
    <t>Nicolas Peter</t>
  </si>
  <si>
    <t>Cecilia Viguza</t>
  </si>
  <si>
    <t>Abigeal Museelino</t>
  </si>
  <si>
    <t>Miroi Allah</t>
  </si>
  <si>
    <t>Dorcas Njambi</t>
  </si>
  <si>
    <t>Lokuju James</t>
  </si>
  <si>
    <t>Introduction of temperature and moisture</t>
  </si>
  <si>
    <t>Dede Vorgol</t>
  </si>
  <si>
    <t>Brigid Faith</t>
  </si>
  <si>
    <t>Odong James</t>
  </si>
  <si>
    <t>Martin Sikuku</t>
  </si>
  <si>
    <t>Hannah Imaidoi</t>
  </si>
  <si>
    <t>Access market</t>
  </si>
  <si>
    <t>Esther Mulati</t>
  </si>
  <si>
    <t>Sichenje Faith</t>
  </si>
  <si>
    <t>Faith Nelima</t>
  </si>
  <si>
    <t>Vany Luhinzo</t>
  </si>
  <si>
    <t>Baraka Shukuru</t>
  </si>
  <si>
    <t>Anna Sokora</t>
  </si>
  <si>
    <t>Michael Ndabo</t>
  </si>
  <si>
    <t>Pigs and sheep</t>
  </si>
  <si>
    <t>Richard Njuma</t>
  </si>
  <si>
    <t>Thomas Isara</t>
  </si>
  <si>
    <t>Liau Deng</t>
  </si>
  <si>
    <t>Susan Lokingo</t>
  </si>
  <si>
    <t>Raan Chuol</t>
  </si>
  <si>
    <t>David Yauyau</t>
  </si>
  <si>
    <t>tractor harvester plow irrigation system</t>
  </si>
  <si>
    <t>Ramadan  Maurice</t>
  </si>
  <si>
    <t>Abdi Muhammed</t>
  </si>
  <si>
    <t>Cattle and pigs</t>
  </si>
  <si>
    <t>Mariana Jane</t>
  </si>
  <si>
    <t>Uses of native plant</t>
  </si>
  <si>
    <t xml:space="preserve">YES </t>
  </si>
  <si>
    <t>Count of What challenges do you face as a farmer?</t>
  </si>
  <si>
    <t>Row Labels</t>
  </si>
  <si>
    <t>Grand Total</t>
  </si>
  <si>
    <t>Count of If yes, what is the acres of your farm?</t>
  </si>
  <si>
    <t>PERCENTAGE CALCULATION</t>
  </si>
  <si>
    <t>AVERAGE</t>
  </si>
  <si>
    <t>MEDIAN</t>
  </si>
  <si>
    <t>MODE</t>
  </si>
  <si>
    <t>MAXIMUM</t>
  </si>
  <si>
    <t>MINIMUM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</si>
</sst>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USER" refreshedDate="45625.581636921299" createdVersion="6" refreshedVersion="6" minRefreshableVersion="3" recordCount="201">
  <cacheSource type="worksheet">
    <worksheetSource ref="A1:W202" sheet="FARMER'S QUESTIONNAIRE"/>
  </cacheSource>
  <cacheFields count="23">
    <cacheField name="What is your name?" numFmtId="0">
      <sharedItems/>
    </cacheField>
    <cacheField name="Do you currently own a farm?" numFmtId="0">
      <sharedItems count="3">
        <s v="YES"/>
        <s v="NO"/>
        <s v="YES NO"/>
      </sharedItems>
    </cacheField>
    <cacheField name="If yes, what is the acres of your farm?" numFmtId="0">
      <sharedItems count="36">
        <s v="20 acres"/>
        <s v="15 acres"/>
        <s v="2"/>
        <s v="1"/>
        <s v="20"/>
        <s v="14"/>
        <s v="3"/>
        <s v="35"/>
        <s v="12"/>
        <s v="21"/>
        <s v="30"/>
        <s v="32"/>
        <s v="NO"/>
        <s v="25"/>
        <s v="17"/>
        <s v="13"/>
        <s v="31"/>
        <s v="8"/>
        <s v="15"/>
        <s v="24"/>
        <s v="23"/>
        <s v="11"/>
        <s v="10"/>
        <s v="16"/>
        <s v="19"/>
        <s v="33"/>
        <s v="29"/>
        <s v="5"/>
        <s v="41"/>
        <s v="27"/>
        <s v="26"/>
        <s v="18"/>
        <s v="6"/>
        <s v="7"/>
        <s v="4"/>
        <s v="9"/>
      </sharedItems>
    </cacheField>
    <cacheField name="What crops do you cultivate on your farm?" numFmtId="0">
      <sharedItems/>
    </cacheField>
    <cacheField name="Do you do organic farming practices?" numFmtId="0">
      <sharedItems count="2">
        <s v="YES"/>
        <s v="NO"/>
      </sharedItems>
    </cacheField>
    <cacheField name="What equipment do you use on your farm?" numFmtId="0">
      <sharedItems/>
    </cacheField>
    <cacheField name="What challenges do you face as a farmer?" numFmtId="0">
      <sharedItems/>
    </cacheField>
    <cacheField name="Are you involved in livestock farming?" numFmtId="0">
      <sharedItems/>
    </cacheField>
    <cacheField name="If yes, please specify " numFmtId="0">
      <sharedItems/>
    </cacheField>
    <cacheField name="Do you sell your produce directly to consumers?" numFmtId="0">
      <sharedItems/>
    </cacheField>
    <cacheField name="What marketing strategies do you use for selling your farm products?" numFmtId="0">
      <sharedItems/>
    </cacheField>
    <cacheField name="Are you part of any farming associations or cooperatives?" numFmtId="0">
      <sharedItems/>
    </cacheField>
    <cacheField name="What certifications do you have for your farm?" numFmtId="0">
      <sharedItems/>
    </cacheField>
    <cacheField name="Do you have plans to expand or diversify your farm in future?" numFmtId="0">
      <sharedItems/>
    </cacheField>
    <cacheField name="What sustainable practices do you implement on your farm?" numFmtId="0">
      <sharedItems/>
    </cacheField>
    <cacheField name="Do you use technology or digital tools for farm management?" numFmtId="0">
      <sharedItems/>
    </cacheField>
    <cacheField name="Which environmental conservation practices do you follow on your farm(select all that apply)" numFmtId="0">
      <sharedItems/>
    </cacheField>
    <cacheField name="What improvements would you like to see in the farming industry?" numFmtId="0">
      <sharedItems/>
    </cacheField>
    <cacheField name="Are you interested in attending farming workshops or trainings sessions?" numFmtId="0">
      <sharedItems/>
    </cacheField>
    <cacheField name="How  has farming impacted your life?" numFmtId="0">
      <sharedItems/>
    </cacheField>
    <cacheField name="What percentage of your produce do you consume?" numFmtId="0">
      <sharedItems containsSemiMixedTypes="0" containsString="0" containsNumber="1" containsInteger="1" minValue="5" maxValue="70"/>
    </cacheField>
    <cacheField name="What type of soil is used in your farm?" numFmtId="0">
      <sharedItems/>
    </cacheField>
    <cacheField name="How do you encourage biodiversity on you farm?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1">
  <r>
    <s v="Rebecca Amol"/>
    <x v="0"/>
    <x v="0"/>
    <s v="vegetables"/>
    <x v="0"/>
    <s v="seeder"/>
    <s v="Climate change"/>
    <s v="NO"/>
    <s v="NO"/>
    <s v="YES"/>
    <s v="Transportation"/>
    <s v="YES"/>
    <s v="Organic Fair Trade"/>
    <s v="YES"/>
    <s v="Crop rotation"/>
    <s v="NO"/>
    <s v="Crop rotation Water conservation"/>
    <s v="Farm mechanization"/>
    <s v="YES"/>
    <s v="Financial investment"/>
    <n v="20"/>
    <s v="Loam"/>
    <s v="Leave wild things in the wild"/>
  </r>
  <r>
    <s v="Maria Muhammed"/>
    <x v="0"/>
    <x v="1"/>
    <s v="corn vegetables"/>
    <x v="1"/>
    <s v="harvester seeder irrigation system"/>
    <s v="Increase pest and diseases"/>
    <s v="YES"/>
    <s v="Goats"/>
    <s v="YES"/>
    <s v="Participate in local events"/>
    <s v="YES"/>
    <s v="Fair Trade Certified Humane"/>
    <s v="YES"/>
    <s v="Water conservation"/>
    <s v="NO"/>
    <s v="Crop rotation Water conservation Composing"/>
    <s v="Drip irrigation"/>
    <s v="YES"/>
    <s v="Produces variety of foods to satisfy human needs"/>
    <n v="30"/>
    <s v="Loam soil"/>
    <s v="Pick the best plants"/>
  </r>
  <r>
    <s v="Dorcas Adit"/>
    <x v="0"/>
    <x v="2"/>
    <s v="vegetables"/>
    <x v="1"/>
    <s v="seeder"/>
    <s v="Pest and diseases"/>
    <s v="NO"/>
    <s v="NO"/>
    <s v="YES"/>
    <s v="Agricultural Marketing"/>
    <s v="YES"/>
    <s v="Fair Trade"/>
    <s v="YES"/>
    <s v="Soil health"/>
    <s v="NO"/>
    <s v="Crop rotation Water conservation Composing"/>
    <s v="Agroforestry"/>
    <s v="YES"/>
    <s v="It has created employment opportunities"/>
    <n v="10"/>
    <s v="Nitisols"/>
    <s v="Let trees and shrubs thrive"/>
  </r>
  <r>
    <s v="Deng Bol"/>
    <x v="0"/>
    <x v="3"/>
    <s v="vegetables"/>
    <x v="1"/>
    <s v="harvester"/>
    <s v="Soil erosion"/>
    <s v="NO"/>
    <s v="NO"/>
    <s v="YES"/>
    <s v="Taking  crop to the market"/>
    <s v="YES"/>
    <s v="Certified Humane"/>
    <s v="YES "/>
    <s v="Crop rotation"/>
    <s v="NO"/>
    <s v="Water conservation"/>
    <s v="Use of manure"/>
    <s v="YES"/>
    <s v="It has  help me to  improve  my skills in farming"/>
    <n v="70"/>
    <s v="Loam soil"/>
    <s v="Protect habitat"/>
  </r>
  <r>
    <s v="Faith Jofu"/>
    <x v="0"/>
    <x v="4"/>
    <s v="corn vegetables"/>
    <x v="0"/>
    <s v="harvester irrigation system"/>
    <s v="pests and diseases"/>
    <s v="YES"/>
    <s v="Goats"/>
    <s v="YES"/>
    <s v="storage"/>
    <s v="YES"/>
    <s v="Certified Humane"/>
    <s v="YES"/>
    <s v="shading"/>
    <s v="YES"/>
    <s v="Water conservation Windbreaks"/>
    <s v="farming mechanisms"/>
    <s v="YES"/>
    <s v="creating employments for ones self"/>
    <n v="5"/>
    <s v="Loam soil"/>
    <s v="by not destroying animals habitats"/>
  </r>
  <r>
    <s v="Nyawira Venessa"/>
    <x v="0"/>
    <x v="5"/>
    <s v="corn vegetables fruits"/>
    <x v="0"/>
    <s v="harvester plow irrigation system"/>
    <s v="climate changes"/>
    <s v="YES"/>
    <s v="poultry"/>
    <s v="YES"/>
    <s v="Transportation"/>
    <s v="YES"/>
    <s v="Organic"/>
    <s v="YES"/>
    <s v="Water conservation"/>
    <s v="YES"/>
    <s v="Crop rotation Windbreaks"/>
    <s v="irrigation schemes"/>
    <s v="YES"/>
    <s v="production of variety of foods"/>
    <n v="10"/>
    <s v="Loam"/>
    <s v="by  practicing conservation tillage"/>
  </r>
  <r>
    <s v="Achol Deng"/>
    <x v="0"/>
    <x v="3"/>
    <s v="vegetables"/>
    <x v="1"/>
    <s v="harvester seeder"/>
    <s v="Lack of water"/>
    <s v="NO"/>
    <s v="NO"/>
    <s v="NO"/>
    <s v="Direct selling"/>
    <s v="YES"/>
    <s v="Organic"/>
    <s v="YES"/>
    <s v="Crop rotation"/>
    <s v="YES"/>
    <s v="Crop rotation"/>
    <s v="Using of machine"/>
    <s v="YES"/>
    <s v="Increase of food"/>
    <n v="60"/>
    <s v="Loam soil"/>
    <s v="Soil habitat"/>
  </r>
  <r>
    <s v="Real Luiz"/>
    <x v="0"/>
    <x v="6"/>
    <s v="vegetables"/>
    <x v="0"/>
    <s v="seeder"/>
    <s v="Soil erosion"/>
    <s v="YES"/>
    <s v="Cattles"/>
    <s v="YES"/>
    <s v="Transportation"/>
    <s v="YES"/>
    <s v="Organic"/>
    <s v="YES"/>
    <s v="Water management"/>
    <s v="NO"/>
    <s v="Water conservation Composing"/>
    <s v="Improve soil fertility"/>
    <s v="YES"/>
    <s v="Improved living standards"/>
    <n v="25"/>
    <s v="Loam"/>
    <s v="By maintaining animals habitats"/>
  </r>
  <r>
    <s v="Elizabeth Nasimiyu"/>
    <x v="0"/>
    <x v="7"/>
    <s v="corn wheat vegetables fruits"/>
    <x v="0"/>
    <s v="tractor harvester plow"/>
    <s v="Access to market"/>
    <s v="YES"/>
    <s v="Cattle"/>
    <s v="YES"/>
    <s v="Creating an online presence"/>
    <s v="YES"/>
    <s v="Fair Trade"/>
    <s v="YES"/>
    <s v="Crop rotation"/>
    <s v="YES"/>
    <s v="Water conservation Windbreaks"/>
    <s v="Water management"/>
    <s v="YES"/>
    <s v="Awareness of environmental ecology"/>
    <n v="12"/>
    <s v="Loam"/>
    <s v="Protect habitats"/>
  </r>
  <r>
    <s v="Vivian Rosa"/>
    <x v="0"/>
    <x v="4"/>
    <s v="corn wheat vegetables"/>
    <x v="0"/>
    <s v="tractor harvester seeder irrigation system"/>
    <s v="Soil Degradation"/>
    <s v="NO"/>
    <s v="NO"/>
    <s v="YES"/>
    <s v="Transportation"/>
    <s v="YES"/>
    <s v="Fair Trade Certified Humane"/>
    <s v="YES"/>
    <s v="No till  farming"/>
    <s v="YES"/>
    <s v="Water conservation Windbreaks"/>
    <s v="Increase uses of pesticides"/>
    <s v="YES"/>
    <s v="Reduced poverty"/>
    <n v="18"/>
    <s v="Loam"/>
    <s v="Diversify crops"/>
  </r>
  <r>
    <s v="Jeff Kubasu"/>
    <x v="0"/>
    <x v="8"/>
    <s v="corn vegetables"/>
    <x v="0"/>
    <s v="harvester seeder"/>
    <s v="Soil erosion"/>
    <s v="YES"/>
    <s v="Cattle"/>
    <s v="YES"/>
    <s v="Transportation"/>
    <s v="YES"/>
    <s v="Certified Humane"/>
    <s v="YES"/>
    <s v="Soil health"/>
    <s v="YES"/>
    <s v="Crop rotation Water conservation Windbreaks"/>
    <s v="Use of robot"/>
    <s v="YES"/>
    <s v="Reduce poverty"/>
    <n v="5"/>
    <s v="Silt"/>
    <s v="Plant cover crops"/>
  </r>
  <r>
    <s v="Moses Wekesa"/>
    <x v="0"/>
    <x v="9"/>
    <s v="corn vegetables fruits"/>
    <x v="0"/>
    <s v="harvester irrigation system"/>
    <s v="Inadequate markets"/>
    <s v="YES"/>
    <s v="poultry"/>
    <s v="YES"/>
    <s v="Attending local events"/>
    <s v="YES"/>
    <s v="Organic"/>
    <s v="YES"/>
    <s v="Organic Farming"/>
    <s v="YES"/>
    <s v="Water conservation Windbreaks"/>
    <s v="Managing water wisely"/>
    <s v="YES"/>
    <s v="Increased source of income"/>
    <n v="12"/>
    <s v="Chalk"/>
    <s v="Implement agroforestry"/>
  </r>
  <r>
    <s v="Kokonya Eric"/>
    <x v="0"/>
    <x v="10"/>
    <s v="corn vegetables fruits"/>
    <x v="0"/>
    <s v="tractor seeder irrigation system"/>
    <s v="climate changes"/>
    <s v="YES"/>
    <s v="poultry"/>
    <s v="YES"/>
    <s v="Online marketing"/>
    <s v="YES"/>
    <s v="Certified Humane"/>
    <s v="YES"/>
    <s v="Permacuture"/>
    <s v="YES"/>
    <s v="Crop rotation Composing Windbreaks"/>
    <s v="Vertical farming"/>
    <s v="YES"/>
    <s v="Creating jobs opportunities"/>
    <n v="15"/>
    <s v="Loam"/>
    <s v="Support pollinators"/>
  </r>
  <r>
    <s v="Wafula Rach"/>
    <x v="0"/>
    <x v="11"/>
    <s v="corn wheat rice fruits"/>
    <x v="0"/>
    <s v="harvester plow seeder irrigation system"/>
    <s v="Access to market"/>
    <s v="YES"/>
    <s v="Goats"/>
    <s v="YES"/>
    <s v="Online marketing"/>
    <s v="YES"/>
    <s v="Certified Humane"/>
    <s v="YES"/>
    <s v="Biodiversity conservation"/>
    <s v="YES"/>
    <s v="Composing"/>
    <s v="Analytics"/>
    <s v="YES"/>
    <s v="Land degradation"/>
    <n v="12"/>
    <s v="Peat"/>
    <s v="Create wild life habitats"/>
  </r>
  <r>
    <s v="Nyapuot Kang"/>
    <x v="0"/>
    <x v="8"/>
    <s v="rice vegetables"/>
    <x v="0"/>
    <s v="plow seeder irrigation system"/>
    <s v="Deforestation"/>
    <s v="YES"/>
    <s v="Cattle"/>
    <s v="YES"/>
    <s v="storage"/>
    <s v="YES"/>
    <s v="Certified Humane"/>
    <s v="YES"/>
    <s v="Water management"/>
    <s v="YES"/>
    <s v="Crop rotation Water conservation Composing Windbreaks"/>
    <s v="GPS technology"/>
    <s v="YES"/>
    <s v="Reduction of debts"/>
    <n v="12"/>
    <s v="Peat"/>
    <s v="Adopt organic and agroecological practices"/>
  </r>
  <r>
    <s v="Mana Tut"/>
    <x v="0"/>
    <x v="10"/>
    <s v="wheat vegetables fruits"/>
    <x v="0"/>
    <s v="seeder irrigation system"/>
    <s v="Increase pests and diseases"/>
    <s v="YES"/>
    <s v="poultry"/>
    <s v="YES"/>
    <s v="Grading"/>
    <s v="YES"/>
    <s v="Organic"/>
    <s v="YES"/>
    <s v="Organic Farming"/>
    <s v="YES"/>
    <s v="Crop rotation Composing Windbreaks"/>
    <s v="Vertical farming"/>
    <s v="YES"/>
    <s v="Land conservation"/>
    <n v="10"/>
    <s v="Sand"/>
    <s v="Promote soil health"/>
  </r>
  <r>
    <s v="Daniel Mutai"/>
    <x v="0"/>
    <x v="9"/>
    <s v="fruits"/>
    <x v="0"/>
    <s v="seeder irrigation system"/>
    <s v="Agriculture inputs management"/>
    <s v="YES"/>
    <s v="poultry"/>
    <s v="YES"/>
    <s v="Assemblies"/>
    <s v="YES"/>
    <s v="Certified Humane"/>
    <s v="YES"/>
    <s v="Biodiversity conservation"/>
    <s v="YES"/>
    <s v="Crop rotation Composing"/>
    <s v="Use of robots"/>
    <s v="YES"/>
    <s v="Government support"/>
    <n v="12"/>
    <s v="Chalk"/>
    <s v="Participate in collaborative initiatives"/>
  </r>
  <r>
    <s v="Angela Magdalena"/>
    <x v="0"/>
    <x v="3"/>
    <s v="vegetables"/>
    <x v="0"/>
    <s v="harvester"/>
    <s v="Access to market"/>
    <s v="NO"/>
    <s v="NO"/>
    <s v="YES"/>
    <s v="30"/>
    <s v="YES"/>
    <s v="Non-GMO"/>
    <s v="YES"/>
    <s v="Agroforestry"/>
    <s v="YES"/>
    <s v="Water conservation"/>
    <s v="Irrigation"/>
    <s v="YES"/>
    <s v="Employment"/>
    <n v="30"/>
    <s v="Clay soil"/>
    <s v="Pest management"/>
  </r>
  <r>
    <s v="Laura Joyce"/>
    <x v="1"/>
    <x v="12"/>
    <s v="wheat"/>
    <x v="0"/>
    <s v="plow"/>
    <s v="Pest and  diseases"/>
    <s v="YES"/>
    <s v="poultry"/>
    <s v="YES"/>
    <s v="storage"/>
    <s v="YES"/>
    <s v="Organic"/>
    <s v="YES"/>
    <s v="Cover cropping"/>
    <s v="YES"/>
    <s v="Composing"/>
    <s v="Use of robot"/>
    <s v="YES"/>
    <s v="Modern equipment"/>
    <n v="20"/>
    <s v="Silt"/>
    <s v="Diversify crops"/>
  </r>
  <r>
    <s v="Charles James"/>
    <x v="0"/>
    <x v="3"/>
    <s v="wheat"/>
    <x v="1"/>
    <s v="seeder"/>
    <s v="Soil erosion"/>
    <s v="YES"/>
    <s v="Sheep"/>
    <s v="YES"/>
    <s v="storage"/>
    <s v="YES"/>
    <s v="Organic"/>
    <s v="YES"/>
    <s v="Crop rotation"/>
    <s v="YES"/>
    <s v="Crop rotation"/>
    <s v="Analytics"/>
    <s v="YES"/>
    <s v="Reduce  debts"/>
    <n v="10"/>
    <s v="Silt"/>
    <s v="Plants cover crop"/>
  </r>
  <r>
    <s v="Angela  Jerusha"/>
    <x v="1"/>
    <x v="12"/>
    <s v="corn"/>
    <x v="0"/>
    <s v="irrigation system"/>
    <s v="Pest and diseases"/>
    <s v="NO"/>
    <s v="NO"/>
    <s v="YES"/>
    <s v="Digital  marketing"/>
    <s v="YES"/>
    <s v="Fair Trade"/>
    <s v="YES"/>
    <s v="Agroforestry"/>
    <s v="YES"/>
    <s v="Water conservation"/>
    <s v="Vertical  farming"/>
    <s v="YES"/>
    <s v="Modern  equipment"/>
    <n v="5"/>
    <s v="Loam soil"/>
    <s v="Promote  soil  health"/>
  </r>
  <r>
    <s v="Career shapili"/>
    <x v="1"/>
    <x v="12"/>
    <s v="rice"/>
    <x v="1"/>
    <s v="seeder"/>
    <s v="Pollutants"/>
    <s v="YES"/>
    <s v="Goats"/>
    <s v="YES"/>
    <s v="Grading"/>
    <s v="YES"/>
    <s v="Certified Humane"/>
    <s v="YES"/>
    <s v="Organic  farming"/>
    <s v="YES"/>
    <s v="Water conservation"/>
    <s v="Aerial  images"/>
    <s v="YES"/>
    <s v="Source  of income"/>
    <n v="8"/>
    <s v="Silt"/>
    <s v="Pest management"/>
  </r>
  <r>
    <s v="Muganda  Atieno"/>
    <x v="1"/>
    <x v="12"/>
    <s v="vegetables"/>
    <x v="0"/>
    <s v="plow"/>
    <s v="Climate change"/>
    <s v="NO"/>
    <s v="NO"/>
    <s v="YES"/>
    <s v="Transportation"/>
    <s v="YES"/>
    <s v="Fair Trade"/>
    <s v="YES"/>
    <s v="Crop rotation"/>
    <s v="YES"/>
    <s v="Water conservation"/>
    <s v="Vertical farming"/>
    <s v="YES"/>
    <s v="Source of income"/>
    <n v="10"/>
    <s v="Sandy soil"/>
    <s v="Implement agroforestry"/>
  </r>
  <r>
    <s v="Wafula Nekesa"/>
    <x v="1"/>
    <x v="12"/>
    <s v="wheat"/>
    <x v="0"/>
    <s v="plow"/>
    <s v="Climate change"/>
    <s v="YES"/>
    <s v="Sheeps"/>
    <s v="YES"/>
    <s v="Transportation"/>
    <s v="YES"/>
    <s v="Organic"/>
    <s v="YES"/>
    <s v="Agroforestry"/>
    <s v="YES"/>
    <s v="Crop rotation"/>
    <s v="Irrigation"/>
    <s v="YES"/>
    <s v="Reduce debts"/>
    <n v="5"/>
    <s v="Silt"/>
    <s v="Implement agroforestry"/>
  </r>
  <r>
    <s v="So it's Ruth"/>
    <x v="0"/>
    <x v="3"/>
    <s v="corn"/>
    <x v="0"/>
    <s v="harvester"/>
    <s v="Pest and diseases"/>
    <s v="YES"/>
    <s v="Pigs"/>
    <s v="YES"/>
    <s v="Assembling"/>
    <s v="YES"/>
    <s v="Fair Trade"/>
    <s v="YES"/>
    <s v="Cover cropping"/>
    <s v="YES"/>
    <s v="Water conservation"/>
    <s v="Use of robots"/>
    <s v="YES"/>
    <s v="Gender equality"/>
    <n v="10"/>
    <s v="Loam soil"/>
    <s v="Knowledge and skills"/>
  </r>
  <r>
    <s v="Alice Johnson"/>
    <x v="0"/>
    <x v="2"/>
    <s v="wheat"/>
    <x v="0"/>
    <s v="harvester"/>
    <s v="Soil erosion"/>
    <s v="YES"/>
    <s v="poultry"/>
    <s v="NO"/>
    <s v="Grading"/>
    <s v="YES"/>
    <s v="Fair Trade"/>
    <s v="YES"/>
    <s v="Crop rotation"/>
    <s v="YES"/>
    <s v="Water conservation"/>
    <s v="Vertical farming"/>
    <s v="YES"/>
    <s v="Access to information"/>
    <n v="10"/>
    <s v="Sandy soil"/>
    <s v="Promote soil health"/>
  </r>
  <r>
    <s v="Scovia Ivera"/>
    <x v="0"/>
    <x v="13"/>
    <s v="corn wheat vegetables fruits"/>
    <x v="0"/>
    <s v="plow seeder irrigation system"/>
    <s v="Dead Zones"/>
    <s v="YES"/>
    <s v="Cattle"/>
    <s v="YES"/>
    <s v="Post-harvest operations"/>
    <s v="YES"/>
    <s v="Fair Trade Certified Humane"/>
    <s v="YES"/>
    <s v="Agroforestry"/>
    <s v="YES"/>
    <s v="Water conservation Composing Windbreaks"/>
    <s v="Vertical farming"/>
    <s v="YES"/>
    <s v="Land ownership"/>
    <n v="15"/>
    <s v="Loam"/>
    <s v="Reduce chemical inputs"/>
  </r>
  <r>
    <s v="Jackline Apule"/>
    <x v="0"/>
    <x v="14"/>
    <s v="corn vegetables fruits"/>
    <x v="0"/>
    <s v="plow seeder irrigation system"/>
    <s v="Soil erosion"/>
    <s v="NO"/>
    <s v="NO"/>
    <s v="YES"/>
    <s v="Grading"/>
    <s v="YES"/>
    <s v="Non-GMO Certified Humane"/>
    <s v="YES"/>
    <s v="Water management"/>
    <s v="YES"/>
    <s v="Crop rotation Composing"/>
    <s v="Introduction of temperature and moisture sensors"/>
    <s v="YES"/>
    <s v="Access to information"/>
    <n v="12"/>
    <s v="Peat"/>
    <s v="Implement agroforestry"/>
  </r>
  <r>
    <s v="Susan Lidong"/>
    <x v="0"/>
    <x v="4"/>
    <s v="wheat vegetables fruits"/>
    <x v="0"/>
    <s v="seeder irrigation system"/>
    <s v="Access to market"/>
    <s v="YES"/>
    <s v="poultry"/>
    <s v="YES"/>
    <s v="Transportation"/>
    <s v="YES"/>
    <s v="Fair Trade Certified Humane"/>
    <s v="YES"/>
    <s v="Conservation tillage"/>
    <s v="YES"/>
    <s v="Crop rotation Windbreaks"/>
    <s v="Analytics"/>
    <s v="YES"/>
    <s v="Land ownership"/>
    <n v="12"/>
    <s v="Silt"/>
    <s v="Pest management"/>
  </r>
  <r>
    <s v="King Shalom"/>
    <x v="0"/>
    <x v="5"/>
    <s v="corn wheat vegetables"/>
    <x v="0"/>
    <s v="harvester seeder"/>
    <s v="Inadequate farm inputs"/>
    <s v="NO"/>
    <s v="NO"/>
    <s v="YES"/>
    <s v="Create an online presence"/>
    <s v="YES"/>
    <s v="Fair Trade Certified Humane"/>
    <s v="YES"/>
    <s v="Cover cropping"/>
    <s v="YES"/>
    <s v="Crop rotation Composing Windbreaks"/>
    <s v="GPS technology"/>
    <s v="YES"/>
    <s v="Land ownership"/>
    <n v="14"/>
    <s v="Silt"/>
    <s v="Support pollinators"/>
  </r>
  <r>
    <s v="Ikamas Pamela"/>
    <x v="0"/>
    <x v="15"/>
    <s v="corn wheat vegetables fruits"/>
    <x v="0"/>
    <s v="seeder irrigation system"/>
    <s v="Dead Zone"/>
    <s v="YES"/>
    <s v="Cattle"/>
    <s v="YES"/>
    <s v="Create an online presence"/>
    <s v="YES"/>
    <s v="Fair Trade Certified Humane"/>
    <s v="YES"/>
    <s v="Crop rotation"/>
    <s v="YES"/>
    <s v="Crop rotation Composing Windbreaks"/>
    <s v="GPS technology"/>
    <s v="YES"/>
    <s v="It's a source of income"/>
    <n v="12"/>
    <s v="Chalk"/>
    <s v="Conserve natural habitat"/>
  </r>
  <r>
    <s v="Want Ladu"/>
    <x v="0"/>
    <x v="16"/>
    <s v="corn vegetables fruits"/>
    <x v="0"/>
    <s v="plow seeder irrigation system"/>
    <s v="Increase pest and diseases"/>
    <s v="YES"/>
    <s v="poultry"/>
    <s v="YES"/>
    <s v="Participate in local events"/>
    <s v="YES"/>
    <s v="Organic Non-GMO"/>
    <s v="YES"/>
    <s v="Permaculture"/>
    <s v="YES"/>
    <s v="Crop rotation Composing"/>
    <s v="Irrigation"/>
    <s v="YES"/>
    <s v="Land ownership"/>
    <n v="18"/>
    <s v="Loam"/>
    <s v="Loam"/>
  </r>
  <r>
    <s v="Emmanuel Maze"/>
    <x v="0"/>
    <x v="8"/>
    <s v="corn rice vegetables"/>
    <x v="0"/>
    <s v="harvester seeder irrigation system"/>
    <s v="Soil Degradation"/>
    <s v="YES"/>
    <s v="Cattle"/>
    <s v="YES"/>
    <s v="Pre-harvest operations"/>
    <s v="YES"/>
    <s v="Organic Certified Humane"/>
    <s v="YES"/>
    <s v="Conservation tillage"/>
    <s v="YES"/>
    <s v="Crop rotation Composing Windbreaks"/>
    <s v="Vertical farming"/>
    <s v="YES"/>
    <s v="Gender inequality"/>
    <n v="10"/>
    <s v="Loam"/>
    <s v="Support pollinators"/>
  </r>
  <r>
    <s v="Amos Lumuda"/>
    <x v="0"/>
    <x v="17"/>
    <s v="corn vegetables"/>
    <x v="0"/>
    <s v="harvester plow"/>
    <s v="Soil erosion"/>
    <s v="YES"/>
    <s v="Goats"/>
    <s v="YES"/>
    <s v="Grading"/>
    <s v="YES"/>
    <s v="Organic Fair Trade Certified Humane"/>
    <s v="YES"/>
    <s v="Biodiversity conservation"/>
    <s v="YES"/>
    <s v="Crop rotation Composing Windbreaks"/>
    <s v="Uses of robot"/>
    <s v="YES"/>
    <s v="Exposure to chemicals"/>
    <n v="13"/>
    <s v="Peat"/>
    <s v="Diversify crops"/>
  </r>
  <r>
    <s v="Blessings Oromo"/>
    <x v="0"/>
    <x v="18"/>
    <s v="corn vegetables fruits"/>
    <x v="0"/>
    <s v="harvester seeder irrigation system"/>
    <s v="Deforestation"/>
    <s v="YES"/>
    <s v="Cattle"/>
    <s v="YES"/>
    <s v="Transportation"/>
    <s v="YES"/>
    <s v="Organic Certified Humane"/>
    <s v="YES"/>
    <s v="Permacuture"/>
    <s v="YES"/>
    <s v="Crop rotation Windbreaks"/>
    <s v="Irrigation"/>
    <s v="YES"/>
    <s v="Land conservation"/>
    <n v="20"/>
    <s v="Loam"/>
    <s v="Create wildlife habitat"/>
  </r>
  <r>
    <s v="Patient Ageno"/>
    <x v="0"/>
    <x v="19"/>
    <s v="corn vegetables fruits"/>
    <x v="0"/>
    <s v="harvester seeder irrigation system"/>
    <s v="Agricultural inputs management"/>
    <s v="YES"/>
    <s v="poultry"/>
    <s v="YES"/>
    <s v="Transportation"/>
    <s v="YES"/>
    <s v="Organic Certified Humane"/>
    <s v="YES"/>
    <s v="Biodiversity conservation"/>
    <s v="YES"/>
    <s v="Crop rotation Composing Windbreaks"/>
    <s v="Managing water wisely"/>
    <s v="YES"/>
    <s v="Reduces debts"/>
    <n v="15"/>
    <s v="Silt"/>
    <s v="Participate in collaborative initiatives"/>
  </r>
  <r>
    <s v="Yaya John"/>
    <x v="0"/>
    <x v="9"/>
    <s v="corn wheat"/>
    <x v="0"/>
    <s v="tractor harvester seeder"/>
    <s v="Soil erosion"/>
    <s v="YES"/>
    <s v="Cattle"/>
    <s v="YES"/>
    <s v="storage"/>
    <s v="YES"/>
    <s v="Organic Certified Humane"/>
    <s v="YES"/>
    <s v="Cover cropping"/>
    <s v="YES"/>
    <s v="Crop rotation Windbreaks"/>
    <s v="Vertical farming"/>
    <s v="YES"/>
    <s v="Land conservation"/>
    <n v="12"/>
    <s v="Loam"/>
    <s v="Joined biodiversity friendly programs"/>
  </r>
  <r>
    <s v="John Amoii"/>
    <x v="0"/>
    <x v="9"/>
    <s v="corn vegetables"/>
    <x v="0"/>
    <s v="plow irrigation system"/>
    <s v="Soil Degradation"/>
    <s v="YES"/>
    <s v="Cattle"/>
    <s v="YES"/>
    <s v="Grading"/>
    <s v="YES"/>
    <s v="Non-GMO Fair Trade"/>
    <s v="YES"/>
    <s v="Crop rotation"/>
    <s v="YES"/>
    <s v="Crop rotation Water conservation Composing"/>
    <s v="Analytics"/>
    <s v="YES"/>
    <s v="Reduction of debts"/>
    <n v="12"/>
    <s v="Loam"/>
    <s v="Support pollinators"/>
  </r>
  <r>
    <s v="Dominic Lokuru"/>
    <x v="0"/>
    <x v="15"/>
    <s v="corn wheat"/>
    <x v="0"/>
    <s v="plow seeder"/>
    <s v="Inadequate financial sources"/>
    <s v="YES"/>
    <s v="Cattle"/>
    <s v="YES"/>
    <s v="storage"/>
    <s v="YES"/>
    <s v="Organic Certified Humane"/>
    <s v="YES"/>
    <s v="Organic Farming"/>
    <s v="YES"/>
    <s v="Crop rotation Composing Windbreaks"/>
    <s v="Irrigation"/>
    <s v="YES"/>
    <s v="Knowledge and skills"/>
    <n v="12"/>
    <s v="Loam"/>
    <s v="Implement agroforestry"/>
  </r>
  <r>
    <s v="Joseph Lomilo"/>
    <x v="0"/>
    <x v="10"/>
    <s v="corn wheat vegetables fruits"/>
    <x v="0"/>
    <s v="tractor seeder irrigation system"/>
    <s v="Irrigation problems"/>
    <s v="YES"/>
    <s v="Cattle"/>
    <s v="YES"/>
    <s v="Assemblies"/>
    <s v="YES"/>
    <s v="Organic Fair Trade Certified Humane"/>
    <s v="YES"/>
    <s v="Cover cropping"/>
    <s v="YES"/>
    <s v="Crop rotation Composing Windbreaks"/>
    <s v="Managing water wisely"/>
    <s v="YES"/>
    <s v="Access to information"/>
    <n v="18"/>
    <s v="Silt"/>
    <s v="Promote soil health"/>
  </r>
  <r>
    <s v="Benjamin Albert"/>
    <x v="0"/>
    <x v="20"/>
    <s v="corn wheat vegetables"/>
    <x v="0"/>
    <s v="tractor harvester plow"/>
    <s v="Access to market"/>
    <s v="YES"/>
    <s v="poultry"/>
    <s v="YES"/>
    <s v="Post- harvest operations"/>
    <s v="YES"/>
    <s v="Organic Fair Trade Certified Humane"/>
    <s v="YES"/>
    <s v="Water management"/>
    <s v="YES"/>
    <s v="Crop rotation Water conservation Composing Windbreaks"/>
    <s v="Analytics"/>
    <s v="YES"/>
    <s v="Land ownership"/>
    <n v="15"/>
    <s v="Peat"/>
    <s v="Support pollinators"/>
  </r>
  <r>
    <s v="Melissa Amanda"/>
    <x v="0"/>
    <x v="21"/>
    <s v="corn wheat vegetables"/>
    <x v="0"/>
    <s v="tractor plow seeder"/>
    <s v="Access to market"/>
    <s v="YES"/>
    <s v="Cattle"/>
    <s v="YES"/>
    <s v="Pre-harvest operations"/>
    <s v="YES"/>
    <s v="Organic Fair Trade Certified Humane"/>
    <s v="YES"/>
    <s v="Organic Farming"/>
    <s v="YES"/>
    <s v="Crop rotation Windbreaks"/>
    <s v="Uses of robot"/>
    <s v="YES"/>
    <s v="Gender inequality"/>
    <n v="13"/>
    <s v="Peat"/>
    <s v="Promote soil health"/>
  </r>
  <r>
    <s v="Nancy Akii"/>
    <x v="0"/>
    <x v="4"/>
    <s v="corn wheat fruits"/>
    <x v="0"/>
    <s v="harvester seeder irrigation system"/>
    <s v="climate changes"/>
    <s v="YES"/>
    <s v="Cattle"/>
    <s v="YES"/>
    <s v="Assemblies"/>
    <s v="YES"/>
    <s v="Organic Fair Trade"/>
    <s v="YES"/>
    <s v="Organic Farming"/>
    <s v="YES"/>
    <s v="Crop rotation Composing Windbreaks"/>
    <s v="GPS technology"/>
    <s v="YES"/>
    <s v="Government support"/>
    <n v="12"/>
    <s v="Loam"/>
    <s v="Use native plant species"/>
  </r>
  <r>
    <s v="Wekesa Amos"/>
    <x v="0"/>
    <x v="22"/>
    <s v="corn wheat fruits"/>
    <x v="0"/>
    <s v="harvester plow"/>
    <s v="Irrigation problems"/>
    <s v="YES"/>
    <s v="poultry"/>
    <s v="YES"/>
    <s v="Transportation"/>
    <s v="YES"/>
    <s v="Organic Fair Trade"/>
    <s v="YES"/>
    <s v="Permacuture"/>
    <s v="YES"/>
    <s v="Crop rotation Composing"/>
    <s v="Introduction of temperature and moisture sensors"/>
    <s v="YES"/>
    <s v="Knowledge and skills"/>
    <n v="15"/>
    <s v="Silt"/>
    <s v="Reduce chemical inputs"/>
  </r>
  <r>
    <s v="Masinde John"/>
    <x v="0"/>
    <x v="15"/>
    <s v="corn wheat vegetables"/>
    <x v="0"/>
    <s v="tractor harvester"/>
    <s v="Agricultural inputs management"/>
    <s v="YES"/>
    <s v="Cattle"/>
    <s v="YES"/>
    <s v="storage"/>
    <s v="YES"/>
    <s v="Organic Non-GMO"/>
    <s v="YES"/>
    <s v="Crop rotation"/>
    <s v="YES"/>
    <s v="Crop rotation Water conservation Composing"/>
    <s v="Managing water wisely"/>
    <s v="YES"/>
    <s v="Reduce debts"/>
    <n v="10"/>
    <s v="Loam"/>
    <s v="Conserve natural habitats"/>
  </r>
  <r>
    <s v="Desire Akii"/>
    <x v="0"/>
    <x v="8"/>
    <s v="corn wheat vegetables fruits"/>
    <x v="0"/>
    <s v="tractor harvester plow"/>
    <s v="Increase pest and diseases"/>
    <s v="YES"/>
    <s v="Goats"/>
    <s v="YES"/>
    <s v="Grading"/>
    <s v="YES"/>
    <s v="Organic Fair Trade Certified Humane"/>
    <s v="YES"/>
    <s v="Water management"/>
    <s v="YES"/>
    <s v="Crop rotation Water conservation Composing"/>
    <s v="Managing water wisely"/>
    <s v="YES"/>
    <s v="Source of income"/>
    <n v="15"/>
    <s v="Silt"/>
    <s v="Plant cover crops"/>
  </r>
  <r>
    <s v="Nyapuot Kang"/>
    <x v="0"/>
    <x v="14"/>
    <s v="corn wheat vegetables"/>
    <x v="0"/>
    <s v="tractor seeder irrigation system"/>
    <s v="Access to market"/>
    <s v="YES"/>
    <s v="poultry"/>
    <s v="YES"/>
    <s v="storage"/>
    <s v="YES"/>
    <s v="Organic Fair Trade Certified Humane"/>
    <s v="YES"/>
    <s v="Organic Farming"/>
    <s v="YES"/>
    <s v="Crop rotation Water conservation Composing Windbreaks"/>
    <s v="Analytics"/>
    <s v="YES"/>
    <s v="Government support"/>
    <n v="17"/>
    <s v="Loam"/>
    <s v="Promote soil health"/>
  </r>
  <r>
    <s v="Mana Tut"/>
    <x v="0"/>
    <x v="23"/>
    <s v="corn wheat vegetables"/>
    <x v="0"/>
    <s v="harvester plow seeder"/>
    <s v="Soil erosion"/>
    <s v="YES"/>
    <s v="Cattle"/>
    <s v="YES"/>
    <s v="Transportation"/>
    <s v="YES"/>
    <s v="Organic Non-GMO Fair Trade"/>
    <s v="YES"/>
    <s v="Cover cropping"/>
    <s v="YES"/>
    <s v="Crop rotation Water conservation Composing"/>
    <s v="Irrigation"/>
    <s v="YES"/>
    <s v="Knowledge and skills"/>
    <n v="15"/>
    <s v="Loam"/>
    <s v="Use native plant species"/>
  </r>
  <r>
    <s v="Daniel Mutai"/>
    <x v="2"/>
    <x v="23"/>
    <s v="corn wheat vegetables"/>
    <x v="0"/>
    <s v="tractor harvester plow"/>
    <s v="Pollutants"/>
    <s v="NO"/>
    <s v="NO"/>
    <s v="YES"/>
    <s v="Grading"/>
    <s v="YES"/>
    <s v="Organic Fair Trade Certified Humane"/>
    <s v="YES"/>
    <s v="Conversation tillage"/>
    <s v="YES"/>
    <s v="Crop rotation Water conservation Composing"/>
    <s v="Uses of robot"/>
    <s v="YES"/>
    <s v="Exposure to chemical"/>
    <n v="17"/>
    <s v="Peat"/>
    <s v="Adopt organic and agroecological practices"/>
  </r>
  <r>
    <s v="Dominic Lokonyen"/>
    <x v="1"/>
    <x v="12"/>
    <s v="corn rice vegetables"/>
    <x v="0"/>
    <s v="harvester plow seeder"/>
    <s v="Soil erosion"/>
    <s v="NO"/>
    <s v="NO"/>
    <s v="YES"/>
    <s v="Digital marketing"/>
    <s v="YES"/>
    <s v="Organic Non-GMO Certified Humane"/>
    <s v="YES"/>
    <s v="Agroforestry"/>
    <s v="YES"/>
    <s v="Crop rotation Water conservation Composing"/>
    <s v="Irrigation"/>
    <s v="YES"/>
    <s v="Reduces debts"/>
    <n v="12"/>
    <s v="Loam"/>
    <s v="Plant cover crops"/>
  </r>
  <r>
    <s v="Mercy Wanjiru"/>
    <x v="0"/>
    <x v="4"/>
    <s v="corn wheat vegetables"/>
    <x v="0"/>
    <s v="harvester seeder"/>
    <s v="Access to market"/>
    <s v="YES"/>
    <s v="poultry"/>
    <s v="YES"/>
    <s v="storage"/>
    <s v="YES"/>
    <s v="Organic Non-GMO"/>
    <s v="YES"/>
    <s v="Cover cropping"/>
    <s v="YES"/>
    <s v="Crop rotation Water conservation"/>
    <s v="Uses of robot"/>
    <s v="YES"/>
    <s v="Government support"/>
    <n v="18"/>
    <s v="Loam"/>
    <s v="Promote soil health"/>
  </r>
  <r>
    <s v="Grace Muthoni"/>
    <x v="0"/>
    <x v="22"/>
    <s v="corn wheat vegetables fruits"/>
    <x v="0"/>
    <s v="harvester seeder"/>
    <s v="Soil Degradation"/>
    <s v="YES"/>
    <s v="Sheep"/>
    <s v="YES"/>
    <s v="Online marketing"/>
    <s v="YES"/>
    <s v="Organic Certified Humane"/>
    <s v="YES"/>
    <s v="Biodiversity conservation"/>
    <s v="YES"/>
    <s v="Crop rotation Composing"/>
    <s v="Irrigation"/>
    <s v="YES"/>
    <s v="Increase source of income"/>
    <n v="12"/>
    <s v="Peat"/>
    <s v="Diversify crops"/>
  </r>
  <r>
    <s v="Hope Wambulwa"/>
    <x v="0"/>
    <x v="7"/>
    <s v="corn wheat vegetables"/>
    <x v="0"/>
    <s v="plow seeder irrigation system"/>
    <s v="Poor infrastructure"/>
    <s v="YES"/>
    <s v="Cattle"/>
    <s v="YES"/>
    <s v="Online marketing"/>
    <s v="YES"/>
    <s v="Organic Certified Humane"/>
    <s v="YES"/>
    <s v="Organic Farming"/>
    <s v="YES"/>
    <s v="Crop rotation Water conservation Composing Windbreaks"/>
    <s v="Introduction of temperature and moisture sensors"/>
    <s v="YES"/>
    <s v="Land ownership"/>
    <n v="11"/>
    <s v="Loam"/>
    <s v="Plant cover crops"/>
  </r>
  <r>
    <s v="Petrolina Kwatemba"/>
    <x v="0"/>
    <x v="24"/>
    <s v="corn vegetables"/>
    <x v="0"/>
    <s v="harvester seeder"/>
    <s v="Increase pest and diseases"/>
    <s v="NO"/>
    <s v="NO"/>
    <s v="YES"/>
    <s v="Transportation"/>
    <s v="YES"/>
    <s v="Organic Fair Trade"/>
    <s v="YES"/>
    <s v="Water management"/>
    <s v="YES"/>
    <s v="Crop rotation Composing Windbreaks"/>
    <s v="Uses of robot"/>
    <s v="YES"/>
    <s v="Knowledge and skills"/>
    <n v="15"/>
    <s v="Chalk"/>
    <s v="Conserve natural habitats"/>
  </r>
  <r>
    <s v="Faith Juma"/>
    <x v="0"/>
    <x v="14"/>
    <s v="wheat rice"/>
    <x v="0"/>
    <s v="tractor harvester"/>
    <s v="Impassable roads"/>
    <s v="NO"/>
    <s v="NO"/>
    <s v="YES"/>
    <s v="Transportation"/>
    <s v="YES"/>
    <s v="Non-GMO"/>
    <s v="YES"/>
    <s v="Agroforestry"/>
    <s v="YES"/>
    <s v="Crop rotation"/>
    <s v="GPS technology"/>
    <s v="YES"/>
    <s v="Modern equipment"/>
    <n v="12"/>
    <s v="Sand"/>
    <s v="Promote soil health"/>
  </r>
  <r>
    <s v="Irene Cheyech"/>
    <x v="0"/>
    <x v="16"/>
    <s v="wheat rice vegetables fruits"/>
    <x v="0"/>
    <s v="tractor harvester plow seeder irrigation system"/>
    <s v="Increase pest and diseases"/>
    <s v="NO"/>
    <s v="NO"/>
    <s v="YES"/>
    <s v="Digital marketing"/>
    <s v="YES"/>
    <s v="Non-GMO Fair Trade Certified Humane"/>
    <s v="YES"/>
    <s v="Permacuture"/>
    <s v="YES"/>
    <s v="Crop rotation Water conservation Composing Windbreaks"/>
    <s v="Irrigation"/>
    <s v="YES"/>
    <s v="Gender inequality"/>
    <n v="20"/>
    <s v="Loam"/>
    <s v="Support pollinators"/>
  </r>
  <r>
    <s v="Juliet Kipkut"/>
    <x v="0"/>
    <x v="16"/>
    <s v="corn wheat rice vegetables fruits"/>
    <x v="0"/>
    <s v="tractor plow irrigation system"/>
    <s v="Irrigation problems"/>
    <s v="YES"/>
    <s v="Cattle"/>
    <s v="YES"/>
    <s v="storage"/>
    <s v="YES"/>
    <s v="Non-GMO Fair Trade"/>
    <s v="YES"/>
    <s v="Conservation tillage"/>
    <s v="YES"/>
    <s v="Water conservation Composing"/>
    <s v="Irrigation"/>
    <s v="YES"/>
    <s v="Gender inequality"/>
    <n v="30"/>
    <s v="Sand"/>
    <s v="Implement agroforestry"/>
  </r>
  <r>
    <s v="Martins Jada"/>
    <x v="0"/>
    <x v="9"/>
    <s v="corn wheat rice vegetables fruits"/>
    <x v="0"/>
    <s v="tractor harvester plow seeder irrigation system"/>
    <s v="Increase pest and diseases"/>
    <s v="YES"/>
    <s v="poultry"/>
    <s v="YES"/>
    <s v="Grading"/>
    <s v="YES"/>
    <s v="Organic Non-GMO"/>
    <s v="YES"/>
    <s v="Biodiversity conservation"/>
    <s v="YES"/>
    <s v="Crop rotation Water conservation Composing"/>
    <s v="Uses of robot"/>
    <s v="YES"/>
    <s v="Increase source of income"/>
    <n v="32"/>
    <s v="Loam"/>
    <s v="Practice integrated management"/>
  </r>
  <r>
    <s v="Odabo Taban"/>
    <x v="0"/>
    <x v="8"/>
    <s v="corn wheat fruits"/>
    <x v="0"/>
    <s v="harvester plow seeder irrigation system"/>
    <s v="Irrigation problems"/>
    <s v="NO"/>
    <s v="NO"/>
    <s v="YES"/>
    <s v="Assemblies"/>
    <s v="YES"/>
    <s v="Organic Certified Humane"/>
    <s v="YES"/>
    <s v="Conservation tillage"/>
    <s v="YES"/>
    <s v="Crop rotation Water conservation Composing Windbreaks"/>
    <s v="Irrigation"/>
    <s v="YES"/>
    <s v="Creates job opportunities"/>
    <n v="17"/>
    <s v="Loam"/>
    <s v="Joined biodiversity friendly programs"/>
  </r>
  <r>
    <s v="Mabil Reat"/>
    <x v="0"/>
    <x v="25"/>
    <s v="corn wheat rice vegetables fruits"/>
    <x v="0"/>
    <s v="tractor harvester plow seeder irrigation system"/>
    <s v="Increase pest and diseases"/>
    <s v="YES"/>
    <s v="Cattle  and  poultry"/>
    <s v="YES"/>
    <s v="Transportation"/>
    <s v="YES"/>
    <s v="Non-GMO Fair Trade Certified Humane"/>
    <s v="YES"/>
    <s v="Water management"/>
    <s v="YES"/>
    <s v="Crop rotation Water conservation Composing Windbreaks"/>
    <s v="Analytics"/>
    <s v="YES"/>
    <s v="Improved living standards"/>
    <n v="25"/>
    <s v="Loam"/>
    <s v="Uses native plant species"/>
  </r>
  <r>
    <s v="Demunga Biloto"/>
    <x v="0"/>
    <x v="26"/>
    <s v="corn wheat rice vegetables fruits"/>
    <x v="0"/>
    <s v="harvester seeder irrigation system"/>
    <s v="Increase pest and diseases"/>
    <s v="YES"/>
    <s v="Cattle and goats"/>
    <s v="YES"/>
    <s v="Grading"/>
    <s v="YES"/>
    <s v="Organic Non-GMO"/>
    <s v="YES"/>
    <s v="Biodiversity conservation"/>
    <s v="YES"/>
    <s v="Crop rotation Water conservation Composing Windbreaks"/>
    <s v="GPS technology"/>
    <s v="YES"/>
    <s v="Security"/>
    <n v="50"/>
    <s v="Loam"/>
    <s v="Create wildlife habitats"/>
  </r>
  <r>
    <s v="Jackson Oswaha"/>
    <x v="1"/>
    <x v="12"/>
    <s v="vegetables"/>
    <x v="0"/>
    <s v="seeder"/>
    <s v="Irrigation problems"/>
    <s v="NO"/>
    <s v="NO"/>
    <s v="YES"/>
    <s v="storage"/>
    <s v="YES"/>
    <s v="Non-GMO Fair Trade"/>
    <s v="YES"/>
    <s v="Pre-harvest operations"/>
    <s v="YES"/>
    <s v="Crop rotation Water conservation"/>
    <s v="Irrigation"/>
    <s v="YES"/>
    <s v="Employment"/>
    <n v="50"/>
    <s v="Loam"/>
    <s v="Conserve natural habitats"/>
  </r>
  <r>
    <s v="Timon Juma"/>
    <x v="1"/>
    <x v="12"/>
    <s v="vegetables"/>
    <x v="0"/>
    <s v="plow"/>
    <s v="Increase pest and diseases"/>
    <s v="NO"/>
    <s v="NO"/>
    <s v="YES"/>
    <s v="Transportation"/>
    <s v="YES"/>
    <s v="Organic Fair Trade"/>
    <s v="YES"/>
    <s v="Crop rotation"/>
    <s v="YES"/>
    <s v="Water conservation Composing"/>
    <s v="Vertical farming"/>
    <s v="YES"/>
    <s v="Employment"/>
    <n v="60"/>
    <s v="Loam"/>
    <s v="Support pollinators"/>
  </r>
  <r>
    <s v="Barack Obama"/>
    <x v="0"/>
    <x v="14"/>
    <s v="corn rice vegetables"/>
    <x v="0"/>
    <s v="harvester seeder irrigation system"/>
    <s v="Impassible roads"/>
    <s v="NO"/>
    <s v="NO"/>
    <s v="YES"/>
    <s v="Online marketing"/>
    <s v="YES"/>
    <s v="Organic Fair Trade Certified Humane"/>
    <s v="YES"/>
    <s v="Organic Farming"/>
    <s v="YES"/>
    <s v="Crop rotation Water conservation Composing"/>
    <s v="Irrigation"/>
    <s v="YES"/>
    <s v="Access to information"/>
    <n v="40"/>
    <s v="Nitisols"/>
    <s v="Plant cover crops"/>
  </r>
  <r>
    <s v="Malemba Kadiaka"/>
    <x v="0"/>
    <x v="18"/>
    <s v="corn vegetables"/>
    <x v="0"/>
    <s v="harvester"/>
    <s v="Irrigation problems"/>
    <s v="NO"/>
    <s v="NO"/>
    <s v="YES"/>
    <s v="Grading"/>
    <s v="YES"/>
    <s v="Organic Non-GMO Fair Trade"/>
    <s v="YES"/>
    <s v="Water management"/>
    <s v="YES"/>
    <s v="Crop rotation Water conservation Composing"/>
    <s v="Irrigation"/>
    <s v="YES"/>
    <s v="Knowledge and skills"/>
    <n v="20"/>
    <s v="Loam"/>
    <s v="Use native plant species"/>
  </r>
  <r>
    <s v="Jeremy Ohide"/>
    <x v="0"/>
    <x v="16"/>
    <s v="corn vegetables fruits"/>
    <x v="0"/>
    <s v="seeder irrigation system"/>
    <s v="Pollutants"/>
    <s v="YES"/>
    <s v="Cattle"/>
    <s v="YES"/>
    <s v="Participate in local events"/>
    <s v="YES"/>
    <s v="Organic Non-GMO"/>
    <s v="YES"/>
    <s v="Cover cropping"/>
    <s v="YES"/>
    <s v="Crop rotation Water conservation Composing Windbreaks"/>
    <s v="Managing water wisely"/>
    <s v="YES"/>
    <s v="Reduce debts"/>
    <n v="30"/>
    <s v="Silt"/>
    <s v="Implement agroforestry"/>
  </r>
  <r>
    <s v="Dennis Lokonyen"/>
    <x v="0"/>
    <x v="4"/>
    <s v="wheat vegetables"/>
    <x v="0"/>
    <s v="harvester seeder"/>
    <s v="Access to market"/>
    <s v="NO"/>
    <s v="NO"/>
    <s v="YES"/>
    <s v="Assemblies"/>
    <s v="YES"/>
    <s v="Organic Non-GMO Fair Trade"/>
    <s v="YES"/>
    <s v="Organic Farming"/>
    <s v="NO"/>
    <s v="Crop rotation Water conservation Composing Windbreaks"/>
    <s v="Vertical farming"/>
    <s v="YES"/>
    <s v="Increase source of income"/>
    <n v="25"/>
    <s v="Nitisols"/>
    <s v="Pest management"/>
  </r>
  <r>
    <s v="William Longen"/>
    <x v="0"/>
    <x v="24"/>
    <s v="corn wheat vegetables"/>
    <x v="0"/>
    <s v="plow seeder irrigation system"/>
    <s v="Inadequate agricultural inputs"/>
    <s v="NO"/>
    <s v="NO"/>
    <s v="YES"/>
    <s v="Grading"/>
    <s v="YES"/>
    <s v="Fair Trade Certified Humane"/>
    <s v="YES"/>
    <s v="Crop rotation"/>
    <s v="NO"/>
    <s v="Crop rotation Water conservation"/>
    <s v="Irrigation"/>
    <s v="YES"/>
    <s v="Government support"/>
    <n v="30"/>
    <s v="Nitisols"/>
    <s v="Implement agroforestry"/>
  </r>
  <r>
    <s v="William Lokwang"/>
    <x v="1"/>
    <x v="12"/>
    <s v="vegetables"/>
    <x v="0"/>
    <s v="irrigation system"/>
    <s v="Irrigation problems"/>
    <s v="NO"/>
    <s v="NO"/>
    <s v="NO"/>
    <s v="storage"/>
    <s v="NO"/>
    <s v="Fair Trade"/>
    <s v="YES"/>
    <s v="Cover cropping"/>
    <s v="NO"/>
    <s v="Crop rotation"/>
    <s v="Irrigation"/>
    <s v="YES"/>
    <s v="Access to information"/>
    <n v="60"/>
    <s v="Loam"/>
    <s v="Promote soil health"/>
  </r>
  <r>
    <s v="Justine Oyoo"/>
    <x v="1"/>
    <x v="12"/>
    <s v="vegetables"/>
    <x v="0"/>
    <s v="seeder"/>
    <s v="Increase pest and diseases"/>
    <s v="NO"/>
    <s v="NO"/>
    <s v="NO"/>
    <s v="Grading"/>
    <s v="NO"/>
    <s v="Fair Trade Certified Humane"/>
    <s v="NO"/>
    <s v="Crop rotation"/>
    <s v="NO"/>
    <s v="Crop rotation Windbreaks"/>
    <s v="Analytics"/>
    <s v="YES"/>
    <s v="Reduces debts"/>
    <n v="50"/>
    <s v="Loam"/>
    <s v="Diversify crops"/>
  </r>
  <r>
    <s v="David Juma"/>
    <x v="0"/>
    <x v="27"/>
    <s v="rice vegetables"/>
    <x v="1"/>
    <s v="harvester"/>
    <s v="Increase pest and diseases"/>
    <s v="NO"/>
    <s v="NO"/>
    <s v="NO"/>
    <s v="Transportation"/>
    <s v="NO"/>
    <s v="Organic Non-GMO"/>
    <s v="YES"/>
    <s v="Biodiversity conservation"/>
    <s v="NO"/>
    <s v="Crop rotation Water conservation"/>
    <s v="Irrigation"/>
    <s v="YES"/>
    <s v="Create employment opportunities"/>
    <n v="35"/>
    <s v="Loam"/>
    <s v="Implement agroforestry"/>
  </r>
  <r>
    <s v="Gabriel Lonyia"/>
    <x v="0"/>
    <x v="16"/>
    <s v="corn wheat rice vegetables fruits"/>
    <x v="0"/>
    <s v="tractor harvester seeder irrigation system"/>
    <s v="Access to market"/>
    <s v="YES"/>
    <s v="Cattle"/>
    <s v="YES"/>
    <s v="Assemblies"/>
    <s v="YES"/>
    <s v="Organic Fair Trade"/>
    <s v="NO"/>
    <s v="Agroforestry"/>
    <s v="YES"/>
    <s v="Crop rotation Water conservation Composing Windbreaks"/>
    <s v="Introduction of temperature and moisture sensors"/>
    <s v="YES"/>
    <s v="Knowledge and skills in farming"/>
    <n v="23"/>
    <s v="Peat"/>
    <s v="Plant cover crops"/>
  </r>
  <r>
    <s v="Stanley Simentei"/>
    <x v="0"/>
    <x v="10"/>
    <s v="corn wheat rice vegetables fruits"/>
    <x v="0"/>
    <s v="tractor seeder"/>
    <s v="Impassable roads"/>
    <s v="YES"/>
    <s v="Sheep"/>
    <s v="YES"/>
    <s v="Post -harvest operations"/>
    <s v="YES"/>
    <s v="Organic Fair Trade"/>
    <s v="YES"/>
    <s v="Organic Farming"/>
    <s v="YES"/>
    <s v="Crop rotation Water conservation Composing Windbreaks"/>
    <s v="Uses of robot"/>
    <s v="YES"/>
    <s v="Access to information"/>
    <n v="20"/>
    <s v="Loam"/>
    <s v="Diversify crops"/>
  </r>
  <r>
    <s v="Hero Kininga"/>
    <x v="0"/>
    <x v="28"/>
    <s v="corn wheat rice vegetables fruits"/>
    <x v="0"/>
    <s v="tractor harvester plow seeder irrigation system"/>
    <s v="Increase pest and diseases"/>
    <s v="YES"/>
    <s v="Poultry and cattle"/>
    <s v="YES"/>
    <s v="storage"/>
    <s v="YES"/>
    <s v="Organic Non-GMO"/>
    <s v="YES"/>
    <s v="Agroforestry"/>
    <s v="YES"/>
    <s v="Composing Windbreaks"/>
    <s v="Irrigation"/>
    <s v="YES"/>
    <s v="Reduce debts"/>
    <n v="5"/>
    <s v="Sand"/>
    <s v="Adopt organic and agroecological 3"/>
  </r>
  <r>
    <s v="Clement Akioo"/>
    <x v="0"/>
    <x v="20"/>
    <s v="corn vegetables"/>
    <x v="0"/>
    <s v="harvester seeder irrigation system"/>
    <s v="Irrigation problems"/>
    <s v="NO"/>
    <s v="NO"/>
    <s v="NO"/>
    <s v="Grading"/>
    <s v="NO"/>
    <s v="Non-GMO Fair Trade"/>
    <s v="YES"/>
    <s v="Cover cropping"/>
    <s v="YES"/>
    <s v="Crop rotation Water conservation"/>
    <s v="Managing water wisely"/>
    <s v="YES"/>
    <s v="Increase source of income"/>
    <n v="25"/>
    <s v="Clay"/>
    <s v="Conserve natural habitats"/>
  </r>
  <r>
    <s v="Joseph Taban"/>
    <x v="1"/>
    <x v="12"/>
    <s v="vegetables"/>
    <x v="1"/>
    <s v="plow seeder"/>
    <s v="Soil erosion"/>
    <s v="NO"/>
    <s v="NO"/>
    <s v="NO"/>
    <s v="Assemblies"/>
    <s v="YES"/>
    <s v="Organic Non-GMO"/>
    <s v="YES"/>
    <s v="Crop rotation"/>
    <s v="NO"/>
    <s v="Crop rotation Water conservation"/>
    <s v="Vertical farming"/>
    <s v="YES"/>
    <s v="Knowledge and skills"/>
    <n v="24"/>
    <s v="Silt"/>
    <s v="Conserve natural habitats"/>
  </r>
  <r>
    <s v="Duot Abraham"/>
    <x v="0"/>
    <x v="20"/>
    <s v="wheat vegetables fruits"/>
    <x v="0"/>
    <s v="tractor harvester plow"/>
    <s v="Agricultural inputs management"/>
    <s v="YES"/>
    <s v="Sheep"/>
    <s v="YES"/>
    <s v="Post harvest operations"/>
    <s v="YES"/>
    <s v="Fair Trade Certified Humane"/>
    <s v="YES"/>
    <s v="Biodiversity conservation"/>
    <s v="YES"/>
    <s v="Water conservation Composing"/>
    <s v="Analytics"/>
    <s v="YES"/>
    <s v="Exposure to chemicals"/>
    <n v="50"/>
    <s v="Chalk"/>
    <s v="Participate in collaborative initiatives"/>
  </r>
  <r>
    <s v="Asai Taban"/>
    <x v="1"/>
    <x v="12"/>
    <s v="vegetables fruits"/>
    <x v="0"/>
    <s v="seeder irrigation system"/>
    <s v="Inadequate agricultural inputs"/>
    <s v="NO"/>
    <s v="NO"/>
    <s v="NO"/>
    <s v="Pre-harvest operations"/>
    <s v="NO"/>
    <s v="Certified Humane"/>
    <s v="YES"/>
    <s v="Organic Farming"/>
    <s v="NO"/>
    <s v="Crop rotation Water conservation"/>
    <s v="Uses of robot"/>
    <s v="YES"/>
    <s v="Creates jobs opportunities"/>
    <n v="15"/>
    <s v="Peat"/>
    <s v="Plant cover crops"/>
  </r>
  <r>
    <s v="Emmanuel James"/>
    <x v="1"/>
    <x v="12"/>
    <s v="corn"/>
    <x v="0"/>
    <s v="harvester"/>
    <s v="Increase pest and diseases"/>
    <s v="NO"/>
    <s v="NO"/>
    <s v="YES"/>
    <s v="Creates an online presence"/>
    <s v="NO"/>
    <s v="Non-GMO Certified Humane"/>
    <s v="YES"/>
    <s v="Water management"/>
    <s v="NO"/>
    <s v="Crop rotation Water conservation Composing"/>
    <s v="Introduction  of temperature and moisture sensors"/>
    <s v="YES"/>
    <s v="Employment"/>
    <n v="20"/>
    <s v="Loam"/>
    <s v="Implement agroforestry"/>
  </r>
  <r>
    <s v="Jimmy Amor"/>
    <x v="0"/>
    <x v="4"/>
    <s v="corn wheat vegetables"/>
    <x v="0"/>
    <s v="harvester seeder"/>
    <s v="climate changes"/>
    <s v="YES"/>
    <s v="Goats"/>
    <s v="YES"/>
    <s v="Digital marketing"/>
    <s v="YES"/>
    <s v="Non-GMO Fair Trade"/>
    <s v="YES"/>
    <s v="Conservation tillage"/>
    <s v="YES"/>
    <s v="Crop rotation Water conservation"/>
    <s v="GPS technology"/>
    <s v="YES"/>
    <s v="Access to information"/>
    <n v="50"/>
    <s v="Sand"/>
    <s v="Creates wildlife habitats"/>
  </r>
  <r>
    <s v="Stella Mabati"/>
    <x v="0"/>
    <x v="8"/>
    <s v="wheat vegetables"/>
    <x v="0"/>
    <s v="harvester seeder"/>
    <s v="Pollutants"/>
    <s v="NO"/>
    <s v="NO"/>
    <s v="NO"/>
    <s v="Transportation"/>
    <s v="NO"/>
    <s v="Organic"/>
    <s v="YES"/>
    <s v="Permacuture"/>
    <s v="YES"/>
    <s v="Windbreaks"/>
    <s v="Irrigation"/>
    <s v="YES"/>
    <s v="Government support"/>
    <n v="15"/>
    <s v="Sand"/>
    <s v="Promote soil health"/>
  </r>
  <r>
    <s v="Grace Nakamol"/>
    <x v="1"/>
    <x v="12"/>
    <s v="vegetables"/>
    <x v="1"/>
    <s v="harvester seeder"/>
    <s v="Soil Degradation"/>
    <s v="NO"/>
    <s v="NO"/>
    <s v="YES"/>
    <s v="Participate in local events"/>
    <s v="YES"/>
    <s v="Fair Trade Certified Humane"/>
    <s v="YES"/>
    <s v="Agroforestry"/>
    <s v="NO"/>
    <s v="Crop rotation Composing"/>
    <s v="Managing water wisely"/>
    <s v="YES"/>
    <s v="Land ownership"/>
    <n v="16"/>
    <s v="Clay"/>
    <s v="Pest management"/>
  </r>
  <r>
    <s v="Angelina Imma"/>
    <x v="0"/>
    <x v="4"/>
    <s v="corn vegetables fruits"/>
    <x v="0"/>
    <s v="plow seeder"/>
    <s v="Deforestation"/>
    <s v="NO"/>
    <s v="NO"/>
    <s v="YES"/>
    <s v="storage"/>
    <s v="YES"/>
    <s v="Fair Trade"/>
    <s v="NO"/>
    <s v="Cover cropping"/>
    <s v="YES"/>
    <s v="Crop rotation"/>
    <s v="Vertical farming"/>
    <s v="YES"/>
    <s v="Gender inequality"/>
    <n v="12"/>
    <s v="Silt"/>
    <s v="Adopt organic and agroecological practices"/>
  </r>
  <r>
    <s v="Flora Nadi"/>
    <x v="1"/>
    <x v="12"/>
    <s v="corn"/>
    <x v="0"/>
    <s v="harvester"/>
    <s v="Access to market"/>
    <s v="NO"/>
    <s v="NO"/>
    <s v="YES"/>
    <s v="Grading"/>
    <s v="YES"/>
    <s v="Non-GMO Fair Trade"/>
    <s v="YES"/>
    <s v="Cover cropping"/>
    <s v="YES"/>
    <s v="Windbreaks"/>
    <s v="Analytics"/>
    <s v="YES"/>
    <s v="Land conservation"/>
    <n v="30"/>
    <s v="Chalk"/>
    <s v="Diversify crops"/>
  </r>
  <r>
    <s v="Christine Nabuin"/>
    <x v="0"/>
    <x v="10"/>
    <s v="rice vegetables"/>
    <x v="0"/>
    <s v="plow seeder"/>
    <s v="Access to market"/>
    <s v="YES"/>
    <s v="Cattle and sheep"/>
    <s v="YES"/>
    <s v="Assemblies"/>
    <s v="YES"/>
    <s v="Fair Trade Certified Humane"/>
    <s v="YES"/>
    <s v="Crop rotation"/>
    <s v="YES"/>
    <s v="Crop rotation Water conservation"/>
    <s v="Uses of robot"/>
    <s v="YES"/>
    <s v="Reduce debts"/>
    <n v="50"/>
    <s v="Peat"/>
    <s v="Conserve natural habitats"/>
  </r>
  <r>
    <s v="Vivian Anena"/>
    <x v="1"/>
    <x v="12"/>
    <s v="vegetables"/>
    <x v="1"/>
    <s v="irrigation system"/>
    <s v="Irrigation problems"/>
    <s v="NO"/>
    <s v="NO"/>
    <s v="NO"/>
    <s v="Post harvest operations"/>
    <s v="YES"/>
    <s v="Fair Trade Certified Humane"/>
    <s v="NO"/>
    <s v="Biodiversity conservation"/>
    <s v="NO"/>
    <s v="Crop rotation Water conservation"/>
    <s v="Introduction of temperature and moisture sensors"/>
    <s v="NO"/>
    <s v="Increase source of income"/>
    <n v="23"/>
    <s v="Loam"/>
    <s v="Reduce chemical inputs"/>
  </r>
  <r>
    <s v="Joyce Saraf"/>
    <x v="0"/>
    <x v="24"/>
    <s v="vegetables"/>
    <x v="1"/>
    <s v="tractor"/>
    <s v="Access to market"/>
    <s v="YES"/>
    <s v="poultry"/>
    <s v="YES"/>
    <s v="Pre-harvest operations"/>
    <s v="YES"/>
    <s v="Certified Humane"/>
    <s v="YES"/>
    <s v="Agroforestry"/>
    <s v="YES"/>
    <s v="Crop rotation Water conservation"/>
    <s v="GPS technology"/>
    <s v="YES"/>
    <s v="Knowledge and skills"/>
    <n v="20"/>
    <s v="Sand"/>
    <s v="Support pollinators"/>
  </r>
  <r>
    <s v="Vicky Abuba"/>
    <x v="1"/>
    <x v="12"/>
    <s v="vegetables"/>
    <x v="1"/>
    <s v="plow"/>
    <s v="Agricultural inputs management"/>
    <s v="NO"/>
    <s v="NO"/>
    <s v="NO"/>
    <s v="Transportation"/>
    <s v="YES"/>
    <s v="Non-GMO Fair Trade Certified Humane"/>
    <s v="NO"/>
    <s v="Biodiversity conservation"/>
    <s v="YES"/>
    <s v="Crop rotation Water conservation"/>
    <s v="Introduction of temperature and moisture sensors"/>
    <s v="YES"/>
    <s v="Exposure to chemicals"/>
    <n v="55"/>
    <s v="Clay"/>
    <s v="Promote soil health"/>
  </r>
  <r>
    <s v="Darling Tata"/>
    <x v="1"/>
    <x v="12"/>
    <s v="wheat rice vegetables"/>
    <x v="1"/>
    <s v="tractor plow"/>
    <s v="Increase pest and diseases"/>
    <s v="YES"/>
    <s v="poultry"/>
    <s v="YES"/>
    <s v="Creates an online presence"/>
    <s v="YES"/>
    <s v="Organic Non-GMO"/>
    <s v="YES"/>
    <s v="Organic Farming"/>
    <s v="YES"/>
    <s v="Crop rotation Water conservation"/>
    <s v="GPS technology"/>
    <s v="YES"/>
    <s v="Create jobs opportunities"/>
    <n v="35"/>
    <s v="Silt"/>
    <s v="Reduce chemical inputs"/>
  </r>
  <r>
    <s v="Nene Hendry"/>
    <x v="0"/>
    <x v="4"/>
    <s v="corn wheat rice vegetables fruits"/>
    <x v="0"/>
    <s v="tractor harvester plow seeder irrigation system"/>
    <s v="Pollutants"/>
    <s v="YES"/>
    <s v="Goats and rabbits"/>
    <s v="YES"/>
    <s v="Transportation"/>
    <s v="YES"/>
    <s v="Organic Non-GMO Certified Humane"/>
    <s v="YES"/>
    <s v="Conservation tillage"/>
    <s v="YES"/>
    <s v="Crop rotation Water conservation Composing"/>
    <s v="Irrigation"/>
    <s v="YES"/>
    <s v="Reduce debts"/>
    <n v="12"/>
    <s v="Chalk"/>
    <s v="Adopt organic and agroecological practices"/>
  </r>
  <r>
    <s v="Rose Namerituka"/>
    <x v="1"/>
    <x v="12"/>
    <s v="wheat rice"/>
    <x v="1"/>
    <s v="harvester plow"/>
    <s v="Access to market"/>
    <s v="NO"/>
    <s v="NO"/>
    <s v="YES"/>
    <s v="storage"/>
    <s v="NO"/>
    <s v="Non-GMO Fair Trade Certified Humane"/>
    <s v="YES"/>
    <s v="Agroforestry"/>
    <s v="YES"/>
    <s v="Crop rotation Water conservation"/>
    <s v="Irrigation"/>
    <s v="YES"/>
    <s v="Source of income"/>
    <n v="5"/>
    <s v="Peat"/>
    <s v="Diversify crops"/>
  </r>
  <r>
    <s v="Lillian Nakang"/>
    <x v="0"/>
    <x v="4"/>
    <s v="corn wheat"/>
    <x v="1"/>
    <s v="seeder irrigation system"/>
    <s v="Irrigation problems"/>
    <s v="NO"/>
    <s v="NO"/>
    <s v="NO"/>
    <s v="storage"/>
    <s v="YES"/>
    <s v="Fair Trade Certified Humane"/>
    <s v="YES"/>
    <s v="Cover cropping"/>
    <s v="NO"/>
    <s v="Crop rotation Water conservation Composing Windbreaks"/>
    <s v="Managing water wisely"/>
    <s v="YES"/>
    <s v="Knowledge and skills"/>
    <n v="20"/>
    <s v="Loam"/>
    <s v="Conserve natural habitats"/>
  </r>
  <r>
    <s v="Eunice Sekina"/>
    <x v="1"/>
    <x v="12"/>
    <s v="wheat rice"/>
    <x v="0"/>
    <s v="plow seeder irrigation system"/>
    <s v="Soil erosion"/>
    <s v="NO"/>
    <s v="NO"/>
    <s v="NO"/>
    <s v="Assemblies"/>
    <s v="YES"/>
    <s v="Non-GMO Fair Trade"/>
    <s v="YES"/>
    <s v="Biodiversity conservation"/>
    <s v="YES"/>
    <s v="Water conservation Composing"/>
    <s v="Managing water wisely"/>
    <s v="YES"/>
    <s v="Exposure to chemicals"/>
    <n v="25"/>
    <s v="Loam"/>
    <s v="Diversify crops"/>
  </r>
  <r>
    <s v="Rosalia Jane"/>
    <x v="0"/>
    <x v="29"/>
    <s v="corn rice vegetables"/>
    <x v="0"/>
    <s v="plow seeder"/>
    <s v="Agricultural inputs management"/>
    <s v="NO"/>
    <s v="NO"/>
    <s v="NO"/>
    <s v="Post harvest operations"/>
    <s v="NO"/>
    <s v="Certified Humane"/>
    <s v="YES"/>
    <s v="Organic Farming"/>
    <s v="YES"/>
    <s v="Crop rotation Water conservation"/>
    <s v="Vertical farming"/>
    <s v="YES"/>
    <s v="Create jobs opportunities"/>
    <n v="20"/>
    <s v="Sand"/>
    <s v="Conserve natural habitats"/>
  </r>
  <r>
    <s v="Sabina Nakori"/>
    <x v="1"/>
    <x v="12"/>
    <s v="rice vegetables"/>
    <x v="1"/>
    <s v="tractor seeder irrigation system"/>
    <s v="Inadequate financial resources"/>
    <s v="NO"/>
    <s v="NO"/>
    <s v="NO"/>
    <s v="Pre-harvest operations"/>
    <s v="YES"/>
    <s v="Non-GMO Fair Trade"/>
    <s v="YES"/>
    <s v="Water management"/>
    <s v="NO"/>
    <s v="Water conservation Composing"/>
    <s v="Introduction of temperature and moisture sensors"/>
    <s v="YES"/>
    <s v="Access to information"/>
    <n v="15"/>
    <s v="Clay"/>
    <s v="Participate in collaborative initiatives"/>
  </r>
  <r>
    <s v="Hope Anyango"/>
    <x v="1"/>
    <x v="12"/>
    <s v="corn vegetables"/>
    <x v="0"/>
    <s v="seeder irrigation system"/>
    <s v="Increase pest and diseases"/>
    <s v="NO"/>
    <s v="NO"/>
    <s v="NO"/>
    <s v="Creates an online presence"/>
    <s v="YES"/>
    <s v="Fair Trade Certified Humane"/>
    <s v="YES"/>
    <s v="Conservation tillage"/>
    <s v="YES"/>
    <s v="Crop rotation Water conservation Composing Windbreaks"/>
    <s v="GPS technology"/>
    <s v="YES"/>
    <s v="Modern equipment"/>
    <n v="20"/>
    <s v="Silt"/>
    <s v="Plant cover crops"/>
  </r>
  <r>
    <s v="Mary Awol"/>
    <x v="1"/>
    <x v="12"/>
    <s v="rice vegetables fruits"/>
    <x v="0"/>
    <s v="harvester plow seeder irrigation system"/>
    <s v="climate changes"/>
    <s v="YES"/>
    <s v="Rabbits"/>
    <s v="YES"/>
    <s v="Digital marketing"/>
    <s v="YES"/>
    <s v="Non-GMO Fair Trade Certified Humane"/>
    <s v="YES"/>
    <s v="Permacuture"/>
    <s v="YES"/>
    <s v="Crop rotation Water conservation Composing"/>
    <s v="Irrigation"/>
    <s v="YES"/>
    <s v="Government support"/>
    <n v="15"/>
    <s v="Silt"/>
    <s v="Implement agroforestry"/>
  </r>
  <r>
    <s v="Christine ikonga"/>
    <x v="1"/>
    <x v="12"/>
    <s v="corn vegetables"/>
    <x v="0"/>
    <s v="seeder irrigation system"/>
    <s v="Pollutants"/>
    <s v="NO"/>
    <s v="NO"/>
    <s v="YES"/>
    <s v="Transportation"/>
    <s v="NO"/>
    <s v="Non-GMO Fair Trade Certified Humane"/>
    <s v="YES"/>
    <s v="Agroforestry"/>
    <s v="YES"/>
    <s v="Crop rotation Water conservation Composing Windbreaks"/>
    <s v="Managing water wisely"/>
    <s v="YES"/>
    <s v="Land ownership"/>
    <n v="16"/>
    <s v="Chalk"/>
    <s v="Create wildlife habitats"/>
  </r>
  <r>
    <s v="Achiro Too"/>
    <x v="0"/>
    <x v="14"/>
    <s v="wheat rice"/>
    <x v="0"/>
    <s v="harvester plow seeder"/>
    <s v="Soil Degradation"/>
    <s v="YES"/>
    <s v="poultry"/>
    <s v="YES"/>
    <s v="Participate in local events"/>
    <s v="YES"/>
    <s v="Organic Non-GMO"/>
    <s v="YES"/>
    <s v="Cover cropping"/>
    <s v="YES"/>
    <s v="Crop rotation Water conservation Windbreaks"/>
    <s v="Managing water wisely"/>
    <s v="YES"/>
    <s v="Gender inequality"/>
    <n v="15"/>
    <s v="Peat"/>
    <s v="Promote soil health"/>
  </r>
  <r>
    <s v="Deborah Atong"/>
    <x v="0"/>
    <x v="18"/>
    <s v="corn wheat vegetables"/>
    <x v="1"/>
    <s v="tractor harvester"/>
    <s v="Deforestation"/>
    <s v="NO"/>
    <s v="NO"/>
    <s v="NO"/>
    <s v="storage"/>
    <s v="YES"/>
    <s v="Fair Trade Certified Humane"/>
    <s v="YES"/>
    <s v="Crop rotation"/>
    <s v="YES"/>
    <s v="Crop rotation Water conservation"/>
    <s v="Vertical farming"/>
    <s v="YES"/>
    <s v="Land conservation"/>
    <n v="17"/>
    <s v="Loam"/>
    <s v="Reduce chemical inputs"/>
  </r>
  <r>
    <s v="Sikuku Esther"/>
    <x v="1"/>
    <x v="12"/>
    <s v="corn"/>
    <x v="0"/>
    <s v="seeder"/>
    <s v="Access to market"/>
    <s v="NO"/>
    <s v="NO"/>
    <s v="NO"/>
    <s v="Grading"/>
    <s v="YES"/>
    <s v="Organic Non-GMO"/>
    <s v="YES"/>
    <s v="Biodiversity conservation"/>
    <s v="NO"/>
    <s v="Crop rotation Water conservation Windbreaks"/>
    <s v="Analytics"/>
    <s v="YES"/>
    <s v="Reduce debts"/>
    <n v="16"/>
    <s v="Loam"/>
    <s v="Support pollinators"/>
  </r>
  <r>
    <s v="Reina Ilam"/>
    <x v="1"/>
    <x v="12"/>
    <s v="vegetables"/>
    <x v="0"/>
    <s v="irrigation system"/>
    <s v="Irrigation problems"/>
    <s v="NO"/>
    <s v="NO"/>
    <s v="NO"/>
    <s v="Assemblies"/>
    <s v="YES"/>
    <s v="Fair Trade"/>
    <s v="YES"/>
    <s v="Organic Farming"/>
    <s v="NO"/>
    <s v="Water conservation Composing Windbreaks"/>
    <s v="Uses of robot"/>
    <s v="YES"/>
    <s v="Knowledge and skills"/>
    <n v="55"/>
    <s v="Sand"/>
    <s v="Pest management"/>
  </r>
  <r>
    <s v="Selina Nakori"/>
    <x v="1"/>
    <x v="12"/>
    <s v="corn"/>
    <x v="0"/>
    <s v="seeder"/>
    <s v="Irrigation problems"/>
    <s v="NO"/>
    <s v="NO"/>
    <s v="YES"/>
    <s v="Post harvest operations"/>
    <s v="YES"/>
    <s v="Non-GMO Fair Trade"/>
    <s v="YES"/>
    <s v="Organic Farming"/>
    <s v="YES"/>
    <s v="Crop rotation Water conservation Composing Windbreaks"/>
    <s v="Introduction of temperature and moisture sensors"/>
    <s v="YES"/>
    <s v="Exposure to chemicals"/>
    <n v="15"/>
    <s v="Clay"/>
    <s v="Adopt organic and agroecological practices"/>
  </r>
  <r>
    <s v="Queen Linika"/>
    <x v="0"/>
    <x v="4"/>
    <s v="corn wheat rice vegetables fruits"/>
    <x v="0"/>
    <s v="tractor harvester plow seeder irrigation system"/>
    <s v="Inadequate agricultural inputs"/>
    <s v="YES"/>
    <s v="Rabbits and poultry"/>
    <s v="YES"/>
    <s v="Creates an online presence"/>
    <s v="YES"/>
    <s v="Organic Non-GMO Fair Trade"/>
    <s v="YES"/>
    <s v="Water management"/>
    <s v="YES"/>
    <s v="Crop rotation Water conservation"/>
    <s v="GPS technology"/>
    <s v="YES"/>
    <s v="Creates job opportunities"/>
    <n v="17"/>
    <s v="Loam"/>
    <s v="Diversify crops"/>
  </r>
  <r>
    <s v="Amara Priscovia"/>
    <x v="0"/>
    <x v="4"/>
    <s v="corn wheat vegetables fruits"/>
    <x v="0"/>
    <s v="tractor harvester plow seeder irrigation system"/>
    <s v="Increase pest and diseases"/>
    <s v="YES"/>
    <s v="Cattle"/>
    <s v="YES"/>
    <s v="Digital marketing"/>
    <s v="YES"/>
    <s v="Organic Non-GMO"/>
    <s v="YES"/>
    <s v="Conservation tillage"/>
    <s v="YES"/>
    <s v="Crop rotation Water conservation Composing Windbreaks"/>
    <s v="Irrigation"/>
    <s v="YES"/>
    <s v="Access to information"/>
    <n v="50"/>
    <s v="Peat"/>
    <s v="Conserve natural habitats"/>
  </r>
  <r>
    <s v="Imoya Sebit"/>
    <x v="0"/>
    <x v="30"/>
    <s v="corn wheat rice vegetables fruits"/>
    <x v="1"/>
    <s v="tractor harvester plow"/>
    <s v="climate changes"/>
    <s v="NO"/>
    <s v="NO"/>
    <s v="YES"/>
    <s v="Participate in local events"/>
    <s v="YES"/>
    <s v="Organic Non-GMO Fair Trade Certified Humane"/>
    <s v="YES"/>
    <s v="Permacuture"/>
    <s v="YES"/>
    <s v="Crop rotation Water conservation"/>
    <s v="Managing water wisely"/>
    <s v="YES"/>
    <s v="Modern equipment"/>
    <n v="30"/>
    <s v="Loam"/>
    <s v="Participate in collaborative initiatives"/>
  </r>
  <r>
    <s v="Cynthia Bodeli"/>
    <x v="1"/>
    <x v="12"/>
    <s v="vegetables"/>
    <x v="0"/>
    <s v="seeder irrigation system"/>
    <s v="Soil Degradation"/>
    <s v="YES"/>
    <s v="poultry"/>
    <s v="YES"/>
    <s v="Transportation"/>
    <s v="YES"/>
    <s v="Organic Non-GMO Fair Trade"/>
    <s v="YES"/>
    <s v="Conservation tillage"/>
    <s v="YES"/>
    <s v="Crop rotation Water conservation Composing Windbreaks"/>
    <s v="Analytics"/>
    <s v="YES"/>
    <s v="Government support"/>
    <n v="25"/>
    <s v="Loam"/>
    <s v="Reduce chemical inputs"/>
  </r>
  <r>
    <s v="Anthony Philip"/>
    <x v="1"/>
    <x v="12"/>
    <s v="vegetables"/>
    <x v="0"/>
    <s v="irrigation system"/>
    <s v="Increase pest and diseases"/>
    <s v="NO"/>
    <s v="NO"/>
    <s v="YES"/>
    <s v="Grading"/>
    <s v="YES"/>
    <s v="Organic Non-GMO"/>
    <s v="YES"/>
    <s v="Organic Farming"/>
    <s v="NO"/>
    <s v="Crop rotation Water conservation"/>
    <s v="GPS technology"/>
    <s v="YES"/>
    <s v="Land ownership"/>
    <n v="15"/>
    <s v="Loam"/>
    <s v="Support pollinators"/>
  </r>
  <r>
    <s v="Jakino Charles"/>
    <x v="1"/>
    <x v="12"/>
    <s v="wheat rice"/>
    <x v="0"/>
    <s v="harvester"/>
    <s v="Soil Degradation"/>
    <s v="NO"/>
    <s v="NO"/>
    <s v="YES"/>
    <s v="Digital marketing"/>
    <s v="NO"/>
    <s v="Non-GMO Fair Trade"/>
    <s v="YES"/>
    <s v="Cover cropping"/>
    <s v="YES"/>
    <s v="Crop rotation Water conservation"/>
    <s v="Irrigation"/>
    <s v="YES"/>
    <s v="Gender inequality"/>
    <n v="20"/>
    <s v="Loam"/>
    <s v="Support pollinators"/>
  </r>
  <r>
    <s v="Mariah Aloyo"/>
    <x v="0"/>
    <x v="13"/>
    <s v="corn wheat rice vegetables fruits"/>
    <x v="0"/>
    <s v="tractor seeder irrigation system"/>
    <s v="Increase pest and diseases"/>
    <s v="NO"/>
    <s v="NO"/>
    <s v="YES"/>
    <s v="storage"/>
    <s v="YES"/>
    <s v="Organic Non-GMO Fair Trade"/>
    <s v="YES"/>
    <s v="Cover cropping"/>
    <s v="YES"/>
    <s v="Crop rotation Water conservation"/>
    <s v="Irrigation"/>
    <s v="YES"/>
    <s v="Land conservation"/>
    <n v="12"/>
    <s v="Loam"/>
    <s v="Reduce chemical inputs"/>
  </r>
  <r>
    <s v="Naboi Mary"/>
    <x v="1"/>
    <x v="12"/>
    <s v="corn"/>
    <x v="0"/>
    <s v="harvester seeder"/>
    <s v="Increase pest and diseases"/>
    <s v="YES"/>
    <s v="Goats"/>
    <s v="YES"/>
    <s v="Transportation"/>
    <s v="YES"/>
    <s v="Fair Trade Certified Humane"/>
    <s v="YES"/>
    <s v="Biodiversity conservation"/>
    <s v="NO"/>
    <s v="Crop rotation Water conservation"/>
    <s v="GPS technology"/>
    <s v="YES"/>
    <s v="Exposure to chemicals"/>
    <n v="50"/>
    <s v="Sand"/>
    <s v="Promote soil health"/>
  </r>
  <r>
    <s v="William Natalie"/>
    <x v="1"/>
    <x v="12"/>
    <s v="vegetables"/>
    <x v="0"/>
    <s v="irrigation system"/>
    <s v="Access to market"/>
    <s v="NO"/>
    <s v="NO"/>
    <s v="YES"/>
    <s v="Digital marketing"/>
    <s v="YES"/>
    <s v="Organic Fair Trade"/>
    <s v="YES"/>
    <s v="Agroforestry"/>
    <s v="YES"/>
    <s v="Water conservation Composing"/>
    <s v="Irrigation"/>
    <s v="YES"/>
    <s v="Creates job opportunities"/>
    <n v="25"/>
    <s v="Silt"/>
    <s v="Pest management"/>
  </r>
  <r>
    <s v="Furaha Eva"/>
    <x v="1"/>
    <x v="12"/>
    <s v="vegetables"/>
    <x v="0"/>
    <s v="irrigation system"/>
    <s v="Increase pest and diseases"/>
    <s v="NO"/>
    <s v="NO"/>
    <s v="YES"/>
    <s v="Participate in local events"/>
    <s v="YES"/>
    <s v="Fair Trade Certified Humane"/>
    <s v="YES"/>
    <s v="Organic Farming"/>
    <s v="YES"/>
    <s v="Water conservation"/>
    <s v="Introduction of temperature and moisture sensors"/>
    <s v="YES"/>
    <s v="Land conservation"/>
    <n v="17"/>
    <s v="Peat"/>
    <s v="Create wildlife habitats"/>
  </r>
  <r>
    <s v="Oliver Puchana"/>
    <x v="1"/>
    <x v="12"/>
    <s v="corn"/>
    <x v="0"/>
    <s v="irrigation system"/>
    <s v="Agricultural inputs management"/>
    <s v="NO"/>
    <s v="NO"/>
    <s v="YES"/>
    <s v="Pre-harvest operations"/>
    <s v="YES"/>
    <s v="Non-GMO Fair Trade"/>
    <s v="YES"/>
    <s v="Conservation tillage"/>
    <s v="YES"/>
    <s v="Crop rotation"/>
    <s v="GPS technology"/>
    <s v="YES"/>
    <s v="Reduce debts"/>
    <n v="20"/>
    <s v="Loam"/>
    <s v="Diversify crops"/>
  </r>
  <r>
    <s v="Sunday James"/>
    <x v="0"/>
    <x v="4"/>
    <s v="corn wheat rice vegetables fruits"/>
    <x v="0"/>
    <s v="tractor harvester plow seeder irrigation system"/>
    <s v="Increase pest and diseases"/>
    <s v="YES"/>
    <s v="Cattle"/>
    <s v="YES"/>
    <s v="Digital marketing"/>
    <s v="YES"/>
    <s v="Organic Non-GMO Fair Trade Certified Humane"/>
    <s v="YES"/>
    <s v="Permacuture"/>
    <s v="YES"/>
    <s v="Water conservation Composing"/>
    <s v="Irrigation"/>
    <s v="YES"/>
    <s v="Government support"/>
    <n v="25"/>
    <s v="Loam"/>
    <s v="Reduce chemical usage"/>
  </r>
  <r>
    <s v="Sifa Murekatete"/>
    <x v="1"/>
    <x v="12"/>
    <s v="corn"/>
    <x v="0"/>
    <s v="harvester"/>
    <s v="climate changes"/>
    <s v="NO"/>
    <s v="NO"/>
    <s v="YES"/>
    <s v="storage"/>
    <s v="YES"/>
    <s v="Organic Non-GMO Fair Trade"/>
    <s v="YES"/>
    <s v="Cover cropping"/>
    <s v="YES"/>
    <s v="Crop rotation Water conservation"/>
    <s v="GPS technology"/>
    <s v="YES"/>
    <s v="Gender inequality"/>
    <n v="20"/>
    <s v="Silt"/>
    <s v="Plant cover crops"/>
  </r>
  <r>
    <s v="Godfrey Josephine"/>
    <x v="1"/>
    <x v="12"/>
    <s v="wheat rice"/>
    <x v="0"/>
    <s v="harvester plow"/>
    <s v="Increase pest and diseases"/>
    <s v="YES"/>
    <s v="Goats and sheep"/>
    <s v="YES"/>
    <s v="storage"/>
    <s v="YES"/>
    <s v="Organic Non-GMO"/>
    <s v="YES"/>
    <s v="Cover cropping"/>
    <s v="YES"/>
    <s v="Crop rotation Water conservation"/>
    <s v="Irrigation"/>
    <s v="YES"/>
    <s v="Reduce debts"/>
    <n v="25"/>
    <s v="Loam"/>
    <s v="Crop rotation"/>
  </r>
  <r>
    <s v="Shantel Apoline Mary"/>
    <x v="0"/>
    <x v="13"/>
    <s v="corn wheat vegetables"/>
    <x v="0"/>
    <s v="harvester irrigation system"/>
    <s v="Agricultural inputs management"/>
    <s v="NO"/>
    <s v="NO"/>
    <s v="YES"/>
    <s v="Participate in local events"/>
    <s v="YES"/>
    <s v="Organic Non-GMO Fair Trade"/>
    <s v="YES"/>
    <s v="Cover cropping"/>
    <s v="YES"/>
    <s v="Crop rotation Water conservation Composing"/>
    <s v="Uses of robot"/>
    <s v="YES"/>
    <s v="Increase source of income"/>
    <n v="12"/>
    <s v="Loam"/>
    <s v="Diversify crops"/>
  </r>
  <r>
    <s v="Akim Mary Nelly"/>
    <x v="0"/>
    <x v="8"/>
    <s v="corn wheat vegetables"/>
    <x v="0"/>
    <s v="harvester seeder"/>
    <s v="Soil Degradation"/>
    <s v="NO"/>
    <s v="NO"/>
    <s v="YES"/>
    <s v="Grading"/>
    <s v="YES"/>
    <s v="Organic Fair Trade"/>
    <s v="YES"/>
    <s v="Crop rotation"/>
    <s v="YES"/>
    <s v="Crop rotation Water conservation"/>
    <s v="Crop rotation"/>
    <s v="YES"/>
    <s v="Improved living standards"/>
    <n v="20"/>
    <s v="Loam"/>
    <s v="Pest management"/>
  </r>
  <r>
    <s v="Ogwo Golda"/>
    <x v="1"/>
    <x v="12"/>
    <s v="corn wheat rice"/>
    <x v="0"/>
    <s v="tractor harvester"/>
    <s v="Deforestation"/>
    <s v="YES"/>
    <s v="Cattle"/>
    <s v="YES"/>
    <s v="Transportation"/>
    <s v="YES"/>
    <s v="Organic"/>
    <s v="YES"/>
    <s v="Agroforestry"/>
    <s v="YES"/>
    <s v="Crop rotation Water conservation"/>
    <s v="Vertical farming"/>
    <s v="YES"/>
    <s v="Improved living standards"/>
    <n v="20"/>
    <s v="Loam"/>
    <s v="Implement agroforestry"/>
  </r>
  <r>
    <s v="Sylvia Simon"/>
    <x v="0"/>
    <x v="4"/>
    <s v="wheat rice vegetables"/>
    <x v="0"/>
    <s v="harvester plow seeder"/>
    <s v="Irrigation problems"/>
    <s v="YES"/>
    <s v="Cattle and goats"/>
    <s v="YES"/>
    <s v="Grading"/>
    <s v="YES"/>
    <s v="Organic Non-GMO"/>
    <s v="YES"/>
    <s v="Biodiversity conservation"/>
    <s v="YES"/>
    <s v="Crop rotation Water conservation"/>
    <s v="Analytics"/>
    <s v="YES"/>
    <s v="Government support"/>
    <n v="20"/>
    <s v="Loam"/>
    <s v="Reduce chemical usage"/>
  </r>
  <r>
    <s v="Richard Amina"/>
    <x v="1"/>
    <x v="12"/>
    <s v="vegetables"/>
    <x v="0"/>
    <s v="harvester"/>
    <s v="Irrigation problems"/>
    <s v="NO"/>
    <s v="NO"/>
    <s v="YES"/>
    <s v="Digital marketing"/>
    <s v="YES"/>
    <s v="Non-GMO Fair Trade"/>
    <s v="YES"/>
    <s v="Cover cropping"/>
    <s v="YES"/>
    <s v="Crop rotation Water conservation"/>
    <s v="Irrigation"/>
    <s v="YES"/>
    <s v="Reduce debts"/>
    <n v="12"/>
    <s v="Loam"/>
    <s v="Implement agroforestry"/>
  </r>
  <r>
    <s v="Anna Emma"/>
    <x v="1"/>
    <x v="12"/>
    <s v="wheat rice"/>
    <x v="1"/>
    <s v="harvester plow"/>
    <s v="Agricultural inputs management"/>
    <s v="NO"/>
    <s v="NO"/>
    <s v="YES"/>
    <s v="Transportation"/>
    <s v="YES"/>
    <s v="Non-GMO Fair Trade"/>
    <s v="YES"/>
    <s v="Biodiversity conservation"/>
    <s v="YES"/>
    <s v="Crop rotation"/>
    <s v="Uses of robot"/>
    <s v="YES"/>
    <s v="Gender inequality"/>
    <n v="10"/>
    <s v="Silt"/>
    <s v="Pest management"/>
  </r>
  <r>
    <s v="James Nowella"/>
    <x v="0"/>
    <x v="31"/>
    <s v="wheat rice"/>
    <x v="1"/>
    <s v="harvester plow seeder"/>
    <s v="Impassable roads"/>
    <s v="YES"/>
    <s v="Cattle"/>
    <s v="YES"/>
    <s v="Grading"/>
    <s v="YES"/>
    <s v="Organic Non-GMO"/>
    <s v="YES"/>
    <s v="Organic Farming"/>
    <s v="YES"/>
    <s v="Crop rotation Water conservation"/>
    <s v="Managing water wisely"/>
    <s v="YES"/>
    <s v="Land conservation"/>
    <n v="20"/>
    <s v="Loam"/>
    <s v="Create wildlife habitats"/>
  </r>
  <r>
    <s v="Caroline Peter"/>
    <x v="1"/>
    <x v="12"/>
    <s v="wheat rice"/>
    <x v="0"/>
    <s v="harvester plow"/>
    <s v="Deforestation"/>
    <s v="YES"/>
    <s v="Goats"/>
    <s v="YES"/>
    <s v="Participate in local events"/>
    <s v="YES"/>
    <s v="Organic Fair Trade"/>
    <s v="YES"/>
    <s v="Water management"/>
    <s v="YES"/>
    <s v="Crop rotation Water conservation Composing Windbreaks"/>
    <s v="Introduction of temperature and moisture sensors"/>
    <s v="YES"/>
    <s v="Increase source of income"/>
    <n v="20"/>
    <s v="Loam"/>
    <s v="Reduce chemical inputs"/>
  </r>
  <r>
    <s v="Rose Apuk"/>
    <x v="1"/>
    <x v="12"/>
    <s v="wheat rice"/>
    <x v="0"/>
    <s v="harvester plow"/>
    <s v="Soil erosion"/>
    <s v="NO"/>
    <s v="NO"/>
    <s v="YES"/>
    <s v="Grading"/>
    <s v="YES"/>
    <s v="Non-GMO Fair Trade"/>
    <s v="YES"/>
    <s v="Crop rotation"/>
    <s v="YES"/>
    <s v="Crop rotation Water conservation Composing Windbreaks"/>
    <s v="Uses of robot"/>
    <s v="YES"/>
    <s v="Reduce debts"/>
    <n v="20"/>
    <s v="Loam"/>
    <s v="Reduce chemical inputs"/>
  </r>
  <r>
    <s v="Happiness Nuclear"/>
    <x v="1"/>
    <x v="12"/>
    <s v="corn wheat rice"/>
    <x v="1"/>
    <s v="harvester plow"/>
    <s v="climate changes"/>
    <s v="YES"/>
    <s v="Cattle"/>
    <s v="YES"/>
    <s v="Assemblies"/>
    <s v="YES"/>
    <s v="Non-GMO Fair Trade"/>
    <s v="YES"/>
    <s v="Organic Farming"/>
    <s v="YES"/>
    <s v="Crop rotation Water conservation"/>
    <s v="Managing water wisely"/>
    <s v="YES "/>
    <s v="Government support"/>
    <n v="20"/>
    <s v="Loam"/>
    <s v="Pest management"/>
  </r>
  <r>
    <s v="Cecilia Baraka"/>
    <x v="1"/>
    <x v="12"/>
    <s v="corn wheat"/>
    <x v="0"/>
    <s v="tractor harvester seeder"/>
    <s v="Soil erosion"/>
    <s v="YES"/>
    <s v="Rabbits"/>
    <s v="YES"/>
    <s v="storage"/>
    <s v="YES"/>
    <s v="Organic Fair Trade"/>
    <s v="YES"/>
    <s v="Cover cropping"/>
    <s v="YES"/>
    <s v="Crop rotation Water conservation"/>
    <s v="Uses of robot"/>
    <s v="YES"/>
    <s v="Gender inequality"/>
    <n v="20"/>
    <s v="Loam"/>
    <s v="Diversify crops"/>
  </r>
  <r>
    <s v="Ibura Ikaro"/>
    <x v="0"/>
    <x v="19"/>
    <s v="corn wheat"/>
    <x v="0"/>
    <s v="tractor harvester"/>
    <s v="Increase pest and diseases"/>
    <s v="YES"/>
    <s v="Cattle"/>
    <s v="YES"/>
    <s v="Post harvest operations"/>
    <s v="YES"/>
    <s v="Organic Non-GMO"/>
    <s v="YES"/>
    <s v="Biodiversity conservation"/>
    <s v="YES"/>
    <s v="Crop rotation Water conservation"/>
    <s v="Irrigation"/>
    <s v="YES"/>
    <s v="Access to information"/>
    <n v="20"/>
    <s v="Silt"/>
    <s v="Promote soil health"/>
  </r>
  <r>
    <s v="Bisimwa Dorcas"/>
    <x v="1"/>
    <x v="12"/>
    <s v="wheat rice"/>
    <x v="0"/>
    <s v="harvester plow"/>
    <s v="Increase pest and diseases"/>
    <s v="NO"/>
    <s v="NO"/>
    <s v="YES"/>
    <s v="Grading"/>
    <s v="YES"/>
    <s v="Organic Non-GMO"/>
    <s v="YES"/>
    <s v="Crop rotation"/>
    <s v="YES"/>
    <s v="Crop rotation Water conservation Composing"/>
    <s v="Irrigation"/>
    <s v="YES"/>
    <s v="Reduce debts"/>
    <n v="20"/>
    <s v="Loam"/>
    <s v="Reduce chemical inputs"/>
  </r>
  <r>
    <s v="Martin Kong"/>
    <x v="0"/>
    <x v="31"/>
    <s v="wheat rice"/>
    <x v="0"/>
    <s v="harvester plow"/>
    <s v="Increase pest and diseases"/>
    <s v="NO"/>
    <s v="NO"/>
    <s v="YES"/>
    <s v="Pre-harvest operations"/>
    <s v="YES"/>
    <s v="Non-GMO Fair Trade"/>
    <s v="YES"/>
    <s v="Water management"/>
    <s v="YES"/>
    <s v="Crop rotation Water conservation Composing Windbreaks"/>
    <s v="GPS technology"/>
    <s v="YES"/>
    <s v="Increase source of income"/>
    <n v="20"/>
    <s v="Loam"/>
    <s v="Reduce chemical inputs"/>
  </r>
  <r>
    <s v="Imili Ben Joska"/>
    <x v="0"/>
    <x v="10"/>
    <s v="corn wheat rice vegetables fruits"/>
    <x v="0"/>
    <s v="harvester plow"/>
    <s v="Insecurities"/>
    <s v="YES"/>
    <s v="Cattle"/>
    <s v="YES"/>
    <s v="Digital marketing"/>
    <s v="YES"/>
    <s v="Non-GMO Fair Trade Certified Humane"/>
    <s v="YES"/>
    <s v="Crop rotation"/>
    <s v="YES"/>
    <s v="Crop rotation Water conservation"/>
    <s v="Irrigation"/>
    <s v="YES"/>
    <s v="Gender inequality"/>
    <n v="20"/>
    <s v="Loam"/>
    <s v="Participate in collaborative initiatives"/>
  </r>
  <r>
    <s v="Jesa Kodo Josephine"/>
    <x v="0"/>
    <x v="4"/>
    <s v="wheat rice"/>
    <x v="0"/>
    <s v="harvester plow seeder"/>
    <s v="climate changes"/>
    <s v="NO"/>
    <s v="NO"/>
    <s v="YES"/>
    <s v="Assemblies"/>
    <s v="YES"/>
    <s v="Non-GMO Fair Trade"/>
    <s v="YES"/>
    <s v="Crop rotation"/>
    <s v="YES"/>
    <s v="Water conservation Composing"/>
    <s v="Irrigation"/>
    <s v="YES"/>
    <s v="Reduce debts"/>
    <n v="20"/>
    <s v="Loam"/>
    <s v="Reduce chemical inputs"/>
  </r>
  <r>
    <s v="Shadia Noyihiki"/>
    <x v="1"/>
    <x v="12"/>
    <s v="wheat rice"/>
    <x v="0"/>
    <s v="harvester plow seeder"/>
    <s v="Increase pest and diseases"/>
    <s v="YES"/>
    <s v="Goats"/>
    <s v="YES"/>
    <s v="Participate in local events"/>
    <s v="YES"/>
    <s v="Organic Non-GMO Fair Trade"/>
    <s v="YES"/>
    <s v="Water management"/>
    <s v="YES"/>
    <s v="Crop rotation Water conservation"/>
    <s v="Uses of robot"/>
    <s v="YES"/>
    <s v="Knowledge and skills"/>
    <n v="25"/>
    <s v="Loam"/>
    <s v="Implement agroforestry"/>
  </r>
  <r>
    <s v="Peter Leitonila"/>
    <x v="1"/>
    <x v="12"/>
    <s v="wheat rice"/>
    <x v="0"/>
    <s v="harvester plow"/>
    <s v="Agricultural inputs management"/>
    <s v="NO"/>
    <s v="NO"/>
    <s v="YES"/>
    <s v="Grading"/>
    <s v="YES"/>
    <s v="Non-GMO"/>
    <s v="YES"/>
    <s v="Cover cropping"/>
    <s v="YES"/>
    <s v="Crop rotation Water conservation"/>
    <s v="Introduction of temperature and moisture sensors"/>
    <s v="YES"/>
    <s v="Increase source of income"/>
    <n v="20"/>
    <s v="Loam"/>
    <s v="Plant cover crops"/>
  </r>
  <r>
    <s v="Monday Peter"/>
    <x v="1"/>
    <x v="12"/>
    <s v="wheat rice vegetables"/>
    <x v="1"/>
    <s v="harvester plow"/>
    <s v="Deforestation"/>
    <s v="NO"/>
    <s v="NO"/>
    <s v="YES"/>
    <s v="Transportation"/>
    <s v="YES"/>
    <s v="Non-GMO Fair Trade"/>
    <s v="YES"/>
    <s v="Biodiversity conservation"/>
    <s v="YES"/>
    <s v="Crop rotation Water conservation"/>
    <s v="Vertical farming"/>
    <s v="YES"/>
    <s v="Knowledge and skills"/>
    <n v="25"/>
    <s v="Silt"/>
    <s v="Land conservation"/>
  </r>
  <r>
    <s v="Blessings Jackline"/>
    <x v="0"/>
    <x v="23"/>
    <s v="wheat rice"/>
    <x v="0"/>
    <s v="tractor harvester plow seeder irrigation system"/>
    <s v="Increase pest and diseases"/>
    <s v="NO"/>
    <s v="NO"/>
    <s v="YES"/>
    <s v="Digital marketing"/>
    <s v="YES"/>
    <s v="Organic Non-GMO Fair Trade Certified Humane"/>
    <s v="YES"/>
    <s v="Water management"/>
    <s v="YES"/>
    <s v="Crop rotation Water conservation"/>
    <s v="Analytics"/>
    <s v="YES"/>
    <s v="Government support"/>
    <n v="20"/>
    <s v="Loam"/>
    <s v="Reduce chemical inputs"/>
  </r>
  <r>
    <s v="Simon Mwaniki"/>
    <x v="0"/>
    <x v="16"/>
    <s v="corn wheat rice vegetables fruits"/>
    <x v="0"/>
    <s v="harvester plow seeder"/>
    <s v="Soil Degradation"/>
    <s v="NO"/>
    <s v="NO"/>
    <s v="YES"/>
    <s v="Digital marketing"/>
    <s v="YES"/>
    <s v="Organic Non-GMO Fair Trade"/>
    <s v="YES"/>
    <s v="Crop rotation"/>
    <s v="YES"/>
    <s v="Crop rotation Water conservation"/>
    <s v="GPS technology"/>
    <s v="YES"/>
    <s v="Land ownership"/>
    <n v="20"/>
    <s v="Loam"/>
    <s v="Implement agroforestry"/>
  </r>
  <r>
    <s v="Karanja Simon"/>
    <x v="1"/>
    <x v="12"/>
    <s v="corn wheat rice vegetables fruits"/>
    <x v="0"/>
    <s v="tractor harvester plow seeder irrigation system"/>
    <s v="climate changes"/>
    <s v="NO"/>
    <s v="NO"/>
    <s v="YES"/>
    <s v="Participate in local events"/>
    <s v="YES"/>
    <s v="Organic Non-GMO Fair Trade"/>
    <s v="YES"/>
    <s v="Water management"/>
    <s v="YES"/>
    <s v="Crop rotation Water conservation Composing Windbreaks"/>
    <s v="Uses of robot"/>
    <s v="YES"/>
    <s v="Increase source of income"/>
    <n v="12"/>
    <s v="Loam"/>
    <s v="Pest management"/>
  </r>
  <r>
    <s v="Oderwa Moses"/>
    <x v="1"/>
    <x v="12"/>
    <s v="corn wheat rice"/>
    <x v="1"/>
    <s v="tractor harvester"/>
    <s v="Deforestation"/>
    <s v="NO"/>
    <s v="NO"/>
    <s v="YES"/>
    <s v="Assemblies"/>
    <s v="YES"/>
    <s v="Non-GMO Fair Trade"/>
    <s v="YES"/>
    <s v="Conservation tillage"/>
    <s v="YES"/>
    <s v="Crop rotation Water conservation Composing Windbreaks"/>
    <s v="Introduction of temperature and moisture sensors"/>
    <s v="YES"/>
    <s v="Knowledge and skills"/>
    <n v="20"/>
    <s v="Loam"/>
    <s v="Adopt organic and agroecological practices"/>
  </r>
  <r>
    <s v="Fred Musila"/>
    <x v="0"/>
    <x v="4"/>
    <s v="wheat rice"/>
    <x v="0"/>
    <s v="tractor harvester plow"/>
    <s v="Increase pest and diseases"/>
    <s v="YES"/>
    <s v="Cattle"/>
    <s v="YES"/>
    <s v="Grading"/>
    <s v="YES"/>
    <s v="Organic Non-GMO"/>
    <s v="YES"/>
    <s v="Crop rotation"/>
    <s v="YES"/>
    <s v="Crop rotation Water conservation"/>
    <s v="Uses of robot"/>
    <s v="YES"/>
    <s v="Land conservation"/>
    <n v="50"/>
    <s v="Loam"/>
    <s v="Promote soil health"/>
  </r>
  <r>
    <s v="Jepleting Mercy"/>
    <x v="0"/>
    <x v="4"/>
    <s v="corn wheat"/>
    <x v="0"/>
    <s v="tractor harvester plow"/>
    <s v="Deforestation"/>
    <s v="YES"/>
    <s v="Rabbits"/>
    <s v="YES"/>
    <s v="Digital marketing"/>
    <s v="YES"/>
    <s v="Organic Non-GMO Fair Trade"/>
    <s v="YES"/>
    <s v="Crop rotation"/>
    <s v="YES"/>
    <s v="Crop rotation Water conservation"/>
    <s v="Irrigation"/>
    <s v="YES"/>
    <s v="Reduce debts"/>
    <n v="20"/>
    <s v="Loam"/>
    <s v="Reduce chemical inputs"/>
  </r>
  <r>
    <s v="Moses Simiyu"/>
    <x v="0"/>
    <x v="4"/>
    <s v="corn"/>
    <x v="0"/>
    <s v="harvester plow seeder"/>
    <s v="Irrigation"/>
    <s v="YES"/>
    <s v="Goats"/>
    <s v="YES"/>
    <s v="Implement agroforestry"/>
    <s v="YES"/>
    <s v="Organic Non-GMO"/>
    <s v="YES"/>
    <s v="Organic Farming"/>
    <s v="YES"/>
    <s v="Crop rotation Water conservation"/>
    <s v="Vertical farming"/>
    <s v="YES"/>
    <s v="Access to information"/>
    <n v="12"/>
    <s v="Loam"/>
    <s v="Reduce chemical inputs"/>
  </r>
  <r>
    <s v="Nancy Masinde"/>
    <x v="1"/>
    <x v="12"/>
    <s v="corn wheat rice"/>
    <x v="1"/>
    <s v="harvester"/>
    <s v="climate changes"/>
    <s v="YES"/>
    <s v="Cattle"/>
    <s v="YES"/>
    <s v="Pre-harvest operations"/>
    <s v="YES"/>
    <s v="Organic Non-GMO Fair Trade"/>
    <s v="YES"/>
    <s v="Conservation tillage"/>
    <s v="YES"/>
    <s v="Crop rotation Water conservation"/>
    <s v="Analytics"/>
    <s v="YES"/>
    <s v="Gender inequality"/>
    <n v="15"/>
    <s v="Silt"/>
    <s v="Use of native plant species"/>
  </r>
  <r>
    <s v="Cecilia Amanda"/>
    <x v="1"/>
    <x v="12"/>
    <s v="corn wheat"/>
    <x v="0"/>
    <s v="tractor harvester"/>
    <s v="Deforestation"/>
    <s v="NO"/>
    <s v="NO"/>
    <s v="YES"/>
    <s v="Transportation"/>
    <s v="YES"/>
    <s v="Organic Non-GMO Fair Trade"/>
    <s v="YES"/>
    <s v="Conservation tillage"/>
    <s v="YES"/>
    <s v="Crop rotation Water conservation"/>
    <s v="Analytics"/>
    <s v="YES"/>
    <s v="Government support"/>
    <n v="25"/>
    <s v="Silt"/>
    <s v="Plant cover crops"/>
  </r>
  <r>
    <s v="Lizzy Simon"/>
    <x v="1"/>
    <x v="12"/>
    <s v="corn wheat"/>
    <x v="0"/>
    <s v="tractor harvester plow"/>
    <s v="Pest and  diseases"/>
    <s v="YES"/>
    <s v="Goats"/>
    <s v="YES"/>
    <s v="Grading"/>
    <s v="YES"/>
    <s v="Non-GMO"/>
    <s v="YES"/>
    <s v="Biodiversity conservation"/>
    <s v="YES"/>
    <s v="Crop rotation Water conservation"/>
    <s v="Irrigation"/>
    <s v="YES"/>
    <s v="GPS technology"/>
    <n v="20"/>
    <s v="Loam"/>
    <s v="Participate in collaborative initiatives"/>
  </r>
  <r>
    <s v="Chinenye Nnebe"/>
    <x v="0"/>
    <x v="4"/>
    <s v="corn wheat"/>
    <x v="0"/>
    <s v="tractor harvester plow"/>
    <s v="Access to market"/>
    <s v="YES"/>
    <s v="Rabbits"/>
    <s v="YES"/>
    <s v="Digital marketing"/>
    <s v="YES"/>
    <s v="Organic Non-GMO"/>
    <s v="YES"/>
    <s v="Conservation tillage"/>
    <s v="YES"/>
    <s v="Crop rotation Water conservation"/>
    <s v="Uses of robot"/>
    <s v="YES"/>
    <s v="Increase source of income"/>
    <n v="15"/>
    <s v="Loam"/>
    <s v="Reduce chemical inputs"/>
  </r>
  <r>
    <s v="Sonia Uche"/>
    <x v="0"/>
    <x v="4"/>
    <s v="corn"/>
    <x v="1"/>
    <s v="tractor harvester"/>
    <s v="Irrigation problems"/>
    <s v="YES"/>
    <s v="Cattle"/>
    <s v="YES"/>
    <s v="Transportation"/>
    <s v="YES"/>
    <s v="Organic"/>
    <s v="YES"/>
    <s v="Crop"/>
    <s v="YES"/>
    <s v="Crop rotation Water conservation"/>
    <s v="Uses of robot"/>
    <s v="YES"/>
    <s v="Reduce debts"/>
    <n v="28"/>
    <s v="Loam"/>
    <s v="Reduce chemical inputs"/>
  </r>
  <r>
    <s v="Maurice Samuel"/>
    <x v="0"/>
    <x v="6"/>
    <s v="vegetables"/>
    <x v="0"/>
    <s v="tractor plow"/>
    <s v="Inadequate agricultural inputs"/>
    <s v="YES"/>
    <s v="Cattle"/>
    <s v="YES"/>
    <s v="Grading"/>
    <s v="YES"/>
    <s v="Certified Humane"/>
    <s v="YES"/>
    <s v="Crop rotation"/>
    <s v="YES"/>
    <s v="Crop rotation Water conservation"/>
    <s v="Introduction of temperature and moisture sensors"/>
    <s v="YES"/>
    <s v="Land conservation"/>
    <n v="12"/>
    <s v="Loam"/>
    <s v="Promote soil health"/>
  </r>
  <r>
    <s v="Clinton Joshua"/>
    <x v="0"/>
    <x v="27"/>
    <s v="corn wheat rice vegetables"/>
    <x v="0"/>
    <s v="tractor harvester plow seeder irrigation system"/>
    <s v="Increase pest and diseases"/>
    <s v="YES"/>
    <s v="Cattle"/>
    <s v="YES"/>
    <s v="Transportation"/>
    <s v="YES"/>
    <s v="Organic Non-GMO Fair Trade"/>
    <s v="YES"/>
    <s v="Cover cropping"/>
    <s v="YES"/>
    <s v="Crop rotation Water conservation"/>
    <s v="Irrigation"/>
    <s v="YES"/>
    <s v="Increase source of income"/>
    <n v="12"/>
    <s v="Silt"/>
    <s v="Pest management"/>
  </r>
  <r>
    <s v="Toosweet Anna"/>
    <x v="0"/>
    <x v="32"/>
    <s v="corn wheat rice vegetables fruits"/>
    <x v="0"/>
    <s v="tractor harvester seeder irrigation system"/>
    <s v="Increase pest and diseases"/>
    <s v="YES"/>
    <s v="Goats"/>
    <s v="YES"/>
    <s v="Creates an online presence"/>
    <s v="YES"/>
    <s v="Non-GMO Fair Trade Certified Humane"/>
    <s v="YES"/>
    <s v="Conservation tillage"/>
    <s v="YES"/>
    <s v="Crop rotation Water conservation Composing"/>
    <s v="GPS technology"/>
    <s v="YES"/>
    <s v="Introduction of temperature and moisture sensors"/>
    <n v="12"/>
    <s v="Loam"/>
    <s v="Reduce chemical inputs"/>
  </r>
  <r>
    <s v="Somadina Admin"/>
    <x v="0"/>
    <x v="22"/>
    <s v="corn wheat"/>
    <x v="0"/>
    <s v="tractor harvester"/>
    <s v="Access to market"/>
    <s v="YES"/>
    <s v="Goats"/>
    <s v="YES"/>
    <s v="storage"/>
    <s v="YES"/>
    <s v="Organic Non-GMO Fair Trade"/>
    <s v="YES"/>
    <s v="Water management"/>
    <s v="YES"/>
    <s v="Crop rotation Water conservation"/>
    <s v="Vertical farming"/>
    <s v="YES"/>
    <s v="Knowledge and skills"/>
    <n v="12"/>
    <s v="Loam"/>
    <s v="Create wildlife habitats"/>
  </r>
  <r>
    <s v="Regina Daniel"/>
    <x v="1"/>
    <x v="12"/>
    <s v="corn wheat"/>
    <x v="1"/>
    <s v="tractor harvester"/>
    <s v="Deforestation"/>
    <s v="YES"/>
    <s v="poultry"/>
    <s v="YES"/>
    <s v="Digital marketing"/>
    <s v="YES"/>
    <s v="Organic Non-GMO Fair Trade"/>
    <s v="YES"/>
    <s v="Water management"/>
    <s v="YES"/>
    <s v="Crop rotation Water conservation Composing Windbreaks"/>
    <s v="Irrigation"/>
    <s v="YES"/>
    <s v="Government support"/>
    <n v="12"/>
    <s v="Silt"/>
    <s v="Participate in collaborative initiatives"/>
  </r>
  <r>
    <s v="Peter Madelina"/>
    <x v="0"/>
    <x v="27"/>
    <s v="corn wheat"/>
    <x v="0"/>
    <s v="tractor harvester plow"/>
    <s v="climate changes"/>
    <s v="NO"/>
    <s v="NO"/>
    <s v="YES"/>
    <s v="Grading"/>
    <s v="YES"/>
    <s v="Organic Non-GMO Fair Trade"/>
    <s v="YES"/>
    <s v="Conservation tillage"/>
    <s v="YES"/>
    <s v="Water conservation Composing Windbreaks"/>
    <s v="Irrigation"/>
    <s v="NO"/>
    <s v="Managing water wisely"/>
    <n v="12"/>
    <s v="Loam"/>
    <s v="Reduce chemical inputs"/>
  </r>
  <r>
    <s v="May John"/>
    <x v="0"/>
    <x v="22"/>
    <s v="corn wheat vegetables fruits"/>
    <x v="0"/>
    <s v="tractor harvester plow seeder irrigation system"/>
    <s v="Irrigation problems"/>
    <s v="YES"/>
    <s v="Cattle"/>
    <s v="YES"/>
    <s v="Grading"/>
    <s v="YES"/>
    <s v="Organic Non-GMO Fair Trade"/>
    <s v="YES"/>
    <s v="Crop rotation"/>
    <s v="YES"/>
    <s v="Crop rotation Water conservation Composing Windbreaks"/>
    <s v="Irrigation"/>
    <s v="YES"/>
    <s v="Reduce debts"/>
    <n v="12"/>
    <s v="Loam"/>
    <s v="Plant cover crops"/>
  </r>
  <r>
    <s v="Dorcas Watangula"/>
    <x v="0"/>
    <x v="33"/>
    <s v="corn wheat rice"/>
    <x v="0"/>
    <s v="tractor harvester"/>
    <s v="Increase pest and diseases"/>
    <s v="NO"/>
    <s v="NO"/>
    <s v="YES"/>
    <s v="storage"/>
    <s v="YES"/>
    <s v="Non-GMO"/>
    <s v="YES"/>
    <s v="Organic Farming"/>
    <s v="YES"/>
    <s v="Crop rotation Water conservation"/>
    <s v="Uses of robot"/>
    <s v="YES"/>
    <s v="Government support"/>
    <n v="20"/>
    <s v="Silt"/>
    <s v="Reduce chemical inputs"/>
  </r>
  <r>
    <s v="Robert Oguti"/>
    <x v="0"/>
    <x v="34"/>
    <s v="corn wheat"/>
    <x v="0"/>
    <s v="tractor plow seeder"/>
    <s v="Increase pest and diseases"/>
    <s v="YES"/>
    <s v="Goats"/>
    <s v="YES"/>
    <s v="Digital marketing"/>
    <s v="YES"/>
    <s v="Organic Fair Trade"/>
    <s v="YES"/>
    <s v="Conservation tillage"/>
    <s v="YES"/>
    <s v="Crop rotation Water conservation"/>
    <s v="Introduction of temperature and moisture sensors"/>
    <s v="YES"/>
    <s v="Land conservation"/>
    <n v="12"/>
    <s v="Silt"/>
    <s v="Pest management"/>
  </r>
  <r>
    <s v="William Lokonyen"/>
    <x v="1"/>
    <x v="12"/>
    <s v="corn wheat"/>
    <x v="1"/>
    <s v="tractor harvester"/>
    <s v="Inadequate agricultural inputs"/>
    <s v="NO"/>
    <s v="NO"/>
    <s v="YES"/>
    <s v="Grading"/>
    <s v="YES"/>
    <s v="Organic Non-GMO"/>
    <s v="YES"/>
    <s v="Agroforestry"/>
    <s v="YES"/>
    <s v="Crop rotation"/>
    <s v="GPS technology"/>
    <s v="YES"/>
    <s v="Increase source of income"/>
    <n v="12"/>
    <s v="Silt"/>
    <s v="Conserve natural habitats"/>
  </r>
  <r>
    <s v="Wassa John"/>
    <x v="0"/>
    <x v="33"/>
    <s v="wheat vegetables"/>
    <x v="0"/>
    <s v="tractor seeder"/>
    <s v="Irrigation problems"/>
    <s v="NO"/>
    <s v="NO"/>
    <s v="YES"/>
    <s v="Grading"/>
    <s v="YES"/>
    <s v="Organic Fair Trade"/>
    <s v="YES"/>
    <s v="Crop rotation"/>
    <s v="YES"/>
    <s v="Crop rotation Composing"/>
    <s v="Managing water wisely"/>
    <s v="YES"/>
    <s v="Government support"/>
    <n v="25"/>
    <s v="Loam"/>
    <s v="Use native plant species"/>
  </r>
  <r>
    <s v="Loy Auma"/>
    <x v="0"/>
    <x v="2"/>
    <s v="wheat vegetables"/>
    <x v="0"/>
    <s v="plow seeder irrigation system"/>
    <s v="Increase pest and diseases"/>
    <s v="NO"/>
    <s v="NO"/>
    <s v="YES"/>
    <s v="Grading"/>
    <s v="YES"/>
    <s v="Fair Trade Certified Humane"/>
    <s v="YES"/>
    <s v="Organic Farming"/>
    <s v="YES"/>
    <s v="Crop rotation Water conservation Composing"/>
    <s v="Uses of robot"/>
    <s v="YES"/>
    <s v="Reduce debts"/>
    <n v="50"/>
    <s v="Silt"/>
    <s v="Implement agroforestry"/>
  </r>
  <r>
    <s v="Zakaria Steven"/>
    <x v="1"/>
    <x v="12"/>
    <s v="vegetables"/>
    <x v="0"/>
    <s v="tractor harvester seeder"/>
    <s v="Soil Degradation"/>
    <s v="NO"/>
    <s v="NO"/>
    <s v="YES"/>
    <s v="Pre-harvest operations"/>
    <s v="YES"/>
    <s v="Non-GMO Fair Trade Certified Humane"/>
    <s v="YES"/>
    <s v="Conservation tillage"/>
    <s v="YES"/>
    <s v="Crop rotation Water conservation Composing Windbreaks"/>
    <s v="GPS technology"/>
    <s v="YES"/>
    <s v="Government support"/>
    <n v="15"/>
    <s v="Loam"/>
    <s v="Reduce chemical inputs"/>
  </r>
  <r>
    <s v="Daniel Ameli Sebit"/>
    <x v="0"/>
    <x v="27"/>
    <s v="wheat rice"/>
    <x v="0"/>
    <s v="plow seeder"/>
    <s v="Irrigation problems"/>
    <s v="NO"/>
    <s v="NO"/>
    <s v="YES"/>
    <s v="Transportation"/>
    <s v="YES"/>
    <s v="Non-GMO Fair Trade Certified Humane"/>
    <s v="YES"/>
    <s v="Crop rotation"/>
    <s v="YES"/>
    <s v="Crop rotation Water conservation"/>
    <s v="Introduction of temperature and moisture sensors"/>
    <s v="YES"/>
    <s v="Improved living standards"/>
    <n v="20"/>
    <s v="Loam"/>
    <s v="Plant cover crops"/>
  </r>
  <r>
    <s v="Viola Ikori"/>
    <x v="0"/>
    <x v="22"/>
    <s v="corn wheat rice vegetables fruits"/>
    <x v="0"/>
    <s v="tractor harvester plow seeder irrigation system"/>
    <s v="Increase pest and diseases"/>
    <s v="NO"/>
    <s v="NO"/>
    <s v="YES"/>
    <s v="Digital marketing"/>
    <s v="YES"/>
    <s v="Organic Fair Trade"/>
    <s v="YES"/>
    <s v="Biodiversity conservation"/>
    <s v="YES"/>
    <s v="Crop rotation Composing Windbreaks"/>
    <s v="Analytics"/>
    <s v="YES"/>
    <s v="Employment"/>
    <n v="50"/>
    <s v="Loam"/>
    <s v="Use native plant species"/>
  </r>
  <r>
    <s v="James Taban"/>
    <x v="0"/>
    <x v="34"/>
    <s v="corn wheat rice vegetables fruits"/>
    <x v="0"/>
    <s v="plow irrigation system"/>
    <s v="Soil erosion"/>
    <s v="NO"/>
    <s v="NO"/>
    <s v="YES"/>
    <s v="Participate in local events"/>
    <s v="YES"/>
    <s v="Fair Trade Certified Humane"/>
    <s v="YES"/>
    <s v="Permacuture"/>
    <s v="YES"/>
    <s v="Crop rotation Water conservation Composing Windbreaks"/>
    <s v="Vertical farming"/>
    <s v="YES"/>
    <s v="Government support"/>
    <n v="12"/>
    <s v="Loam"/>
    <s v="Crop rotation"/>
  </r>
  <r>
    <s v="Sebit Anderea"/>
    <x v="1"/>
    <x v="12"/>
    <s v="corn wheat rice"/>
    <x v="0"/>
    <s v="harvester plow"/>
    <s v="Increase pest and diseases"/>
    <s v="YES"/>
    <s v="Goats"/>
    <s v="YES"/>
    <s v="storage"/>
    <s v="YES"/>
    <s v="Non-GMO Fair Trade"/>
    <s v="YES"/>
    <s v="Crop rotation"/>
    <s v="YES"/>
    <s v="Crop rotation Water conservation"/>
    <s v="Uses of robot"/>
    <s v="YES"/>
    <s v="Land conservation"/>
    <n v="12"/>
    <s v="Loam"/>
    <s v="Plant cover crops"/>
  </r>
  <r>
    <s v="Tshano Akono"/>
    <x v="0"/>
    <x v="8"/>
    <s v="corn wheat rice vegetables fruits"/>
    <x v="0"/>
    <s v="tractor harvester seeder irrigation system"/>
    <s v="Increase pest and diseases"/>
    <s v="YES"/>
    <s v="Cattle and rabbits"/>
    <s v="YES"/>
    <s v="Transportation"/>
    <s v="YES"/>
    <s v="Organic Fair Trade Certified Humane"/>
    <s v="YES"/>
    <s v="Crop rotation"/>
    <s v="YES"/>
    <s v="Crop rotation Water conservation Composing Windbreaks"/>
    <s v="Irrigation"/>
    <s v="YES"/>
    <s v="Land conservation"/>
    <n v="25"/>
    <s v="Loam"/>
    <s v="Reduce chemical inputs"/>
  </r>
  <r>
    <s v="Lomen Maurice"/>
    <x v="0"/>
    <x v="27"/>
    <s v="corn wheat rice vegetables fruits"/>
    <x v="0"/>
    <s v="harvester plow seeder"/>
    <s v="Increase pest and diseases"/>
    <s v="YES"/>
    <s v="Rabbits and pigs"/>
    <s v="YES"/>
    <s v="Transportation"/>
    <s v="YES"/>
    <s v="Organic Non-GMO Fair Trade"/>
    <s v="YES"/>
    <s v="Water management"/>
    <s v="YES"/>
    <s v="Crop rotation Water conservation"/>
    <s v="Irrigation"/>
    <s v="YES"/>
    <s v="Increase source of income"/>
    <n v="50"/>
    <s v="Peat"/>
    <s v="Diversify crops"/>
  </r>
  <r>
    <s v="Najuma Musa"/>
    <x v="0"/>
    <x v="27"/>
    <s v="corn vegetables fruits"/>
    <x v="0"/>
    <s v="tractor harvester irrigation system"/>
    <s v="Increase pest and diseases"/>
    <s v="YES"/>
    <s v="Pigs"/>
    <s v="YES"/>
    <s v="Creates an online presence"/>
    <s v="YES"/>
    <s v="Non-GMO Fair Trade"/>
    <s v="YES"/>
    <s v="Biodiversity conservation"/>
    <s v="YES"/>
    <s v="Crop rotation Water conservation Composing"/>
    <s v="Uses of"/>
    <s v="YES"/>
    <s v="Land conservation"/>
    <n v="25"/>
    <s v="Loam"/>
    <s v="Plant cover crops"/>
  </r>
  <r>
    <s v="Nancy Tata"/>
    <x v="0"/>
    <x v="35"/>
    <s v="corn wheat rice vegetables fruits"/>
    <x v="0"/>
    <s v="harvester plow seeder irrigation system"/>
    <s v="Soil 3"/>
    <s v="NO"/>
    <s v="NO"/>
    <s v="YES"/>
    <s v="storage"/>
    <s v="YES"/>
    <s v="Organic Non-GMO Fair Trade"/>
    <s v="YES"/>
    <s v="Organic Farming"/>
    <s v="YES"/>
    <s v="Crop rotation Water conservation Composing"/>
    <s v="Introduction of temperature and moisture sensors"/>
    <s v="YES"/>
    <s v="Reduce debts"/>
    <n v="20"/>
    <s v="Loam"/>
    <s v="Reduce chemical inputs"/>
  </r>
  <r>
    <s v="Bobo John"/>
    <x v="0"/>
    <x v="27"/>
    <s v="corn wheat rice vegetables fruits"/>
    <x v="0"/>
    <s v="tractor harvester plow seeder irrigation system"/>
    <s v="Irrigation problems"/>
    <s v="NO"/>
    <s v="NO"/>
    <s v="YES"/>
    <s v="Digital marketing"/>
    <s v="YES"/>
    <s v="Organic Non-GMO Fair Trade"/>
    <s v="YES"/>
    <s v="Crop rotation"/>
    <s v="YES"/>
    <s v="Crop rotation Water conservation Composing"/>
    <s v="Uses of robot"/>
    <s v="YES"/>
    <s v="Increase source of income"/>
    <n v="15"/>
    <s v="Loam"/>
    <s v="Diversify crops"/>
  </r>
  <r>
    <s v="Michael Lokoro"/>
    <x v="0"/>
    <x v="6"/>
    <s v="wheat vegetables"/>
    <x v="0"/>
    <s v="plow irrigation system"/>
    <s v="Irrigation problems"/>
    <s v="NO"/>
    <s v="NO"/>
    <s v="YES"/>
    <s v="Grading"/>
    <s v="YES"/>
    <s v="Organic Non-GMO Fair Trade"/>
    <s v="YES"/>
    <s v="Crop rotation"/>
    <s v="YES"/>
    <s v="Crop rotation Water conservation"/>
    <s v="Uses of robot"/>
    <s v="YES"/>
    <s v="Reduce debts"/>
    <n v="20"/>
    <s v="Loam"/>
    <s v="Diversify crops"/>
  </r>
  <r>
    <s v="David Lomwa"/>
    <x v="1"/>
    <x v="12"/>
    <s v="corn wheat rice vegetables fruits"/>
    <x v="0"/>
    <s v="harvester plow seeder"/>
    <s v="Increase pest and diseases"/>
    <s v="NO"/>
    <s v="NO"/>
    <s v="YES"/>
    <s v="Transportation"/>
    <s v="YES"/>
    <s v="Organic Non-GMO"/>
    <s v="YES"/>
    <s v="Crop rotation"/>
    <s v="YES"/>
    <s v="Crop rotation Water conservation"/>
    <s v="Introduction of temperature and moisture sensors"/>
    <s v="YES"/>
    <s v="Land conservation"/>
    <n v="20"/>
    <s v="Loam"/>
    <s v="Diversify crops"/>
  </r>
  <r>
    <s v="Judith Nakiru"/>
    <x v="0"/>
    <x v="4"/>
    <s v="corn wheat rice vegetables fruits"/>
    <x v="0"/>
    <s v="tractor harvester plow seeder irrigation system"/>
    <s v="Irrigation problems"/>
    <s v="YES"/>
    <s v="Cattle and goats"/>
    <s v="YES"/>
    <s v="Grading"/>
    <s v="YES"/>
    <s v="Organic Non-GMO Fair Trade Certified Humane"/>
    <s v="YES"/>
    <s v="Conservation tillage"/>
    <s v="YES"/>
    <s v="Crop rotation Windbreaks"/>
    <s v="Uses of robot"/>
    <s v="YES"/>
    <s v="Reduce debts"/>
    <n v="20"/>
    <s v="Loam"/>
    <s v="Diversify crops"/>
  </r>
  <r>
    <s v="Nicolas Peter"/>
    <x v="0"/>
    <x v="27"/>
    <s v="corn wheat vegetables"/>
    <x v="0"/>
    <s v="harvester plow seeder"/>
    <s v="Soil erosion"/>
    <s v="NO"/>
    <s v="NO"/>
    <s v="YES"/>
    <s v="Transportation"/>
    <s v="YES"/>
    <s v="Non-GMO Fair Trade Certified Humane"/>
    <s v="YES"/>
    <s v="Cover cropping"/>
    <s v="YES"/>
    <s v="Crop rotation Water conservation Composing Windbreaks"/>
    <s v="Irrigation"/>
    <s v="YES"/>
    <s v="Increase source of income"/>
    <n v="15"/>
    <s v="Chalk"/>
    <s v="Reduce chemical inputs"/>
  </r>
  <r>
    <s v="Cecilia Viguza"/>
    <x v="1"/>
    <x v="12"/>
    <s v="corn wheat vegetables fruits"/>
    <x v="0"/>
    <s v="harvester plow seeder"/>
    <s v="Irrigation problems"/>
    <s v="NO"/>
    <s v="NO"/>
    <s v="YES"/>
    <s v="Grading"/>
    <s v="YES"/>
    <s v="Organic Non-GMO Fair Trade"/>
    <s v="YES"/>
    <s v="Crop rotation"/>
    <s v="YES"/>
    <s v="Crop rotation Water conservation Composing"/>
    <s v="Uses of robot"/>
    <s v="YES"/>
    <s v="Reduce debts"/>
    <n v="50"/>
    <s v="Silt"/>
    <s v="Diversify crops"/>
  </r>
  <r>
    <s v="Abigeal Museelino"/>
    <x v="0"/>
    <x v="27"/>
    <s v="corn wheat vegetables"/>
    <x v="0"/>
    <s v="tractor harvester seeder"/>
    <s v="Irrigation problems"/>
    <s v="YES"/>
    <s v="Pigs"/>
    <s v="YES"/>
    <s v="Digital marketing"/>
    <s v="YES"/>
    <s v="Organic Non-GMO Fair Trade Certified Humane"/>
    <s v="YES"/>
    <s v="Water management"/>
    <s v="YES"/>
    <s v="Crop rotation Water conservation Composing Windbreaks"/>
    <s v="Irrigation"/>
    <s v="YES"/>
    <s v="Land conservation"/>
    <n v="50"/>
    <s v="Loam"/>
    <s v="Diversify crops"/>
  </r>
  <r>
    <s v="Miroi Allah"/>
    <x v="0"/>
    <x v="27"/>
    <s v="corn wheat vegetables"/>
    <x v="0"/>
    <s v="tractor harvester plow"/>
    <s v="Increase pest and diseases"/>
    <s v="YES"/>
    <s v="Cattle"/>
    <s v="YES"/>
    <s v="Assemblies"/>
    <s v="YES"/>
    <s v="Organic Non-GMO"/>
    <s v="YES"/>
    <s v="Crop rotation"/>
    <s v="YES"/>
    <s v="Composing Windbreaks"/>
    <s v="Irrigation"/>
    <s v="YES"/>
    <s v="Reduce debts"/>
    <n v="20"/>
    <s v="Loam"/>
    <s v="Diversify crops"/>
  </r>
  <r>
    <s v="Dorcas Njambi"/>
    <x v="0"/>
    <x v="2"/>
    <s v="wheat vegetables"/>
    <x v="0"/>
    <s v="seeder irrigation system"/>
    <s v="Irrigation problems"/>
    <s v="YES"/>
    <s v="Rabbits"/>
    <s v="YES"/>
    <s v="Digital marketing"/>
    <s v="YES"/>
    <s v="Organic"/>
    <s v="YES"/>
    <s v="Crop rotation"/>
    <s v="YES"/>
    <s v="Crop rotation Water conservation Composing Windbreaks"/>
    <s v="Uses of robot"/>
    <s v="YES"/>
    <s v="Gender inequality"/>
    <n v="50"/>
    <s v="Loam"/>
    <s v="Plant cover crops"/>
  </r>
  <r>
    <s v="Lokuju James"/>
    <x v="0"/>
    <x v="17"/>
    <s v="corn wheat rice vegetables fruits"/>
    <x v="0"/>
    <s v="harvester plow seeder"/>
    <s v="Irrigation problems"/>
    <s v="NO"/>
    <s v="NO"/>
    <s v="YES"/>
    <s v="Pre-harvest operations"/>
    <s v="YES"/>
    <s v="Organic Non-GMO"/>
    <s v="YES"/>
    <s v="Crop rotation"/>
    <s v="YES"/>
    <s v="Crop rotation Water conservation Composing Windbreaks"/>
    <s v="Introduction of temperature and moisture"/>
    <s v="YES"/>
    <s v="Land conservation"/>
    <n v="20"/>
    <s v="Silt"/>
    <s v="Diversify crops"/>
  </r>
  <r>
    <s v="Dede Vorgol"/>
    <x v="0"/>
    <x v="27"/>
    <s v="corn wheat vegetables"/>
    <x v="0"/>
    <s v="plow seeder irrigation system"/>
    <s v="Increase pest and diseases"/>
    <s v="NO"/>
    <s v="NO"/>
    <s v="YES"/>
    <s v="Pre-harvest operations"/>
    <s v="YES"/>
    <s v="Organic Non-GMO Fair Trade"/>
    <s v="YES"/>
    <s v="Conservation tillage"/>
    <s v="YES"/>
    <s v="Crop rotation Water conservation"/>
    <s v="Analytics"/>
    <s v="YES"/>
    <s v="Reduce debts"/>
    <n v="25"/>
    <s v="Loam"/>
    <s v="Reduce chemical inputs"/>
  </r>
  <r>
    <s v="Brigid Faith"/>
    <x v="0"/>
    <x v="33"/>
    <s v="wheat rice vegetables"/>
    <x v="0"/>
    <s v="plow seeder"/>
    <s v="Irrigation problems"/>
    <s v="YES"/>
    <s v="Cattle"/>
    <s v="YES"/>
    <s v="Transportation"/>
    <s v="YES"/>
    <s v="Organic Non-GMO"/>
    <s v="YES"/>
    <s v="Permacuture"/>
    <s v="YES"/>
    <s v="Crop rotation Water conservation"/>
    <s v="Managing water wisely"/>
    <s v="YES"/>
    <s v="Land conservation"/>
    <n v="20"/>
    <s v="Loam"/>
    <s v="Diversify crops"/>
  </r>
  <r>
    <s v="Odong James"/>
    <x v="0"/>
    <x v="22"/>
    <s v="corn wheat rice vegetables fruits"/>
    <x v="0"/>
    <s v="harvester plow seeder"/>
    <s v="Inadequate agricultural inputs"/>
    <s v="NO"/>
    <s v="NO"/>
    <s v="YES"/>
    <s v="storage"/>
    <s v="YES"/>
    <s v="Organic Non-GMO"/>
    <s v="YES"/>
    <s v="Cover cropping"/>
    <s v="YES"/>
    <s v="Crop rotation Windbreaks"/>
    <s v="Uses of robot"/>
    <s v="YES"/>
    <s v="Reduce debts"/>
    <n v="25"/>
    <s v="Loam"/>
    <s v="Diversify crops"/>
  </r>
  <r>
    <s v="Martin Sikuku"/>
    <x v="0"/>
    <x v="27"/>
    <s v="corn wheat vegetables"/>
    <x v="0"/>
    <s v="plow seeder irrigation system"/>
    <s v="climate changes"/>
    <s v="NO"/>
    <s v="NO"/>
    <s v="YES"/>
    <s v="Transportation"/>
    <s v="YES"/>
    <s v="Organic Fair Trade Certified Humane"/>
    <s v="YES"/>
    <s v="Agroforestry"/>
    <s v="YES"/>
    <s v="Crop rotation Water conservation Composing Windbreaks"/>
    <s v="GPS technology"/>
    <s v="YES"/>
    <s v="Land conservation"/>
    <n v="25"/>
    <s v="Silt"/>
    <s v="Plant cover crops"/>
  </r>
  <r>
    <s v="Hannah Imaidoi"/>
    <x v="0"/>
    <x v="2"/>
    <s v="wheat rice vegetables fruits"/>
    <x v="0"/>
    <s v="harvester plow seeder"/>
    <s v="Access market"/>
    <s v="YES"/>
    <s v="Pigs"/>
    <s v="YES"/>
    <s v="Digital marketing"/>
    <s v="YES"/>
    <s v="Organic Non-GMO Fair Trade"/>
    <s v="YES"/>
    <s v="Managing water wisely"/>
    <s v="YES"/>
    <s v="Crop rotation Water conservation Composing Windbreaks"/>
    <s v="Irrigation"/>
    <s v="YES"/>
    <s v="Creates job opportunities"/>
    <n v="50"/>
    <s v="Loam"/>
    <s v="Use native plant species"/>
  </r>
  <r>
    <s v="Esther Mulati"/>
    <x v="0"/>
    <x v="32"/>
    <s v="corn wheat rice"/>
    <x v="0"/>
    <s v="harvester plow seeder"/>
    <s v="Soil erosion"/>
    <s v="YES"/>
    <s v="Goats"/>
    <s v="YES"/>
    <s v="Grading"/>
    <s v="YES"/>
    <s v="Organic Non-GMO Fair Trade"/>
    <s v="YES"/>
    <s v="Crop rotation"/>
    <s v="YES"/>
    <s v="Crop rotation Water conservation Composing"/>
    <s v="Introduction of temperature and moisture sensors"/>
    <s v="YES"/>
    <s v="Increase source of income"/>
    <n v="25"/>
    <s v="Nitisols"/>
    <s v="Reduce chemical inputs"/>
  </r>
  <r>
    <s v="Sichenje Faith"/>
    <x v="0"/>
    <x v="27"/>
    <s v="wheat rice vegetables"/>
    <x v="0"/>
    <s v="tractor harvester plow seeder irrigation system"/>
    <s v="Increase pest and diseases"/>
    <s v="YES"/>
    <s v="Pigs"/>
    <s v="YES"/>
    <s v="Pre-harvest operations"/>
    <s v="YES"/>
    <s v="Organic Certified Humane"/>
    <s v="YES"/>
    <s v="Organic Farming"/>
    <s v="YES"/>
    <s v="Crop rotation Water conservation"/>
    <s v="Uses of robot"/>
    <s v="YES"/>
    <s v="Land conservation"/>
    <n v="45"/>
    <s v="Loam"/>
    <s v="Pest management"/>
  </r>
  <r>
    <s v="Faith Nelima"/>
    <x v="0"/>
    <x v="22"/>
    <s v="corn wheat rice vegetables fruits"/>
    <x v="0"/>
    <s v="harvester plow seeder"/>
    <s v="Increase pest and diseases"/>
    <s v="YES"/>
    <s v="Cattle"/>
    <s v="YES"/>
    <s v="Participate in local events"/>
    <s v="YES"/>
    <s v="Organic Non-GMO Certified Humane"/>
    <s v="YES"/>
    <s v="Conservation tillage"/>
    <s v="YES"/>
    <s v="Crop rotation Water conservation Composing Windbreaks"/>
    <s v="Introduction of temperature and moisture sensors"/>
    <s v="YES"/>
    <s v="Increase source of income"/>
    <n v="15"/>
    <s v="Loam"/>
    <s v="Promote soil health"/>
  </r>
  <r>
    <s v="Vany Luhinzo"/>
    <x v="0"/>
    <x v="27"/>
    <s v="wheat vegetables fruits"/>
    <x v="0"/>
    <s v="harvester seeder irrigation system"/>
    <s v="Increase pest and diseases"/>
    <s v="NO"/>
    <s v="NO"/>
    <s v="YES"/>
    <s v="Transportation"/>
    <s v="YES"/>
    <s v="Organic Non-GMO Fair Trade"/>
    <s v="YES"/>
    <s v="Cover cropping"/>
    <s v="YES"/>
    <s v="Crop rotation Water conservation Composing Windbreaks"/>
    <s v="Uses of robot"/>
    <s v="YES"/>
    <s v="Land conservation"/>
    <n v="5"/>
    <s v="Loam"/>
    <s v="Use native plant species"/>
  </r>
  <r>
    <s v="Baraka Shukuru"/>
    <x v="0"/>
    <x v="27"/>
    <s v="corn wheat vegetables"/>
    <x v="0"/>
    <s v="harvester plow seeder"/>
    <s v="Increase pest and diseases"/>
    <s v="NO"/>
    <s v="NO"/>
    <s v="YES"/>
    <s v="Grading"/>
    <s v="YES"/>
    <s v="Organic Non-GMO Fair Trade"/>
    <s v="YES"/>
    <s v="Composing"/>
    <s v="YES"/>
    <s v="Crop rotation Water conservation Composing Windbreaks"/>
    <s v="Irrigation"/>
    <s v="YES"/>
    <s v="Increase source of income"/>
    <n v="15"/>
    <s v="Nitisols"/>
    <s v="Diversify crops"/>
  </r>
  <r>
    <s v="Anna Sokora"/>
    <x v="0"/>
    <x v="6"/>
    <s v="corn vegetables"/>
    <x v="0"/>
    <s v="harvester"/>
    <s v="Soil erosion"/>
    <s v="NO"/>
    <s v="NO"/>
    <s v="YES"/>
    <s v="Pre-harvest operations"/>
    <s v="YES"/>
    <s v="Organic Non-GMO"/>
    <s v="YES"/>
    <s v="Organic Farming"/>
    <s v="YES"/>
    <s v="Crop rotation Water conservation Composing"/>
    <s v="Vertical farming"/>
    <s v="YES"/>
    <s v="Gender inequality"/>
    <n v="25"/>
    <s v="Loam"/>
    <s v="Diversify crops"/>
  </r>
  <r>
    <s v="Michael Ndabo"/>
    <x v="0"/>
    <x v="22"/>
    <s v="corn wheat"/>
    <x v="0"/>
    <s v="plow seeder irrigation system"/>
    <s v="Increase pest and diseases"/>
    <s v="YES"/>
    <s v="Pigs and sheep"/>
    <s v="YES"/>
    <s v="Transportation"/>
    <s v="YES"/>
    <s v="Non-GMO Fair Trade"/>
    <s v="YES"/>
    <s v="Organic Farming"/>
    <s v="YES"/>
    <s v="Crop rotation Water conservation Composing Windbreaks"/>
    <s v="Vertical farming"/>
    <s v="YES"/>
    <s v="Reduce debts"/>
    <n v="20"/>
    <s v="Loam"/>
    <s v="Reduce chemical inputs"/>
  </r>
  <r>
    <s v="Richard Njuma"/>
    <x v="0"/>
    <x v="32"/>
    <s v="wheat rice vegetables"/>
    <x v="0"/>
    <s v="harvester plow seeder irrigation system"/>
    <s v="Irrigation problems"/>
    <s v="NO"/>
    <s v="NO"/>
    <s v="YES"/>
    <s v="Digital marketing"/>
    <s v="YES"/>
    <s v="Organic Non-GMO Fair Trade Certified Humane"/>
    <s v="YES"/>
    <s v="Composing"/>
    <s v="YES"/>
    <s v="Crop rotation Water conservation Composing Windbreaks"/>
    <s v="Irrigation"/>
    <s v="YES"/>
    <s v="Land conservation"/>
    <n v="15"/>
    <s v="Loam"/>
    <s v="Diversify crops"/>
  </r>
  <r>
    <s v="Thomas Isara"/>
    <x v="0"/>
    <x v="22"/>
    <s v="corn wheat rice vegetables"/>
    <x v="0"/>
    <s v="harvester plow seeder irrigation system"/>
    <s v="Inadequate agricultural inputs"/>
    <s v="NO"/>
    <s v="NO"/>
    <s v="YES"/>
    <s v="Transportation"/>
    <s v="YES"/>
    <s v="Organic Non-GMO"/>
    <s v="YES"/>
    <s v="Water management"/>
    <s v="YES"/>
    <s v="Crop rotation Water conservation Composing Windbreaks"/>
    <s v="Uses of robot"/>
    <s v="YES"/>
    <s v="Land conservation"/>
    <n v="20"/>
    <s v="Loam"/>
    <s v="Reduce chemical inputs"/>
  </r>
  <r>
    <s v="Liau Deng"/>
    <x v="0"/>
    <x v="21"/>
    <s v="corn wheat vegetables"/>
    <x v="0"/>
    <s v="harvester plow seeder"/>
    <s v="Increase pest and diseases"/>
    <s v="YES"/>
    <s v="Cattle"/>
    <s v="YES"/>
    <s v="Grading"/>
    <s v="YES"/>
    <s v="Organic Fair Trade"/>
    <s v="YES"/>
    <s v="Organic Farming"/>
    <s v="YES"/>
    <s v="Crop rotation Water conservation Composing Windbreaks"/>
    <s v="Introduction of temperature and moisture sensors"/>
    <s v="YES"/>
    <s v="Gender inequality"/>
    <n v="15"/>
    <s v="Loam"/>
    <s v="Diversify crops"/>
  </r>
  <r>
    <s v="Susan Lokingo"/>
    <x v="0"/>
    <x v="8"/>
    <s v="corn wheat rice vegetables fruits"/>
    <x v="0"/>
    <s v="tractor harvester plow seeder irrigation system"/>
    <s v="Increase pest and diseases"/>
    <s v="YES"/>
    <s v="Cattle and goats"/>
    <s v="YES"/>
    <s v="Pre-harvest operations"/>
    <s v="YES"/>
    <s v="Organic Non-GMO Fair Trade"/>
    <s v="YES"/>
    <s v="Composing"/>
    <s v="YES"/>
    <s v="Crop rotation Water conservation"/>
    <s v="Vertical farming"/>
    <s v="YES"/>
    <s v="Increase source of income"/>
    <n v="5"/>
    <s v="Loam"/>
    <s v="Diversify crops"/>
  </r>
  <r>
    <s v="Raan Chuol"/>
    <x v="0"/>
    <x v="18"/>
    <s v="wheat rice vegetables"/>
    <x v="0"/>
    <s v="harvester plow seeder irrigation system"/>
    <s v="Irrigation problems"/>
    <s v="YES"/>
    <s v="Pigs"/>
    <s v="YES"/>
    <s v="Transportation"/>
    <s v="YES"/>
    <s v="Organic Fair Trade"/>
    <s v="YES"/>
    <s v="Permacuture"/>
    <s v="YES"/>
    <s v="Crop rotation Water conservation Composing"/>
    <s v="Irrigation problems"/>
    <s v="YES"/>
    <s v="Reduce debts"/>
    <n v="15"/>
    <s v="Loam"/>
    <s v="Use native plant species"/>
  </r>
  <r>
    <s v="David Yauyau"/>
    <x v="0"/>
    <x v="22"/>
    <s v="corn wheat vegetables"/>
    <x v="0"/>
    <s v="tractor harvester plow irrigation system"/>
    <s v="Increase pest and diseases"/>
    <s v="YES"/>
    <s v="Cattle"/>
    <s v="YES"/>
    <s v="Assemblies"/>
    <s v="YES"/>
    <s v="Organic Non-GMO Fair Trade"/>
    <s v="YES"/>
    <s v="Biodiversity conservation"/>
    <s v="YES"/>
    <s v="Crop rotation Water conservation Composing Windbreaks"/>
    <s v="GPS technology"/>
    <s v="YES"/>
    <s v="Land conservation"/>
    <n v="15"/>
    <s v="Loam"/>
    <s v="Diversify crops"/>
  </r>
  <r>
    <s v="Ramadan  Maurice"/>
    <x v="0"/>
    <x v="8"/>
    <s v="corn wheat rice"/>
    <x v="0"/>
    <s v="harvester plow seeder"/>
    <s v="Soil Degradation"/>
    <s v="NO"/>
    <s v="NO"/>
    <s v="YES"/>
    <s v="Transportation"/>
    <s v="YES"/>
    <s v="Organic Fair Trade Certified Humane"/>
    <s v="YES"/>
    <s v="Organic Farming"/>
    <s v="YES"/>
    <s v="Crop rotation Water conservation"/>
    <s v="Managing water wisely"/>
    <s v="YES"/>
    <s v="Land conservation"/>
    <n v="12"/>
    <s v="Loam"/>
    <s v="Reduce chemical inputs"/>
  </r>
  <r>
    <s v="Abdi Muhammed"/>
    <x v="0"/>
    <x v="18"/>
    <s v="corn wheat vegetables"/>
    <x v="0"/>
    <s v="harvester plow seeder"/>
    <s v="Increase pest and diseases"/>
    <s v="YES"/>
    <s v="Cattle and pigs"/>
    <s v="YES"/>
    <s v="Grading"/>
    <s v="YES"/>
    <s v="Organic Non-GMO Fair Trade"/>
    <s v="YES"/>
    <s v="Organic Farming"/>
    <s v="YES"/>
    <s v="Crop rotation Water conservation Composing Windbreaks"/>
    <s v="Introduction of temperature and moisture sensors"/>
    <s v="YES"/>
    <s v="Government support"/>
    <n v="15"/>
    <s v="Loam"/>
    <s v="Plant cover crops"/>
  </r>
  <r>
    <s v="Benjamin Albert"/>
    <x v="0"/>
    <x v="27"/>
    <s v="corn wheat vegetables"/>
    <x v="0"/>
    <s v="harvester plow seeder"/>
    <s v="climate changes"/>
    <s v="YES"/>
    <s v="Cattle"/>
    <s v="YES"/>
    <s v="Transportation"/>
    <s v="YES"/>
    <s v="Organic Non-GMO Fair Trade"/>
    <s v="YES"/>
    <s v="Organic Farming"/>
    <s v="YES"/>
    <s v="Crop rotation Water conservation Composing"/>
    <s v="Introduction of temperature and moisture sensors"/>
    <s v="YES"/>
    <s v="Land conservation"/>
    <n v="15"/>
    <s v="Loam"/>
    <s v="Diversify crops"/>
  </r>
  <r>
    <s v="Mariana Jane"/>
    <x v="0"/>
    <x v="27"/>
    <s v="corn"/>
    <x v="0"/>
    <s v="harvester"/>
    <s v="Pest and diseases"/>
    <s v="NO"/>
    <s v="NO"/>
    <s v="YES"/>
    <s v="storage"/>
    <s v="YES"/>
    <s v="Organic Fair Trade"/>
    <s v="YES"/>
    <s v="Transportation"/>
    <s v="YES"/>
    <s v="Water conservation"/>
    <s v="Irrigation"/>
    <s v="YES"/>
    <s v="Reduce debts"/>
    <n v="15"/>
    <s v="Loam"/>
    <s v="Uses of native plant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12" firstHeaderRow="0" firstDataRow="1" firstDataCol="1"/>
  <pivotFields count="23">
    <pivotField showAll="0"/>
    <pivotField axis="axisRow" showAll="0">
      <items count="4">
        <item x="1"/>
        <item x="0"/>
        <item x="2"/>
        <item t="default"/>
      </items>
    </pivotField>
    <pivotField dataField="1" showAll="0">
      <items count="37">
        <item x="3"/>
        <item x="22"/>
        <item x="21"/>
        <item x="8"/>
        <item x="15"/>
        <item x="5"/>
        <item x="18"/>
        <item x="1"/>
        <item x="23"/>
        <item x="14"/>
        <item x="31"/>
        <item x="24"/>
        <item x="2"/>
        <item x="4"/>
        <item x="0"/>
        <item x="9"/>
        <item x="20"/>
        <item x="19"/>
        <item x="13"/>
        <item x="30"/>
        <item x="29"/>
        <item x="26"/>
        <item x="6"/>
        <item x="10"/>
        <item x="16"/>
        <item x="11"/>
        <item x="25"/>
        <item x="7"/>
        <item x="34"/>
        <item x="28"/>
        <item x="27"/>
        <item x="32"/>
        <item x="33"/>
        <item x="17"/>
        <item x="35"/>
        <item x="12"/>
        <item t="default"/>
      </items>
    </pivotField>
    <pivotField showAll="0"/>
    <pivotField axis="axisRow" showAll="0">
      <items count="3">
        <item x="1"/>
        <item x="0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4"/>
  </rowFields>
  <rowItems count="9">
    <i>
      <x/>
    </i>
    <i r="1">
      <x/>
    </i>
    <i r="1">
      <x v="1"/>
    </i>
    <i>
      <x v="1"/>
    </i>
    <i r="1">
      <x/>
    </i>
    <i r="1">
      <x v="1"/>
    </i>
    <i>
      <x v="2"/>
    </i>
    <i r="1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hat challenges do you face as a farmer?" fld="6" subtotal="count" baseField="0" baseItem="0"/>
    <dataField name="Count of If yes, what is the acres of your farm?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opLeftCell="B1" workbookViewId="0">
      <selection activeCell="I10" sqref="I10"/>
    </sheetView>
  </sheetViews>
  <sheetFormatPr defaultRowHeight="15" x14ac:dyDescent="0.25"/>
  <cols>
    <col min="1" max="1" width="13.140625" customWidth="1"/>
    <col min="2" max="2" width="46.7109375" customWidth="1"/>
    <col min="3" max="3" width="42.85546875" customWidth="1"/>
    <col min="4" max="8" width="3" customWidth="1"/>
    <col min="9" max="9" width="8" customWidth="1"/>
    <col min="10" max="13" width="3" customWidth="1"/>
    <col min="14" max="14" width="2" customWidth="1"/>
    <col min="15" max="15" width="3" customWidth="1"/>
    <col min="16" max="16" width="8" customWidth="1"/>
    <col min="17" max="23" width="3" customWidth="1"/>
    <col min="24" max="24" width="2" customWidth="1"/>
    <col min="25" max="29" width="3" customWidth="1"/>
    <col min="30" max="30" width="2" customWidth="1"/>
    <col min="31" max="32" width="3" customWidth="1"/>
    <col min="33" max="36" width="2" customWidth="1"/>
    <col min="37" max="37" width="3.85546875" customWidth="1"/>
    <col min="38" max="38" width="11.28515625" bestFit="1" customWidth="1"/>
  </cols>
  <sheetData>
    <row r="3" spans="1:3" x14ac:dyDescent="0.25">
      <c r="A3" s="1" t="s">
        <v>542</v>
      </c>
      <c r="B3" t="s">
        <v>541</v>
      </c>
      <c r="C3" t="s">
        <v>544</v>
      </c>
    </row>
    <row r="4" spans="1:3" x14ac:dyDescent="0.25">
      <c r="A4" s="3" t="s">
        <v>29</v>
      </c>
      <c r="B4" s="2">
        <v>58</v>
      </c>
      <c r="C4" s="2">
        <v>58</v>
      </c>
    </row>
    <row r="5" spans="1:3" x14ac:dyDescent="0.25">
      <c r="A5" s="4" t="s">
        <v>29</v>
      </c>
      <c r="B5" s="2">
        <v>15</v>
      </c>
      <c r="C5" s="2">
        <v>15</v>
      </c>
    </row>
    <row r="6" spans="1:3" x14ac:dyDescent="0.25">
      <c r="A6" s="4" t="s">
        <v>24</v>
      </c>
      <c r="B6" s="2">
        <v>43</v>
      </c>
      <c r="C6" s="2">
        <v>43</v>
      </c>
    </row>
    <row r="7" spans="1:3" x14ac:dyDescent="0.25">
      <c r="A7" s="3" t="s">
        <v>24</v>
      </c>
      <c r="B7" s="2">
        <v>142</v>
      </c>
      <c r="C7" s="2">
        <v>142</v>
      </c>
    </row>
    <row r="8" spans="1:3" x14ac:dyDescent="0.25">
      <c r="A8" s="4" t="s">
        <v>29</v>
      </c>
      <c r="B8" s="2">
        <v>12</v>
      </c>
      <c r="C8" s="2">
        <v>12</v>
      </c>
    </row>
    <row r="9" spans="1:3" x14ac:dyDescent="0.25">
      <c r="A9" s="4" t="s">
        <v>24</v>
      </c>
      <c r="B9" s="2">
        <v>130</v>
      </c>
      <c r="C9" s="2">
        <v>130</v>
      </c>
    </row>
    <row r="10" spans="1:3" x14ac:dyDescent="0.25">
      <c r="A10" s="3" t="s">
        <v>68</v>
      </c>
      <c r="B10" s="2">
        <v>1</v>
      </c>
      <c r="C10" s="2">
        <v>1</v>
      </c>
    </row>
    <row r="11" spans="1:3" x14ac:dyDescent="0.25">
      <c r="A11" s="4" t="s">
        <v>24</v>
      </c>
      <c r="B11" s="2">
        <v>1</v>
      </c>
      <c r="C11" s="2">
        <v>1</v>
      </c>
    </row>
    <row r="12" spans="1:3" x14ac:dyDescent="0.25">
      <c r="A12" s="3" t="s">
        <v>543</v>
      </c>
      <c r="B12" s="2">
        <v>201</v>
      </c>
      <c r="C12" s="2">
        <v>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02"/>
  <sheetViews>
    <sheetView tabSelected="1" topLeftCell="K1" workbookViewId="0">
      <selection activeCell="O5" sqref="O4:O5"/>
    </sheetView>
  </sheetViews>
  <sheetFormatPr defaultRowHeight="15" x14ac:dyDescent="0.25"/>
  <cols>
    <col min="29" max="29" width="23.710937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9" x14ac:dyDescent="0.25">
      <c r="A2" t="s">
        <v>23</v>
      </c>
      <c r="B2" t="s">
        <v>24</v>
      </c>
      <c r="C2" t="s">
        <v>25</v>
      </c>
      <c r="D2" t="s">
        <v>26</v>
      </c>
      <c r="E2" t="s">
        <v>24</v>
      </c>
      <c r="F2" t="s">
        <v>27</v>
      </c>
      <c r="G2" t="s">
        <v>28</v>
      </c>
      <c r="H2" t="s">
        <v>29</v>
      </c>
      <c r="I2" t="s">
        <v>29</v>
      </c>
      <c r="J2" t="s">
        <v>24</v>
      </c>
      <c r="K2" t="s">
        <v>30</v>
      </c>
      <c r="L2" t="s">
        <v>24</v>
      </c>
      <c r="M2" t="s">
        <v>31</v>
      </c>
      <c r="N2" t="s">
        <v>24</v>
      </c>
      <c r="O2" t="s">
        <v>32</v>
      </c>
      <c r="P2" t="s">
        <v>29</v>
      </c>
      <c r="Q2" t="s">
        <v>33</v>
      </c>
      <c r="R2" t="s">
        <v>34</v>
      </c>
      <c r="S2" t="s">
        <v>24</v>
      </c>
      <c r="T2" t="s">
        <v>35</v>
      </c>
      <c r="U2">
        <v>20</v>
      </c>
      <c r="V2" t="s">
        <v>36</v>
      </c>
      <c r="W2" t="s">
        <v>37</v>
      </c>
      <c r="AC2" t="s">
        <v>545</v>
      </c>
    </row>
    <row r="3" spans="1:29" x14ac:dyDescent="0.25">
      <c r="A3" t="s">
        <v>38</v>
      </c>
      <c r="B3" t="s">
        <v>24</v>
      </c>
      <c r="C3" t="s">
        <v>39</v>
      </c>
      <c r="D3" t="s">
        <v>40</v>
      </c>
      <c r="E3" t="s">
        <v>29</v>
      </c>
      <c r="F3" t="s">
        <v>41</v>
      </c>
      <c r="G3" t="s">
        <v>42</v>
      </c>
      <c r="H3" t="s">
        <v>24</v>
      </c>
      <c r="I3" t="s">
        <v>43</v>
      </c>
      <c r="J3" t="s">
        <v>24</v>
      </c>
      <c r="K3" t="s">
        <v>44</v>
      </c>
      <c r="L3" t="s">
        <v>24</v>
      </c>
      <c r="M3" t="s">
        <v>45</v>
      </c>
      <c r="N3" t="s">
        <v>24</v>
      </c>
      <c r="O3" t="s">
        <v>46</v>
      </c>
      <c r="P3" t="s">
        <v>29</v>
      </c>
      <c r="Q3" t="s">
        <v>47</v>
      </c>
      <c r="R3" t="s">
        <v>48</v>
      </c>
      <c r="S3" t="s">
        <v>24</v>
      </c>
      <c r="T3" t="s">
        <v>49</v>
      </c>
      <c r="U3">
        <v>30</v>
      </c>
      <c r="V3" t="s">
        <v>50</v>
      </c>
      <c r="W3" t="s">
        <v>51</v>
      </c>
    </row>
    <row r="4" spans="1:29" x14ac:dyDescent="0.25">
      <c r="A4" t="s">
        <v>52</v>
      </c>
      <c r="B4" t="s">
        <v>24</v>
      </c>
      <c r="C4" t="s">
        <v>53</v>
      </c>
      <c r="D4" t="s">
        <v>26</v>
      </c>
      <c r="E4" t="s">
        <v>29</v>
      </c>
      <c r="F4" t="s">
        <v>27</v>
      </c>
      <c r="G4" t="s">
        <v>54</v>
      </c>
      <c r="H4" t="s">
        <v>29</v>
      </c>
      <c r="I4" t="s">
        <v>29</v>
      </c>
      <c r="J4" t="s">
        <v>24</v>
      </c>
      <c r="K4" t="s">
        <v>55</v>
      </c>
      <c r="L4" t="s">
        <v>24</v>
      </c>
      <c r="M4" t="s">
        <v>56</v>
      </c>
      <c r="N4" t="s">
        <v>24</v>
      </c>
      <c r="O4" t="s">
        <v>57</v>
      </c>
      <c r="P4" t="s">
        <v>29</v>
      </c>
      <c r="Q4" t="s">
        <v>47</v>
      </c>
      <c r="R4" t="s">
        <v>58</v>
      </c>
      <c r="S4" t="s">
        <v>24</v>
      </c>
      <c r="T4" t="s">
        <v>59</v>
      </c>
      <c r="U4">
        <v>10</v>
      </c>
      <c r="V4" t="s">
        <v>60</v>
      </c>
      <c r="W4" t="s">
        <v>61</v>
      </c>
      <c r="AC4" t="s">
        <v>546</v>
      </c>
    </row>
    <row r="5" spans="1:29" x14ac:dyDescent="0.25">
      <c r="A5" t="s">
        <v>62</v>
      </c>
      <c r="B5" t="s">
        <v>24</v>
      </c>
      <c r="C5" t="s">
        <v>63</v>
      </c>
      <c r="D5" t="s">
        <v>26</v>
      </c>
      <c r="E5" t="s">
        <v>29</v>
      </c>
      <c r="F5" t="s">
        <v>64</v>
      </c>
      <c r="G5" t="s">
        <v>65</v>
      </c>
      <c r="H5" t="s">
        <v>29</v>
      </c>
      <c r="I5" t="s">
        <v>29</v>
      </c>
      <c r="J5" t="s">
        <v>24</v>
      </c>
      <c r="K5" t="s">
        <v>66</v>
      </c>
      <c r="L5" t="s">
        <v>24</v>
      </c>
      <c r="M5" t="s">
        <v>67</v>
      </c>
      <c r="N5" t="s">
        <v>540</v>
      </c>
      <c r="O5" t="s">
        <v>32</v>
      </c>
      <c r="P5" t="s">
        <v>29</v>
      </c>
      <c r="Q5" t="s">
        <v>46</v>
      </c>
      <c r="R5" t="s">
        <v>69</v>
      </c>
      <c r="S5" t="s">
        <v>24</v>
      </c>
      <c r="T5" t="s">
        <v>70</v>
      </c>
      <c r="U5">
        <v>70</v>
      </c>
      <c r="V5" t="s">
        <v>50</v>
      </c>
      <c r="W5" t="s">
        <v>71</v>
      </c>
      <c r="AC5">
        <f>AVERAGE(U:U)</f>
        <v>21.388059701492537</v>
      </c>
    </row>
    <row r="6" spans="1:29" x14ac:dyDescent="0.25">
      <c r="A6" t="s">
        <v>72</v>
      </c>
      <c r="B6" t="s">
        <v>24</v>
      </c>
      <c r="C6" t="s">
        <v>73</v>
      </c>
      <c r="D6" t="s">
        <v>40</v>
      </c>
      <c r="E6" t="s">
        <v>24</v>
      </c>
      <c r="F6" t="s">
        <v>74</v>
      </c>
      <c r="G6" t="s">
        <v>75</v>
      </c>
      <c r="H6" t="s">
        <v>24</v>
      </c>
      <c r="I6" t="s">
        <v>43</v>
      </c>
      <c r="J6" t="s">
        <v>24</v>
      </c>
      <c r="K6" t="s">
        <v>76</v>
      </c>
      <c r="L6" t="s">
        <v>24</v>
      </c>
      <c r="M6" t="s">
        <v>67</v>
      </c>
      <c r="N6" t="s">
        <v>24</v>
      </c>
      <c r="O6" t="s">
        <v>77</v>
      </c>
      <c r="P6" t="s">
        <v>24</v>
      </c>
      <c r="Q6" t="s">
        <v>78</v>
      </c>
      <c r="R6" t="s">
        <v>79</v>
      </c>
      <c r="S6" t="s">
        <v>24</v>
      </c>
      <c r="T6" t="s">
        <v>80</v>
      </c>
      <c r="U6">
        <v>5</v>
      </c>
      <c r="V6" t="s">
        <v>81</v>
      </c>
      <c r="W6" t="s">
        <v>82</v>
      </c>
    </row>
    <row r="7" spans="1:29" x14ac:dyDescent="0.25">
      <c r="A7" t="s">
        <v>83</v>
      </c>
      <c r="B7" t="s">
        <v>24</v>
      </c>
      <c r="C7" t="s">
        <v>84</v>
      </c>
      <c r="D7" t="s">
        <v>85</v>
      </c>
      <c r="E7" t="s">
        <v>24</v>
      </c>
      <c r="F7" t="s">
        <v>86</v>
      </c>
      <c r="G7" t="s">
        <v>87</v>
      </c>
      <c r="H7" t="s">
        <v>24</v>
      </c>
      <c r="I7" t="s">
        <v>88</v>
      </c>
      <c r="J7" t="s">
        <v>24</v>
      </c>
      <c r="K7" t="s">
        <v>89</v>
      </c>
      <c r="L7" t="s">
        <v>24</v>
      </c>
      <c r="M7" t="s">
        <v>90</v>
      </c>
      <c r="N7" t="s">
        <v>24</v>
      </c>
      <c r="O7" t="s">
        <v>91</v>
      </c>
      <c r="P7" t="s">
        <v>24</v>
      </c>
      <c r="Q7" t="s">
        <v>92</v>
      </c>
      <c r="R7" t="s">
        <v>93</v>
      </c>
      <c r="S7" t="s">
        <v>24</v>
      </c>
      <c r="T7" t="s">
        <v>94</v>
      </c>
      <c r="U7">
        <v>10</v>
      </c>
      <c r="V7" t="s">
        <v>95</v>
      </c>
      <c r="W7" t="s">
        <v>96</v>
      </c>
      <c r="AC7" t="s">
        <v>547</v>
      </c>
    </row>
    <row r="8" spans="1:29" x14ac:dyDescent="0.25">
      <c r="A8" t="s">
        <v>97</v>
      </c>
      <c r="B8" t="s">
        <v>24</v>
      </c>
      <c r="C8" t="s">
        <v>63</v>
      </c>
      <c r="D8" t="s">
        <v>26</v>
      </c>
      <c r="E8" t="s">
        <v>29</v>
      </c>
      <c r="F8" t="s">
        <v>98</v>
      </c>
      <c r="G8" t="s">
        <v>99</v>
      </c>
      <c r="H8" t="s">
        <v>29</v>
      </c>
      <c r="I8" t="s">
        <v>29</v>
      </c>
      <c r="J8" t="s">
        <v>29</v>
      </c>
      <c r="K8" t="s">
        <v>100</v>
      </c>
      <c r="L8" t="s">
        <v>24</v>
      </c>
      <c r="M8" t="s">
        <v>90</v>
      </c>
      <c r="N8" t="s">
        <v>24</v>
      </c>
      <c r="O8" t="s">
        <v>32</v>
      </c>
      <c r="P8" t="s">
        <v>24</v>
      </c>
      <c r="Q8" t="s">
        <v>32</v>
      </c>
      <c r="R8" t="s">
        <v>101</v>
      </c>
      <c r="S8" t="s">
        <v>24</v>
      </c>
      <c r="T8" t="s">
        <v>102</v>
      </c>
      <c r="U8">
        <v>60</v>
      </c>
      <c r="V8" t="s">
        <v>50</v>
      </c>
      <c r="W8" t="s">
        <v>103</v>
      </c>
      <c r="AC8">
        <f>MEDIAN(U:U)</f>
        <v>20</v>
      </c>
    </row>
    <row r="9" spans="1:29" x14ac:dyDescent="0.25">
      <c r="A9" t="s">
        <v>104</v>
      </c>
      <c r="B9" t="s">
        <v>24</v>
      </c>
      <c r="C9" t="s">
        <v>105</v>
      </c>
      <c r="D9" t="s">
        <v>26</v>
      </c>
      <c r="E9" t="s">
        <v>24</v>
      </c>
      <c r="F9" t="s">
        <v>27</v>
      </c>
      <c r="G9" t="s">
        <v>65</v>
      </c>
      <c r="H9" t="s">
        <v>24</v>
      </c>
      <c r="I9" t="s">
        <v>106</v>
      </c>
      <c r="J9" t="s">
        <v>24</v>
      </c>
      <c r="K9" t="s">
        <v>30</v>
      </c>
      <c r="L9" t="s">
        <v>24</v>
      </c>
      <c r="M9" t="s">
        <v>90</v>
      </c>
      <c r="N9" t="s">
        <v>24</v>
      </c>
      <c r="O9" t="s">
        <v>107</v>
      </c>
      <c r="P9" t="s">
        <v>29</v>
      </c>
      <c r="Q9" t="s">
        <v>108</v>
      </c>
      <c r="R9" t="s">
        <v>109</v>
      </c>
      <c r="S9" t="s">
        <v>24</v>
      </c>
      <c r="T9" t="s">
        <v>110</v>
      </c>
      <c r="U9">
        <v>25</v>
      </c>
      <c r="V9" t="s">
        <v>36</v>
      </c>
      <c r="W9" t="s">
        <v>111</v>
      </c>
    </row>
    <row r="10" spans="1:29" x14ac:dyDescent="0.25">
      <c r="A10" t="s">
        <v>112</v>
      </c>
      <c r="B10" t="s">
        <v>24</v>
      </c>
      <c r="C10" t="s">
        <v>113</v>
      </c>
      <c r="D10" t="s">
        <v>114</v>
      </c>
      <c r="E10" t="s">
        <v>24</v>
      </c>
      <c r="F10" t="s">
        <v>115</v>
      </c>
      <c r="G10" t="s">
        <v>116</v>
      </c>
      <c r="H10" t="s">
        <v>24</v>
      </c>
      <c r="I10" t="s">
        <v>117</v>
      </c>
      <c r="J10" t="s">
        <v>24</v>
      </c>
      <c r="K10" t="s">
        <v>118</v>
      </c>
      <c r="L10" t="s">
        <v>24</v>
      </c>
      <c r="M10" t="s">
        <v>56</v>
      </c>
      <c r="N10" t="s">
        <v>24</v>
      </c>
      <c r="O10" t="s">
        <v>32</v>
      </c>
      <c r="P10" t="s">
        <v>24</v>
      </c>
      <c r="Q10" t="s">
        <v>78</v>
      </c>
      <c r="R10" t="s">
        <v>107</v>
      </c>
      <c r="S10" t="s">
        <v>24</v>
      </c>
      <c r="T10" t="s">
        <v>119</v>
      </c>
      <c r="U10">
        <v>12</v>
      </c>
      <c r="V10" t="s">
        <v>36</v>
      </c>
      <c r="W10" t="s">
        <v>120</v>
      </c>
      <c r="AC10" t="s">
        <v>548</v>
      </c>
    </row>
    <row r="11" spans="1:29" x14ac:dyDescent="0.25">
      <c r="A11" t="s">
        <v>121</v>
      </c>
      <c r="B11" t="s">
        <v>24</v>
      </c>
      <c r="C11" t="s">
        <v>73</v>
      </c>
      <c r="D11" t="s">
        <v>122</v>
      </c>
      <c r="E11" t="s">
        <v>24</v>
      </c>
      <c r="F11" t="s">
        <v>123</v>
      </c>
      <c r="G11" t="s">
        <v>124</v>
      </c>
      <c r="H11" t="s">
        <v>29</v>
      </c>
      <c r="I11" t="s">
        <v>29</v>
      </c>
      <c r="J11" t="s">
        <v>24</v>
      </c>
      <c r="K11" t="s">
        <v>30</v>
      </c>
      <c r="L11" t="s">
        <v>24</v>
      </c>
      <c r="M11" t="s">
        <v>45</v>
      </c>
      <c r="N11" t="s">
        <v>24</v>
      </c>
      <c r="O11" t="s">
        <v>125</v>
      </c>
      <c r="P11" t="s">
        <v>24</v>
      </c>
      <c r="Q11" t="s">
        <v>78</v>
      </c>
      <c r="R11" t="s">
        <v>126</v>
      </c>
      <c r="S11" t="s">
        <v>24</v>
      </c>
      <c r="T11" t="s">
        <v>127</v>
      </c>
      <c r="U11">
        <v>18</v>
      </c>
      <c r="V11" t="s">
        <v>36</v>
      </c>
      <c r="W11" t="s">
        <v>128</v>
      </c>
      <c r="AC11">
        <f>MODE(U:U)</f>
        <v>20</v>
      </c>
    </row>
    <row r="12" spans="1:29" x14ac:dyDescent="0.25">
      <c r="A12" t="s">
        <v>129</v>
      </c>
      <c r="B12" t="s">
        <v>24</v>
      </c>
      <c r="C12" t="s">
        <v>130</v>
      </c>
      <c r="D12" t="s">
        <v>40</v>
      </c>
      <c r="E12" t="s">
        <v>24</v>
      </c>
      <c r="F12" t="s">
        <v>98</v>
      </c>
      <c r="G12" t="s">
        <v>65</v>
      </c>
      <c r="H12" t="s">
        <v>24</v>
      </c>
      <c r="I12" t="s">
        <v>117</v>
      </c>
      <c r="J12" t="s">
        <v>24</v>
      </c>
      <c r="K12" t="s">
        <v>30</v>
      </c>
      <c r="L12" t="s">
        <v>24</v>
      </c>
      <c r="M12" t="s">
        <v>67</v>
      </c>
      <c r="N12" t="s">
        <v>24</v>
      </c>
      <c r="O12" t="s">
        <v>131</v>
      </c>
      <c r="P12" t="s">
        <v>24</v>
      </c>
      <c r="Q12" t="s">
        <v>132</v>
      </c>
      <c r="R12" t="s">
        <v>133</v>
      </c>
      <c r="S12" t="s">
        <v>24</v>
      </c>
      <c r="T12" t="s">
        <v>134</v>
      </c>
      <c r="U12">
        <v>5</v>
      </c>
      <c r="V12" t="s">
        <v>135</v>
      </c>
      <c r="W12" t="s">
        <v>136</v>
      </c>
    </row>
    <row r="13" spans="1:29" x14ac:dyDescent="0.25">
      <c r="A13" t="s">
        <v>137</v>
      </c>
      <c r="B13" t="s">
        <v>24</v>
      </c>
      <c r="C13" t="s">
        <v>138</v>
      </c>
      <c r="D13" t="s">
        <v>85</v>
      </c>
      <c r="E13" t="s">
        <v>24</v>
      </c>
      <c r="F13" t="s">
        <v>74</v>
      </c>
      <c r="G13" t="s">
        <v>139</v>
      </c>
      <c r="H13" t="s">
        <v>24</v>
      </c>
      <c r="I13" t="s">
        <v>140</v>
      </c>
      <c r="J13" t="s">
        <v>24</v>
      </c>
      <c r="K13" t="s">
        <v>141</v>
      </c>
      <c r="L13" t="s">
        <v>24</v>
      </c>
      <c r="M13" t="s">
        <v>90</v>
      </c>
      <c r="N13" t="s">
        <v>24</v>
      </c>
      <c r="O13" t="s">
        <v>142</v>
      </c>
      <c r="P13" t="s">
        <v>24</v>
      </c>
      <c r="Q13" t="s">
        <v>78</v>
      </c>
      <c r="R13" t="s">
        <v>143</v>
      </c>
      <c r="S13" t="s">
        <v>24</v>
      </c>
      <c r="T13" t="s">
        <v>144</v>
      </c>
      <c r="U13">
        <v>12</v>
      </c>
      <c r="V13" t="s">
        <v>145</v>
      </c>
      <c r="W13" t="s">
        <v>146</v>
      </c>
      <c r="AC13" t="s">
        <v>549</v>
      </c>
    </row>
    <row r="14" spans="1:29" x14ac:dyDescent="0.25">
      <c r="A14" t="s">
        <v>147</v>
      </c>
      <c r="B14" t="s">
        <v>24</v>
      </c>
      <c r="C14" t="s">
        <v>148</v>
      </c>
      <c r="D14" t="s">
        <v>85</v>
      </c>
      <c r="E14" t="s">
        <v>24</v>
      </c>
      <c r="F14" t="s">
        <v>149</v>
      </c>
      <c r="G14" t="s">
        <v>150</v>
      </c>
      <c r="H14" t="s">
        <v>24</v>
      </c>
      <c r="I14" t="s">
        <v>140</v>
      </c>
      <c r="J14" t="s">
        <v>24</v>
      </c>
      <c r="K14" t="s">
        <v>151</v>
      </c>
      <c r="L14" t="s">
        <v>24</v>
      </c>
      <c r="M14" t="s">
        <v>67</v>
      </c>
      <c r="N14" t="s">
        <v>24</v>
      </c>
      <c r="O14" t="s">
        <v>152</v>
      </c>
      <c r="P14" t="s">
        <v>24</v>
      </c>
      <c r="Q14" t="s">
        <v>153</v>
      </c>
      <c r="R14" t="s">
        <v>154</v>
      </c>
      <c r="S14" t="s">
        <v>24</v>
      </c>
      <c r="T14" t="s">
        <v>155</v>
      </c>
      <c r="U14">
        <v>15</v>
      </c>
      <c r="V14" t="s">
        <v>36</v>
      </c>
      <c r="W14" t="s">
        <v>156</v>
      </c>
      <c r="AC14">
        <f>MAX(U:U)</f>
        <v>70</v>
      </c>
    </row>
    <row r="15" spans="1:29" x14ac:dyDescent="0.25">
      <c r="A15" t="s">
        <v>157</v>
      </c>
      <c r="B15" t="s">
        <v>24</v>
      </c>
      <c r="C15" t="s">
        <v>158</v>
      </c>
      <c r="D15" t="s">
        <v>159</v>
      </c>
      <c r="E15" t="s">
        <v>24</v>
      </c>
      <c r="F15" t="s">
        <v>160</v>
      </c>
      <c r="G15" t="s">
        <v>116</v>
      </c>
      <c r="H15" t="s">
        <v>24</v>
      </c>
      <c r="I15" t="s">
        <v>43</v>
      </c>
      <c r="J15" t="s">
        <v>24</v>
      </c>
      <c r="K15" t="s">
        <v>151</v>
      </c>
      <c r="L15" t="s">
        <v>24</v>
      </c>
      <c r="M15" t="s">
        <v>67</v>
      </c>
      <c r="N15" t="s">
        <v>24</v>
      </c>
      <c r="O15" t="s">
        <v>161</v>
      </c>
      <c r="P15" t="s">
        <v>24</v>
      </c>
      <c r="Q15" t="s">
        <v>162</v>
      </c>
      <c r="R15" t="s">
        <v>163</v>
      </c>
      <c r="S15" t="s">
        <v>24</v>
      </c>
      <c r="T15" t="s">
        <v>164</v>
      </c>
      <c r="U15">
        <v>12</v>
      </c>
      <c r="V15" t="s">
        <v>165</v>
      </c>
      <c r="W15" t="s">
        <v>166</v>
      </c>
    </row>
    <row r="16" spans="1:29" x14ac:dyDescent="0.25">
      <c r="A16" t="s">
        <v>167</v>
      </c>
      <c r="B16" t="s">
        <v>24</v>
      </c>
      <c r="C16" t="s">
        <v>130</v>
      </c>
      <c r="D16" t="s">
        <v>168</v>
      </c>
      <c r="E16" t="s">
        <v>24</v>
      </c>
      <c r="F16" t="s">
        <v>169</v>
      </c>
      <c r="G16" t="s">
        <v>170</v>
      </c>
      <c r="H16" t="s">
        <v>24</v>
      </c>
      <c r="I16" t="s">
        <v>117</v>
      </c>
      <c r="J16" t="s">
        <v>24</v>
      </c>
      <c r="K16" t="s">
        <v>171</v>
      </c>
      <c r="L16" t="s">
        <v>24</v>
      </c>
      <c r="M16" t="s">
        <v>67</v>
      </c>
      <c r="N16" t="s">
        <v>24</v>
      </c>
      <c r="O16" t="s">
        <v>107</v>
      </c>
      <c r="P16" t="s">
        <v>24</v>
      </c>
      <c r="Q16" t="s">
        <v>172</v>
      </c>
      <c r="R16" t="s">
        <v>173</v>
      </c>
      <c r="S16" t="s">
        <v>24</v>
      </c>
      <c r="T16" t="s">
        <v>174</v>
      </c>
      <c r="U16">
        <v>12</v>
      </c>
      <c r="V16" t="s">
        <v>165</v>
      </c>
      <c r="W16" t="s">
        <v>175</v>
      </c>
      <c r="AC16" t="s">
        <v>550</v>
      </c>
    </row>
    <row r="17" spans="1:29" x14ac:dyDescent="0.25">
      <c r="A17" t="s">
        <v>176</v>
      </c>
      <c r="B17" t="s">
        <v>24</v>
      </c>
      <c r="C17" t="s">
        <v>148</v>
      </c>
      <c r="D17" t="s">
        <v>177</v>
      </c>
      <c r="E17" t="s">
        <v>24</v>
      </c>
      <c r="F17" t="s">
        <v>178</v>
      </c>
      <c r="G17" t="s">
        <v>179</v>
      </c>
      <c r="H17" t="s">
        <v>24</v>
      </c>
      <c r="I17" t="s">
        <v>140</v>
      </c>
      <c r="J17" t="s">
        <v>24</v>
      </c>
      <c r="K17" t="s">
        <v>180</v>
      </c>
      <c r="L17" t="s">
        <v>24</v>
      </c>
      <c r="M17" t="s">
        <v>90</v>
      </c>
      <c r="N17" t="s">
        <v>24</v>
      </c>
      <c r="O17" t="s">
        <v>181</v>
      </c>
      <c r="P17" t="s">
        <v>24</v>
      </c>
      <c r="Q17" t="s">
        <v>153</v>
      </c>
      <c r="R17" t="s">
        <v>154</v>
      </c>
      <c r="S17" t="s">
        <v>24</v>
      </c>
      <c r="T17" t="s">
        <v>182</v>
      </c>
      <c r="U17">
        <v>10</v>
      </c>
      <c r="V17" t="s">
        <v>183</v>
      </c>
      <c r="W17" t="s">
        <v>184</v>
      </c>
      <c r="AC17">
        <f>MIN(U:U)</f>
        <v>5</v>
      </c>
    </row>
    <row r="18" spans="1:29" x14ac:dyDescent="0.25">
      <c r="A18" t="s">
        <v>185</v>
      </c>
      <c r="B18" t="s">
        <v>24</v>
      </c>
      <c r="C18" t="s">
        <v>138</v>
      </c>
      <c r="D18" t="s">
        <v>186</v>
      </c>
      <c r="E18" t="s">
        <v>24</v>
      </c>
      <c r="F18" t="s">
        <v>178</v>
      </c>
      <c r="G18" t="s">
        <v>187</v>
      </c>
      <c r="H18" t="s">
        <v>24</v>
      </c>
      <c r="I18" t="s">
        <v>140</v>
      </c>
      <c r="J18" t="s">
        <v>24</v>
      </c>
      <c r="K18" t="s">
        <v>188</v>
      </c>
      <c r="L18" t="s">
        <v>24</v>
      </c>
      <c r="M18" t="s">
        <v>67</v>
      </c>
      <c r="N18" t="s">
        <v>24</v>
      </c>
      <c r="O18" t="s">
        <v>161</v>
      </c>
      <c r="P18" t="s">
        <v>24</v>
      </c>
      <c r="Q18" t="s">
        <v>189</v>
      </c>
      <c r="R18" t="s">
        <v>190</v>
      </c>
      <c r="S18" t="s">
        <v>24</v>
      </c>
      <c r="T18" t="s">
        <v>191</v>
      </c>
      <c r="U18">
        <v>12</v>
      </c>
      <c r="V18" t="s">
        <v>145</v>
      </c>
      <c r="W18" t="s">
        <v>192</v>
      </c>
    </row>
    <row r="19" spans="1:29" x14ac:dyDescent="0.25">
      <c r="A19" t="s">
        <v>193</v>
      </c>
      <c r="B19" t="s">
        <v>24</v>
      </c>
      <c r="C19" t="s">
        <v>63</v>
      </c>
      <c r="D19" t="s">
        <v>26</v>
      </c>
      <c r="E19" t="s">
        <v>24</v>
      </c>
      <c r="F19" t="s">
        <v>64</v>
      </c>
      <c r="G19" t="s">
        <v>116</v>
      </c>
      <c r="H19" t="s">
        <v>29</v>
      </c>
      <c r="I19" t="s">
        <v>29</v>
      </c>
      <c r="J19" t="s">
        <v>24</v>
      </c>
      <c r="K19" t="s">
        <v>148</v>
      </c>
      <c r="L19" t="s">
        <v>24</v>
      </c>
      <c r="M19" t="s">
        <v>194</v>
      </c>
      <c r="N19" t="s">
        <v>24</v>
      </c>
      <c r="O19" t="s">
        <v>58</v>
      </c>
      <c r="P19" t="s">
        <v>24</v>
      </c>
      <c r="Q19" t="s">
        <v>46</v>
      </c>
      <c r="R19" t="s">
        <v>195</v>
      </c>
      <c r="S19" t="s">
        <v>24</v>
      </c>
      <c r="T19" t="s">
        <v>196</v>
      </c>
      <c r="U19">
        <v>30</v>
      </c>
      <c r="V19" t="s">
        <v>197</v>
      </c>
      <c r="W19" t="s">
        <v>198</v>
      </c>
    </row>
    <row r="20" spans="1:29" x14ac:dyDescent="0.25">
      <c r="A20" t="s">
        <v>199</v>
      </c>
      <c r="B20" t="s">
        <v>29</v>
      </c>
      <c r="C20" t="s">
        <v>29</v>
      </c>
      <c r="D20" t="s">
        <v>200</v>
      </c>
      <c r="E20" t="s">
        <v>24</v>
      </c>
      <c r="F20" t="s">
        <v>201</v>
      </c>
      <c r="G20" t="s">
        <v>202</v>
      </c>
      <c r="H20" t="s">
        <v>24</v>
      </c>
      <c r="I20" t="s">
        <v>140</v>
      </c>
      <c r="J20" t="s">
        <v>24</v>
      </c>
      <c r="K20" t="s">
        <v>171</v>
      </c>
      <c r="L20" t="s">
        <v>24</v>
      </c>
      <c r="M20" t="s">
        <v>90</v>
      </c>
      <c r="N20" t="s">
        <v>24</v>
      </c>
      <c r="O20" t="s">
        <v>203</v>
      </c>
      <c r="P20" t="s">
        <v>24</v>
      </c>
      <c r="Q20" t="s">
        <v>162</v>
      </c>
      <c r="R20" t="s">
        <v>133</v>
      </c>
      <c r="S20" t="s">
        <v>24</v>
      </c>
      <c r="T20" t="s">
        <v>204</v>
      </c>
      <c r="U20">
        <v>20</v>
      </c>
      <c r="V20" t="s">
        <v>135</v>
      </c>
      <c r="W20" t="s">
        <v>128</v>
      </c>
    </row>
    <row r="21" spans="1:29" x14ac:dyDescent="0.25">
      <c r="A21" t="s">
        <v>205</v>
      </c>
      <c r="B21" t="s">
        <v>24</v>
      </c>
      <c r="C21" t="s">
        <v>63</v>
      </c>
      <c r="D21" t="s">
        <v>200</v>
      </c>
      <c r="E21" t="s">
        <v>29</v>
      </c>
      <c r="F21" t="s">
        <v>27</v>
      </c>
      <c r="G21" t="s">
        <v>65</v>
      </c>
      <c r="H21" t="s">
        <v>24</v>
      </c>
      <c r="I21" t="s">
        <v>206</v>
      </c>
      <c r="J21" t="s">
        <v>24</v>
      </c>
      <c r="K21" t="s">
        <v>171</v>
      </c>
      <c r="L21" t="s">
        <v>24</v>
      </c>
      <c r="M21" t="s">
        <v>90</v>
      </c>
      <c r="N21" t="s">
        <v>24</v>
      </c>
      <c r="O21" t="s">
        <v>32</v>
      </c>
      <c r="P21" t="s">
        <v>24</v>
      </c>
      <c r="Q21" t="s">
        <v>32</v>
      </c>
      <c r="R21" t="s">
        <v>163</v>
      </c>
      <c r="S21" t="s">
        <v>24</v>
      </c>
      <c r="T21" t="s">
        <v>207</v>
      </c>
      <c r="U21">
        <v>10</v>
      </c>
      <c r="V21" t="s">
        <v>135</v>
      </c>
      <c r="W21" t="s">
        <v>208</v>
      </c>
    </row>
    <row r="22" spans="1:29" x14ac:dyDescent="0.25">
      <c r="A22" t="s">
        <v>209</v>
      </c>
      <c r="B22" t="s">
        <v>29</v>
      </c>
      <c r="C22" t="s">
        <v>29</v>
      </c>
      <c r="D22" t="s">
        <v>210</v>
      </c>
      <c r="E22" t="s">
        <v>24</v>
      </c>
      <c r="F22" t="s">
        <v>211</v>
      </c>
      <c r="G22" t="s">
        <v>54</v>
      </c>
      <c r="H22" t="s">
        <v>29</v>
      </c>
      <c r="I22" t="s">
        <v>29</v>
      </c>
      <c r="J22" t="s">
        <v>24</v>
      </c>
      <c r="K22" t="s">
        <v>212</v>
      </c>
      <c r="L22" t="s">
        <v>24</v>
      </c>
      <c r="M22" t="s">
        <v>56</v>
      </c>
      <c r="N22" t="s">
        <v>24</v>
      </c>
      <c r="O22" t="s">
        <v>58</v>
      </c>
      <c r="P22" t="s">
        <v>24</v>
      </c>
      <c r="Q22" t="s">
        <v>46</v>
      </c>
      <c r="R22" t="s">
        <v>213</v>
      </c>
      <c r="S22" t="s">
        <v>24</v>
      </c>
      <c r="T22" t="s">
        <v>214</v>
      </c>
      <c r="U22">
        <v>5</v>
      </c>
      <c r="V22" t="s">
        <v>50</v>
      </c>
      <c r="W22" t="s">
        <v>215</v>
      </c>
    </row>
    <row r="23" spans="1:29" x14ac:dyDescent="0.25">
      <c r="A23" t="s">
        <v>216</v>
      </c>
      <c r="B23" t="s">
        <v>29</v>
      </c>
      <c r="C23" t="s">
        <v>29</v>
      </c>
      <c r="D23" t="s">
        <v>217</v>
      </c>
      <c r="E23" t="s">
        <v>29</v>
      </c>
      <c r="F23" t="s">
        <v>27</v>
      </c>
      <c r="G23" t="s">
        <v>218</v>
      </c>
      <c r="H23" t="s">
        <v>24</v>
      </c>
      <c r="I23" t="s">
        <v>43</v>
      </c>
      <c r="J23" t="s">
        <v>24</v>
      </c>
      <c r="K23" t="s">
        <v>180</v>
      </c>
      <c r="L23" t="s">
        <v>24</v>
      </c>
      <c r="M23" t="s">
        <v>67</v>
      </c>
      <c r="N23" t="s">
        <v>24</v>
      </c>
      <c r="O23" t="s">
        <v>219</v>
      </c>
      <c r="P23" t="s">
        <v>24</v>
      </c>
      <c r="Q23" t="s">
        <v>46</v>
      </c>
      <c r="R23" t="s">
        <v>220</v>
      </c>
      <c r="S23" t="s">
        <v>24</v>
      </c>
      <c r="T23" t="s">
        <v>221</v>
      </c>
      <c r="U23">
        <v>8</v>
      </c>
      <c r="V23" t="s">
        <v>135</v>
      </c>
      <c r="W23" t="s">
        <v>198</v>
      </c>
    </row>
    <row r="24" spans="1:29" x14ac:dyDescent="0.25">
      <c r="A24" t="s">
        <v>222</v>
      </c>
      <c r="B24" t="s">
        <v>29</v>
      </c>
      <c r="C24" t="s">
        <v>29</v>
      </c>
      <c r="D24" t="s">
        <v>26</v>
      </c>
      <c r="E24" t="s">
        <v>24</v>
      </c>
      <c r="F24" t="s">
        <v>201</v>
      </c>
      <c r="G24" t="s">
        <v>28</v>
      </c>
      <c r="H24" t="s">
        <v>29</v>
      </c>
      <c r="I24" t="s">
        <v>29</v>
      </c>
      <c r="J24" t="s">
        <v>24</v>
      </c>
      <c r="K24" t="s">
        <v>30</v>
      </c>
      <c r="L24" t="s">
        <v>24</v>
      </c>
      <c r="M24" t="s">
        <v>56</v>
      </c>
      <c r="N24" t="s">
        <v>24</v>
      </c>
      <c r="O24" t="s">
        <v>32</v>
      </c>
      <c r="P24" t="s">
        <v>24</v>
      </c>
      <c r="Q24" t="s">
        <v>46</v>
      </c>
      <c r="R24" t="s">
        <v>154</v>
      </c>
      <c r="S24" t="s">
        <v>24</v>
      </c>
      <c r="T24" t="s">
        <v>223</v>
      </c>
      <c r="U24">
        <v>10</v>
      </c>
      <c r="V24" t="s">
        <v>224</v>
      </c>
      <c r="W24" t="s">
        <v>146</v>
      </c>
    </row>
    <row r="25" spans="1:29" x14ac:dyDescent="0.25">
      <c r="A25" t="s">
        <v>225</v>
      </c>
      <c r="B25" t="s">
        <v>29</v>
      </c>
      <c r="C25" t="s">
        <v>29</v>
      </c>
      <c r="D25" t="s">
        <v>200</v>
      </c>
      <c r="E25" t="s">
        <v>24</v>
      </c>
      <c r="F25" t="s">
        <v>201</v>
      </c>
      <c r="G25" t="s">
        <v>28</v>
      </c>
      <c r="H25" t="s">
        <v>24</v>
      </c>
      <c r="I25" t="s">
        <v>226</v>
      </c>
      <c r="J25" t="s">
        <v>24</v>
      </c>
      <c r="K25" t="s">
        <v>30</v>
      </c>
      <c r="L25" t="s">
        <v>24</v>
      </c>
      <c r="M25" t="s">
        <v>90</v>
      </c>
      <c r="N25" t="s">
        <v>24</v>
      </c>
      <c r="O25" t="s">
        <v>58</v>
      </c>
      <c r="P25" t="s">
        <v>24</v>
      </c>
      <c r="Q25" t="s">
        <v>32</v>
      </c>
      <c r="R25" t="s">
        <v>195</v>
      </c>
      <c r="S25" t="s">
        <v>24</v>
      </c>
      <c r="T25" t="s">
        <v>227</v>
      </c>
      <c r="U25">
        <v>5</v>
      </c>
      <c r="V25" t="s">
        <v>135</v>
      </c>
      <c r="W25" t="s">
        <v>228</v>
      </c>
    </row>
    <row r="26" spans="1:29" x14ac:dyDescent="0.25">
      <c r="A26" t="s">
        <v>229</v>
      </c>
      <c r="B26" t="s">
        <v>24</v>
      </c>
      <c r="C26" t="s">
        <v>63</v>
      </c>
      <c r="D26" t="s">
        <v>210</v>
      </c>
      <c r="E26" t="s">
        <v>24</v>
      </c>
      <c r="F26" t="s">
        <v>64</v>
      </c>
      <c r="G26" t="s">
        <v>54</v>
      </c>
      <c r="H26" t="s">
        <v>24</v>
      </c>
      <c r="I26" t="s">
        <v>230</v>
      </c>
      <c r="J26" t="s">
        <v>24</v>
      </c>
      <c r="K26" t="s">
        <v>231</v>
      </c>
      <c r="L26" t="s">
        <v>24</v>
      </c>
      <c r="M26" t="s">
        <v>56</v>
      </c>
      <c r="N26" t="s">
        <v>24</v>
      </c>
      <c r="O26" t="s">
        <v>203</v>
      </c>
      <c r="P26" t="s">
        <v>24</v>
      </c>
      <c r="Q26" t="s">
        <v>46</v>
      </c>
      <c r="R26" t="s">
        <v>190</v>
      </c>
      <c r="S26" t="s">
        <v>24</v>
      </c>
      <c r="T26" t="s">
        <v>232</v>
      </c>
      <c r="U26">
        <v>10</v>
      </c>
      <c r="V26" t="s">
        <v>50</v>
      </c>
      <c r="W26" t="s">
        <v>233</v>
      </c>
    </row>
    <row r="27" spans="1:29" x14ac:dyDescent="0.25">
      <c r="A27" t="s">
        <v>234</v>
      </c>
      <c r="B27" t="s">
        <v>24</v>
      </c>
      <c r="C27" t="s">
        <v>53</v>
      </c>
      <c r="D27" t="s">
        <v>200</v>
      </c>
      <c r="E27" t="s">
        <v>24</v>
      </c>
      <c r="F27" t="s">
        <v>64</v>
      </c>
      <c r="G27" t="s">
        <v>65</v>
      </c>
      <c r="H27" t="s">
        <v>24</v>
      </c>
      <c r="I27" t="s">
        <v>140</v>
      </c>
      <c r="J27" t="s">
        <v>29</v>
      </c>
      <c r="K27" t="s">
        <v>180</v>
      </c>
      <c r="L27" t="s">
        <v>24</v>
      </c>
      <c r="M27" t="s">
        <v>56</v>
      </c>
      <c r="N27" t="s">
        <v>24</v>
      </c>
      <c r="O27" t="s">
        <v>32</v>
      </c>
      <c r="P27" t="s">
        <v>24</v>
      </c>
      <c r="Q27" t="s">
        <v>46</v>
      </c>
      <c r="R27" t="s">
        <v>154</v>
      </c>
      <c r="S27" t="s">
        <v>24</v>
      </c>
      <c r="T27" t="s">
        <v>235</v>
      </c>
      <c r="U27">
        <v>10</v>
      </c>
      <c r="V27" t="s">
        <v>224</v>
      </c>
      <c r="W27" t="s">
        <v>184</v>
      </c>
    </row>
    <row r="28" spans="1:29" x14ac:dyDescent="0.25">
      <c r="A28" t="s">
        <v>236</v>
      </c>
      <c r="B28" t="s">
        <v>24</v>
      </c>
      <c r="C28" t="s">
        <v>237</v>
      </c>
      <c r="D28" t="s">
        <v>114</v>
      </c>
      <c r="E28" t="s">
        <v>24</v>
      </c>
      <c r="F28" t="s">
        <v>169</v>
      </c>
      <c r="G28" t="s">
        <v>238</v>
      </c>
      <c r="H28" t="s">
        <v>24</v>
      </c>
      <c r="I28" t="s">
        <v>117</v>
      </c>
      <c r="J28" t="s">
        <v>24</v>
      </c>
      <c r="K28" t="s">
        <v>239</v>
      </c>
      <c r="L28" t="s">
        <v>24</v>
      </c>
      <c r="M28" t="s">
        <v>45</v>
      </c>
      <c r="N28" t="s">
        <v>24</v>
      </c>
      <c r="O28" t="s">
        <v>58</v>
      </c>
      <c r="P28" t="s">
        <v>24</v>
      </c>
      <c r="Q28" t="s">
        <v>240</v>
      </c>
      <c r="R28" t="s">
        <v>154</v>
      </c>
      <c r="S28" t="s">
        <v>24</v>
      </c>
      <c r="T28" t="s">
        <v>241</v>
      </c>
      <c r="U28">
        <v>15</v>
      </c>
      <c r="V28" t="s">
        <v>36</v>
      </c>
      <c r="W28" t="s">
        <v>242</v>
      </c>
    </row>
    <row r="29" spans="1:29" x14ac:dyDescent="0.25">
      <c r="A29" t="s">
        <v>243</v>
      </c>
      <c r="B29" t="s">
        <v>24</v>
      </c>
      <c r="C29" t="s">
        <v>244</v>
      </c>
      <c r="D29" t="s">
        <v>85</v>
      </c>
      <c r="E29" t="s">
        <v>24</v>
      </c>
      <c r="F29" t="s">
        <v>169</v>
      </c>
      <c r="G29" t="s">
        <v>65</v>
      </c>
      <c r="H29" t="s">
        <v>29</v>
      </c>
      <c r="I29" t="s">
        <v>29</v>
      </c>
      <c r="J29" t="s">
        <v>24</v>
      </c>
      <c r="K29" t="s">
        <v>180</v>
      </c>
      <c r="L29" t="s">
        <v>24</v>
      </c>
      <c r="M29" t="s">
        <v>245</v>
      </c>
      <c r="N29" t="s">
        <v>24</v>
      </c>
      <c r="O29" t="s">
        <v>107</v>
      </c>
      <c r="P29" t="s">
        <v>24</v>
      </c>
      <c r="Q29" t="s">
        <v>189</v>
      </c>
      <c r="R29" t="s">
        <v>246</v>
      </c>
      <c r="S29" t="s">
        <v>24</v>
      </c>
      <c r="T29" t="s">
        <v>235</v>
      </c>
      <c r="U29">
        <v>12</v>
      </c>
      <c r="V29" t="s">
        <v>165</v>
      </c>
      <c r="W29" t="s">
        <v>146</v>
      </c>
    </row>
    <row r="30" spans="1:29" x14ac:dyDescent="0.25">
      <c r="A30" t="s">
        <v>247</v>
      </c>
      <c r="B30" t="s">
        <v>24</v>
      </c>
      <c r="C30" t="s">
        <v>73</v>
      </c>
      <c r="D30" t="s">
        <v>177</v>
      </c>
      <c r="E30" t="s">
        <v>24</v>
      </c>
      <c r="F30" t="s">
        <v>178</v>
      </c>
      <c r="G30" t="s">
        <v>116</v>
      </c>
      <c r="H30" t="s">
        <v>24</v>
      </c>
      <c r="I30" t="s">
        <v>140</v>
      </c>
      <c r="J30" t="s">
        <v>24</v>
      </c>
      <c r="K30" t="s">
        <v>30</v>
      </c>
      <c r="L30" t="s">
        <v>24</v>
      </c>
      <c r="M30" t="s">
        <v>45</v>
      </c>
      <c r="N30" t="s">
        <v>24</v>
      </c>
      <c r="O30" t="s">
        <v>248</v>
      </c>
      <c r="P30" t="s">
        <v>24</v>
      </c>
      <c r="Q30" t="s">
        <v>92</v>
      </c>
      <c r="R30" t="s">
        <v>163</v>
      </c>
      <c r="S30" t="s">
        <v>24</v>
      </c>
      <c r="T30" t="s">
        <v>249</v>
      </c>
      <c r="U30">
        <v>12</v>
      </c>
      <c r="V30" t="s">
        <v>135</v>
      </c>
      <c r="W30" t="s">
        <v>198</v>
      </c>
    </row>
    <row r="31" spans="1:29" x14ac:dyDescent="0.25">
      <c r="A31" t="s">
        <v>250</v>
      </c>
      <c r="B31" t="s">
        <v>24</v>
      </c>
      <c r="C31" t="s">
        <v>84</v>
      </c>
      <c r="D31" t="s">
        <v>122</v>
      </c>
      <c r="E31" t="s">
        <v>24</v>
      </c>
      <c r="F31" t="s">
        <v>98</v>
      </c>
      <c r="G31" t="s">
        <v>251</v>
      </c>
      <c r="H31" t="s">
        <v>29</v>
      </c>
      <c r="I31" t="s">
        <v>29</v>
      </c>
      <c r="J31" t="s">
        <v>24</v>
      </c>
      <c r="K31" t="s">
        <v>252</v>
      </c>
      <c r="L31" t="s">
        <v>24</v>
      </c>
      <c r="M31" t="s">
        <v>45</v>
      </c>
      <c r="N31" t="s">
        <v>24</v>
      </c>
      <c r="O31" t="s">
        <v>203</v>
      </c>
      <c r="P31" t="s">
        <v>24</v>
      </c>
      <c r="Q31" t="s">
        <v>153</v>
      </c>
      <c r="R31" t="s">
        <v>173</v>
      </c>
      <c r="S31" t="s">
        <v>24</v>
      </c>
      <c r="T31" t="s">
        <v>241</v>
      </c>
      <c r="U31">
        <v>14</v>
      </c>
      <c r="V31" t="s">
        <v>135</v>
      </c>
      <c r="W31" t="s">
        <v>156</v>
      </c>
    </row>
    <row r="32" spans="1:29" x14ac:dyDescent="0.25">
      <c r="A32" t="s">
        <v>253</v>
      </c>
      <c r="B32" t="s">
        <v>24</v>
      </c>
      <c r="C32" t="s">
        <v>254</v>
      </c>
      <c r="D32" t="s">
        <v>114</v>
      </c>
      <c r="E32" t="s">
        <v>24</v>
      </c>
      <c r="F32" t="s">
        <v>178</v>
      </c>
      <c r="G32" t="s">
        <v>255</v>
      </c>
      <c r="H32" t="s">
        <v>24</v>
      </c>
      <c r="I32" t="s">
        <v>117</v>
      </c>
      <c r="J32" t="s">
        <v>24</v>
      </c>
      <c r="K32" t="s">
        <v>252</v>
      </c>
      <c r="L32" t="s">
        <v>24</v>
      </c>
      <c r="M32" t="s">
        <v>45</v>
      </c>
      <c r="N32" t="s">
        <v>24</v>
      </c>
      <c r="O32" t="s">
        <v>32</v>
      </c>
      <c r="P32" t="s">
        <v>24</v>
      </c>
      <c r="Q32" t="s">
        <v>153</v>
      </c>
      <c r="R32" t="s">
        <v>173</v>
      </c>
      <c r="S32" t="s">
        <v>24</v>
      </c>
      <c r="T32" t="s">
        <v>256</v>
      </c>
      <c r="U32">
        <v>12</v>
      </c>
      <c r="V32" t="s">
        <v>145</v>
      </c>
      <c r="W32" t="s">
        <v>257</v>
      </c>
    </row>
    <row r="33" spans="1:23" x14ac:dyDescent="0.25">
      <c r="A33" t="s">
        <v>258</v>
      </c>
      <c r="B33" t="s">
        <v>24</v>
      </c>
      <c r="C33" t="s">
        <v>259</v>
      </c>
      <c r="D33" t="s">
        <v>85</v>
      </c>
      <c r="E33" t="s">
        <v>24</v>
      </c>
      <c r="F33" t="s">
        <v>169</v>
      </c>
      <c r="G33" t="s">
        <v>42</v>
      </c>
      <c r="H33" t="s">
        <v>24</v>
      </c>
      <c r="I33" t="s">
        <v>140</v>
      </c>
      <c r="J33" t="s">
        <v>24</v>
      </c>
      <c r="K33" t="s">
        <v>44</v>
      </c>
      <c r="L33" t="s">
        <v>24</v>
      </c>
      <c r="M33" t="s">
        <v>260</v>
      </c>
      <c r="N33" t="s">
        <v>24</v>
      </c>
      <c r="O33" t="s">
        <v>261</v>
      </c>
      <c r="P33" t="s">
        <v>24</v>
      </c>
      <c r="Q33" t="s">
        <v>189</v>
      </c>
      <c r="R33" t="s">
        <v>195</v>
      </c>
      <c r="S33" t="s">
        <v>24</v>
      </c>
      <c r="T33" t="s">
        <v>241</v>
      </c>
      <c r="U33">
        <v>18</v>
      </c>
      <c r="V33" t="s">
        <v>36</v>
      </c>
      <c r="W33" t="s">
        <v>36</v>
      </c>
    </row>
    <row r="34" spans="1:23" x14ac:dyDescent="0.25">
      <c r="A34" t="s">
        <v>262</v>
      </c>
      <c r="B34" t="s">
        <v>24</v>
      </c>
      <c r="C34" t="s">
        <v>130</v>
      </c>
      <c r="D34" t="s">
        <v>263</v>
      </c>
      <c r="E34" t="s">
        <v>24</v>
      </c>
      <c r="F34" t="s">
        <v>41</v>
      </c>
      <c r="G34" t="s">
        <v>124</v>
      </c>
      <c r="H34" t="s">
        <v>24</v>
      </c>
      <c r="I34" t="s">
        <v>117</v>
      </c>
      <c r="J34" t="s">
        <v>24</v>
      </c>
      <c r="K34" t="s">
        <v>264</v>
      </c>
      <c r="L34" t="s">
        <v>24</v>
      </c>
      <c r="M34" t="s">
        <v>265</v>
      </c>
      <c r="N34" t="s">
        <v>24</v>
      </c>
      <c r="O34" t="s">
        <v>248</v>
      </c>
      <c r="P34" t="s">
        <v>24</v>
      </c>
      <c r="Q34" t="s">
        <v>153</v>
      </c>
      <c r="R34" t="s">
        <v>154</v>
      </c>
      <c r="S34" t="s">
        <v>24</v>
      </c>
      <c r="T34" t="s">
        <v>266</v>
      </c>
      <c r="U34">
        <v>10</v>
      </c>
      <c r="V34" t="s">
        <v>36</v>
      </c>
      <c r="W34" t="s">
        <v>156</v>
      </c>
    </row>
    <row r="35" spans="1:23" x14ac:dyDescent="0.25">
      <c r="A35" t="s">
        <v>267</v>
      </c>
      <c r="B35" t="s">
        <v>24</v>
      </c>
      <c r="C35" t="s">
        <v>268</v>
      </c>
      <c r="D35" t="s">
        <v>40</v>
      </c>
      <c r="E35" t="s">
        <v>24</v>
      </c>
      <c r="F35" t="s">
        <v>269</v>
      </c>
      <c r="G35" t="s">
        <v>65</v>
      </c>
      <c r="H35" t="s">
        <v>24</v>
      </c>
      <c r="I35" t="s">
        <v>43</v>
      </c>
      <c r="J35" t="s">
        <v>24</v>
      </c>
      <c r="K35" t="s">
        <v>180</v>
      </c>
      <c r="L35" t="s">
        <v>24</v>
      </c>
      <c r="M35" t="s">
        <v>270</v>
      </c>
      <c r="N35" t="s">
        <v>24</v>
      </c>
      <c r="O35" t="s">
        <v>161</v>
      </c>
      <c r="P35" t="s">
        <v>24</v>
      </c>
      <c r="Q35" t="s">
        <v>153</v>
      </c>
      <c r="R35" t="s">
        <v>271</v>
      </c>
      <c r="S35" t="s">
        <v>24</v>
      </c>
      <c r="T35" t="s">
        <v>272</v>
      </c>
      <c r="U35">
        <v>13</v>
      </c>
      <c r="V35" t="s">
        <v>165</v>
      </c>
      <c r="W35" t="s">
        <v>128</v>
      </c>
    </row>
    <row r="36" spans="1:23" x14ac:dyDescent="0.25">
      <c r="A36" t="s">
        <v>273</v>
      </c>
      <c r="B36" t="s">
        <v>24</v>
      </c>
      <c r="C36" t="s">
        <v>274</v>
      </c>
      <c r="D36" t="s">
        <v>85</v>
      </c>
      <c r="E36" t="s">
        <v>24</v>
      </c>
      <c r="F36" t="s">
        <v>41</v>
      </c>
      <c r="G36" t="s">
        <v>170</v>
      </c>
      <c r="H36" t="s">
        <v>24</v>
      </c>
      <c r="I36" t="s">
        <v>117</v>
      </c>
      <c r="J36" t="s">
        <v>24</v>
      </c>
      <c r="K36" t="s">
        <v>30</v>
      </c>
      <c r="L36" t="s">
        <v>24</v>
      </c>
      <c r="M36" t="s">
        <v>265</v>
      </c>
      <c r="N36" t="s">
        <v>24</v>
      </c>
      <c r="O36" t="s">
        <v>152</v>
      </c>
      <c r="P36" t="s">
        <v>24</v>
      </c>
      <c r="Q36" t="s">
        <v>92</v>
      </c>
      <c r="R36" t="s">
        <v>195</v>
      </c>
      <c r="S36" t="s">
        <v>24</v>
      </c>
      <c r="T36" t="s">
        <v>182</v>
      </c>
      <c r="U36">
        <v>20</v>
      </c>
      <c r="V36" t="s">
        <v>36</v>
      </c>
      <c r="W36" t="s">
        <v>275</v>
      </c>
    </row>
    <row r="37" spans="1:23" x14ac:dyDescent="0.25">
      <c r="A37" t="s">
        <v>276</v>
      </c>
      <c r="B37" t="s">
        <v>24</v>
      </c>
      <c r="C37" t="s">
        <v>277</v>
      </c>
      <c r="D37" t="s">
        <v>85</v>
      </c>
      <c r="E37" t="s">
        <v>24</v>
      </c>
      <c r="F37" t="s">
        <v>41</v>
      </c>
      <c r="G37" t="s">
        <v>278</v>
      </c>
      <c r="H37" t="s">
        <v>24</v>
      </c>
      <c r="I37" t="s">
        <v>140</v>
      </c>
      <c r="J37" t="s">
        <v>24</v>
      </c>
      <c r="K37" t="s">
        <v>30</v>
      </c>
      <c r="L37" t="s">
        <v>24</v>
      </c>
      <c r="M37" t="s">
        <v>265</v>
      </c>
      <c r="N37" t="s">
        <v>24</v>
      </c>
      <c r="O37" t="s">
        <v>161</v>
      </c>
      <c r="P37" t="s">
        <v>24</v>
      </c>
      <c r="Q37" t="s">
        <v>153</v>
      </c>
      <c r="R37" t="s">
        <v>143</v>
      </c>
      <c r="S37" t="s">
        <v>24</v>
      </c>
      <c r="T37" t="s">
        <v>279</v>
      </c>
      <c r="U37">
        <v>15</v>
      </c>
      <c r="V37" t="s">
        <v>135</v>
      </c>
      <c r="W37" t="s">
        <v>192</v>
      </c>
    </row>
    <row r="38" spans="1:23" x14ac:dyDescent="0.25">
      <c r="A38" t="s">
        <v>280</v>
      </c>
      <c r="B38" t="s">
        <v>24</v>
      </c>
      <c r="C38" t="s">
        <v>138</v>
      </c>
      <c r="D38" t="s">
        <v>281</v>
      </c>
      <c r="E38" t="s">
        <v>24</v>
      </c>
      <c r="F38" t="s">
        <v>282</v>
      </c>
      <c r="G38" t="s">
        <v>65</v>
      </c>
      <c r="H38" t="s">
        <v>24</v>
      </c>
      <c r="I38" t="s">
        <v>117</v>
      </c>
      <c r="J38" t="s">
        <v>24</v>
      </c>
      <c r="K38" t="s">
        <v>171</v>
      </c>
      <c r="L38" t="s">
        <v>24</v>
      </c>
      <c r="M38" t="s">
        <v>265</v>
      </c>
      <c r="N38" t="s">
        <v>24</v>
      </c>
      <c r="O38" t="s">
        <v>203</v>
      </c>
      <c r="P38" t="s">
        <v>24</v>
      </c>
      <c r="Q38" t="s">
        <v>92</v>
      </c>
      <c r="R38" t="s">
        <v>154</v>
      </c>
      <c r="S38" t="s">
        <v>24</v>
      </c>
      <c r="T38" t="s">
        <v>182</v>
      </c>
      <c r="U38">
        <v>12</v>
      </c>
      <c r="V38" t="s">
        <v>36</v>
      </c>
      <c r="W38" t="s">
        <v>283</v>
      </c>
    </row>
    <row r="39" spans="1:23" x14ac:dyDescent="0.25">
      <c r="A39" t="s">
        <v>284</v>
      </c>
      <c r="B39" t="s">
        <v>24</v>
      </c>
      <c r="C39" t="s">
        <v>138</v>
      </c>
      <c r="D39" t="s">
        <v>40</v>
      </c>
      <c r="E39" t="s">
        <v>24</v>
      </c>
      <c r="F39" t="s">
        <v>285</v>
      </c>
      <c r="G39" t="s">
        <v>124</v>
      </c>
      <c r="H39" t="s">
        <v>24</v>
      </c>
      <c r="I39" t="s">
        <v>117</v>
      </c>
      <c r="J39" t="s">
        <v>24</v>
      </c>
      <c r="K39" t="s">
        <v>180</v>
      </c>
      <c r="L39" t="s">
        <v>24</v>
      </c>
      <c r="M39" t="s">
        <v>286</v>
      </c>
      <c r="N39" t="s">
        <v>24</v>
      </c>
      <c r="O39" t="s">
        <v>32</v>
      </c>
      <c r="P39" t="s">
        <v>24</v>
      </c>
      <c r="Q39" t="s">
        <v>47</v>
      </c>
      <c r="R39" t="s">
        <v>163</v>
      </c>
      <c r="S39" t="s">
        <v>24</v>
      </c>
      <c r="T39" t="s">
        <v>174</v>
      </c>
      <c r="U39">
        <v>12</v>
      </c>
      <c r="V39" t="s">
        <v>36</v>
      </c>
      <c r="W39" t="s">
        <v>156</v>
      </c>
    </row>
    <row r="40" spans="1:23" x14ac:dyDescent="0.25">
      <c r="A40" t="s">
        <v>287</v>
      </c>
      <c r="B40" t="s">
        <v>24</v>
      </c>
      <c r="C40" t="s">
        <v>254</v>
      </c>
      <c r="D40" t="s">
        <v>281</v>
      </c>
      <c r="E40" t="s">
        <v>24</v>
      </c>
      <c r="F40" t="s">
        <v>288</v>
      </c>
      <c r="G40" t="s">
        <v>289</v>
      </c>
      <c r="H40" t="s">
        <v>24</v>
      </c>
      <c r="I40" t="s">
        <v>117</v>
      </c>
      <c r="J40" t="s">
        <v>24</v>
      </c>
      <c r="K40" t="s">
        <v>171</v>
      </c>
      <c r="L40" t="s">
        <v>24</v>
      </c>
      <c r="M40" t="s">
        <v>265</v>
      </c>
      <c r="N40" t="s">
        <v>24</v>
      </c>
      <c r="O40" t="s">
        <v>181</v>
      </c>
      <c r="P40" t="s">
        <v>24</v>
      </c>
      <c r="Q40" t="s">
        <v>153</v>
      </c>
      <c r="R40" t="s">
        <v>195</v>
      </c>
      <c r="S40" t="s">
        <v>24</v>
      </c>
      <c r="T40" t="s">
        <v>233</v>
      </c>
      <c r="U40">
        <v>12</v>
      </c>
      <c r="V40" t="s">
        <v>36</v>
      </c>
      <c r="W40" t="s">
        <v>146</v>
      </c>
    </row>
    <row r="41" spans="1:23" x14ac:dyDescent="0.25">
      <c r="A41" t="s">
        <v>290</v>
      </c>
      <c r="B41" t="s">
        <v>24</v>
      </c>
      <c r="C41" t="s">
        <v>148</v>
      </c>
      <c r="D41" t="s">
        <v>114</v>
      </c>
      <c r="E41" t="s">
        <v>24</v>
      </c>
      <c r="F41" t="s">
        <v>149</v>
      </c>
      <c r="G41" t="s">
        <v>291</v>
      </c>
      <c r="H41" t="s">
        <v>24</v>
      </c>
      <c r="I41" t="s">
        <v>117</v>
      </c>
      <c r="J41" t="s">
        <v>24</v>
      </c>
      <c r="K41" t="s">
        <v>188</v>
      </c>
      <c r="L41" t="s">
        <v>24</v>
      </c>
      <c r="M41" t="s">
        <v>270</v>
      </c>
      <c r="N41" t="s">
        <v>24</v>
      </c>
      <c r="O41" t="s">
        <v>203</v>
      </c>
      <c r="P41" t="s">
        <v>24</v>
      </c>
      <c r="Q41" t="s">
        <v>153</v>
      </c>
      <c r="R41" t="s">
        <v>143</v>
      </c>
      <c r="S41" t="s">
        <v>24</v>
      </c>
      <c r="T41" t="s">
        <v>235</v>
      </c>
      <c r="U41">
        <v>18</v>
      </c>
      <c r="V41" t="s">
        <v>135</v>
      </c>
      <c r="W41" t="s">
        <v>184</v>
      </c>
    </row>
    <row r="42" spans="1:23" x14ac:dyDescent="0.25">
      <c r="A42" t="s">
        <v>292</v>
      </c>
      <c r="B42" t="s">
        <v>24</v>
      </c>
      <c r="C42" t="s">
        <v>293</v>
      </c>
      <c r="D42" t="s">
        <v>122</v>
      </c>
      <c r="E42" t="s">
        <v>24</v>
      </c>
      <c r="F42" t="s">
        <v>115</v>
      </c>
      <c r="G42" t="s">
        <v>116</v>
      </c>
      <c r="H42" t="s">
        <v>24</v>
      </c>
      <c r="I42" t="s">
        <v>140</v>
      </c>
      <c r="J42" t="s">
        <v>24</v>
      </c>
      <c r="K42" t="s">
        <v>294</v>
      </c>
      <c r="L42" t="s">
        <v>24</v>
      </c>
      <c r="M42" t="s">
        <v>270</v>
      </c>
      <c r="N42" t="s">
        <v>24</v>
      </c>
      <c r="O42" t="s">
        <v>107</v>
      </c>
      <c r="P42" t="s">
        <v>24</v>
      </c>
      <c r="Q42" t="s">
        <v>172</v>
      </c>
      <c r="R42" t="s">
        <v>163</v>
      </c>
      <c r="S42" t="s">
        <v>24</v>
      </c>
      <c r="T42" t="s">
        <v>241</v>
      </c>
      <c r="U42">
        <v>15</v>
      </c>
      <c r="V42" t="s">
        <v>165</v>
      </c>
      <c r="W42" t="s">
        <v>156</v>
      </c>
    </row>
    <row r="43" spans="1:23" x14ac:dyDescent="0.25">
      <c r="A43" t="s">
        <v>295</v>
      </c>
      <c r="B43" t="s">
        <v>24</v>
      </c>
      <c r="C43" t="s">
        <v>296</v>
      </c>
      <c r="D43" t="s">
        <v>122</v>
      </c>
      <c r="E43" t="s">
        <v>24</v>
      </c>
      <c r="F43" t="s">
        <v>297</v>
      </c>
      <c r="G43" t="s">
        <v>116</v>
      </c>
      <c r="H43" t="s">
        <v>24</v>
      </c>
      <c r="I43" t="s">
        <v>117</v>
      </c>
      <c r="J43" t="s">
        <v>24</v>
      </c>
      <c r="K43" t="s">
        <v>264</v>
      </c>
      <c r="L43" t="s">
        <v>24</v>
      </c>
      <c r="M43" t="s">
        <v>270</v>
      </c>
      <c r="N43" t="s">
        <v>24</v>
      </c>
      <c r="O43" t="s">
        <v>181</v>
      </c>
      <c r="P43" t="s">
        <v>24</v>
      </c>
      <c r="Q43" t="s">
        <v>92</v>
      </c>
      <c r="R43" t="s">
        <v>271</v>
      </c>
      <c r="S43" t="s">
        <v>24</v>
      </c>
      <c r="T43" t="s">
        <v>266</v>
      </c>
      <c r="U43">
        <v>13</v>
      </c>
      <c r="V43" t="s">
        <v>165</v>
      </c>
      <c r="W43" t="s">
        <v>184</v>
      </c>
    </row>
    <row r="44" spans="1:23" x14ac:dyDescent="0.25">
      <c r="A44" t="s">
        <v>298</v>
      </c>
      <c r="B44" t="s">
        <v>24</v>
      </c>
      <c r="C44" t="s">
        <v>73</v>
      </c>
      <c r="D44" t="s">
        <v>299</v>
      </c>
      <c r="E44" t="s">
        <v>24</v>
      </c>
      <c r="F44" t="s">
        <v>41</v>
      </c>
      <c r="G44" t="s">
        <v>150</v>
      </c>
      <c r="H44" t="s">
        <v>24</v>
      </c>
      <c r="I44" t="s">
        <v>117</v>
      </c>
      <c r="J44" t="s">
        <v>24</v>
      </c>
      <c r="K44" t="s">
        <v>188</v>
      </c>
      <c r="L44" t="s">
        <v>24</v>
      </c>
      <c r="M44" t="s">
        <v>31</v>
      </c>
      <c r="N44" t="s">
        <v>24</v>
      </c>
      <c r="O44" t="s">
        <v>181</v>
      </c>
      <c r="P44" t="s">
        <v>24</v>
      </c>
      <c r="Q44" t="s">
        <v>153</v>
      </c>
      <c r="R44" t="s">
        <v>173</v>
      </c>
      <c r="S44" t="s">
        <v>24</v>
      </c>
      <c r="T44" t="s">
        <v>191</v>
      </c>
      <c r="U44">
        <v>12</v>
      </c>
      <c r="V44" t="s">
        <v>36</v>
      </c>
      <c r="W44" t="s">
        <v>300</v>
      </c>
    </row>
    <row r="45" spans="1:23" x14ac:dyDescent="0.25">
      <c r="A45" t="s">
        <v>301</v>
      </c>
      <c r="B45" t="s">
        <v>24</v>
      </c>
      <c r="C45" t="s">
        <v>302</v>
      </c>
      <c r="D45" t="s">
        <v>299</v>
      </c>
      <c r="E45" t="s">
        <v>24</v>
      </c>
      <c r="F45" t="s">
        <v>269</v>
      </c>
      <c r="G45" t="s">
        <v>291</v>
      </c>
      <c r="H45" t="s">
        <v>24</v>
      </c>
      <c r="I45" t="s">
        <v>140</v>
      </c>
      <c r="J45" t="s">
        <v>24</v>
      </c>
      <c r="K45" t="s">
        <v>30</v>
      </c>
      <c r="L45" t="s">
        <v>24</v>
      </c>
      <c r="M45" t="s">
        <v>31</v>
      </c>
      <c r="N45" t="s">
        <v>24</v>
      </c>
      <c r="O45" t="s">
        <v>152</v>
      </c>
      <c r="P45" t="s">
        <v>24</v>
      </c>
      <c r="Q45" t="s">
        <v>189</v>
      </c>
      <c r="R45" t="s">
        <v>246</v>
      </c>
      <c r="S45" t="s">
        <v>24</v>
      </c>
      <c r="T45" t="s">
        <v>233</v>
      </c>
      <c r="U45">
        <v>15</v>
      </c>
      <c r="V45" t="s">
        <v>135</v>
      </c>
      <c r="W45" t="s">
        <v>242</v>
      </c>
    </row>
    <row r="46" spans="1:23" x14ac:dyDescent="0.25">
      <c r="A46" t="s">
        <v>303</v>
      </c>
      <c r="B46" t="s">
        <v>24</v>
      </c>
      <c r="C46" t="s">
        <v>254</v>
      </c>
      <c r="D46" t="s">
        <v>122</v>
      </c>
      <c r="E46" t="s">
        <v>24</v>
      </c>
      <c r="F46" t="s">
        <v>304</v>
      </c>
      <c r="G46" t="s">
        <v>278</v>
      </c>
      <c r="H46" t="s">
        <v>24</v>
      </c>
      <c r="I46" t="s">
        <v>117</v>
      </c>
      <c r="J46" t="s">
        <v>24</v>
      </c>
      <c r="K46" t="s">
        <v>171</v>
      </c>
      <c r="L46" t="s">
        <v>24</v>
      </c>
      <c r="M46" t="s">
        <v>260</v>
      </c>
      <c r="N46" t="s">
        <v>24</v>
      </c>
      <c r="O46" t="s">
        <v>32</v>
      </c>
      <c r="P46" t="s">
        <v>24</v>
      </c>
      <c r="Q46" t="s">
        <v>47</v>
      </c>
      <c r="R46" t="s">
        <v>143</v>
      </c>
      <c r="S46" t="s">
        <v>24</v>
      </c>
      <c r="T46" t="s">
        <v>227</v>
      </c>
      <c r="U46">
        <v>10</v>
      </c>
      <c r="V46" t="s">
        <v>36</v>
      </c>
      <c r="W46" t="s">
        <v>305</v>
      </c>
    </row>
    <row r="47" spans="1:23" x14ac:dyDescent="0.25">
      <c r="A47" t="s">
        <v>306</v>
      </c>
      <c r="B47" t="s">
        <v>24</v>
      </c>
      <c r="C47" t="s">
        <v>130</v>
      </c>
      <c r="D47" t="s">
        <v>114</v>
      </c>
      <c r="E47" t="s">
        <v>24</v>
      </c>
      <c r="F47" t="s">
        <v>115</v>
      </c>
      <c r="G47" t="s">
        <v>42</v>
      </c>
      <c r="H47" t="s">
        <v>24</v>
      </c>
      <c r="I47" t="s">
        <v>43</v>
      </c>
      <c r="J47" t="s">
        <v>24</v>
      </c>
      <c r="K47" t="s">
        <v>180</v>
      </c>
      <c r="L47" t="s">
        <v>24</v>
      </c>
      <c r="M47" t="s">
        <v>270</v>
      </c>
      <c r="N47" t="s">
        <v>24</v>
      </c>
      <c r="O47" t="s">
        <v>107</v>
      </c>
      <c r="P47" t="s">
        <v>24</v>
      </c>
      <c r="Q47" t="s">
        <v>47</v>
      </c>
      <c r="R47" t="s">
        <v>143</v>
      </c>
      <c r="S47" t="s">
        <v>24</v>
      </c>
      <c r="T47" t="s">
        <v>223</v>
      </c>
      <c r="U47">
        <v>15</v>
      </c>
      <c r="V47" t="s">
        <v>135</v>
      </c>
      <c r="W47" t="s">
        <v>136</v>
      </c>
    </row>
    <row r="48" spans="1:23" x14ac:dyDescent="0.25">
      <c r="A48" t="s">
        <v>167</v>
      </c>
      <c r="B48" t="s">
        <v>24</v>
      </c>
      <c r="C48" t="s">
        <v>244</v>
      </c>
      <c r="D48" t="s">
        <v>122</v>
      </c>
      <c r="E48" t="s">
        <v>24</v>
      </c>
      <c r="F48" t="s">
        <v>149</v>
      </c>
      <c r="G48" t="s">
        <v>116</v>
      </c>
      <c r="H48" t="s">
        <v>24</v>
      </c>
      <c r="I48" t="s">
        <v>140</v>
      </c>
      <c r="J48" t="s">
        <v>24</v>
      </c>
      <c r="K48" t="s">
        <v>171</v>
      </c>
      <c r="L48" t="s">
        <v>24</v>
      </c>
      <c r="M48" t="s">
        <v>270</v>
      </c>
      <c r="N48" t="s">
        <v>24</v>
      </c>
      <c r="O48" t="s">
        <v>181</v>
      </c>
      <c r="P48" t="s">
        <v>24</v>
      </c>
      <c r="Q48" t="s">
        <v>172</v>
      </c>
      <c r="R48" t="s">
        <v>163</v>
      </c>
      <c r="S48" t="s">
        <v>24</v>
      </c>
      <c r="T48" t="s">
        <v>191</v>
      </c>
      <c r="U48">
        <v>17</v>
      </c>
      <c r="V48" t="s">
        <v>36</v>
      </c>
      <c r="W48" t="s">
        <v>184</v>
      </c>
    </row>
    <row r="49" spans="1:23" x14ac:dyDescent="0.25">
      <c r="A49" t="s">
        <v>176</v>
      </c>
      <c r="B49" t="s">
        <v>24</v>
      </c>
      <c r="C49" t="s">
        <v>307</v>
      </c>
      <c r="D49" t="s">
        <v>122</v>
      </c>
      <c r="E49" t="s">
        <v>24</v>
      </c>
      <c r="F49" t="s">
        <v>308</v>
      </c>
      <c r="G49" t="s">
        <v>65</v>
      </c>
      <c r="H49" t="s">
        <v>24</v>
      </c>
      <c r="I49" t="s">
        <v>117</v>
      </c>
      <c r="J49" t="s">
        <v>24</v>
      </c>
      <c r="K49" t="s">
        <v>30</v>
      </c>
      <c r="L49" t="s">
        <v>24</v>
      </c>
      <c r="M49" t="s">
        <v>309</v>
      </c>
      <c r="N49" t="s">
        <v>24</v>
      </c>
      <c r="O49" t="s">
        <v>203</v>
      </c>
      <c r="P49" t="s">
        <v>24</v>
      </c>
      <c r="Q49" t="s">
        <v>47</v>
      </c>
      <c r="R49" t="s">
        <v>195</v>
      </c>
      <c r="S49" t="s">
        <v>24</v>
      </c>
      <c r="T49" t="s">
        <v>233</v>
      </c>
      <c r="U49">
        <v>15</v>
      </c>
      <c r="V49" t="s">
        <v>36</v>
      </c>
      <c r="W49" t="s">
        <v>300</v>
      </c>
    </row>
    <row r="50" spans="1:23" x14ac:dyDescent="0.25">
      <c r="A50" t="s">
        <v>185</v>
      </c>
      <c r="B50" t="s">
        <v>68</v>
      </c>
      <c r="C50" t="s">
        <v>307</v>
      </c>
      <c r="D50" t="s">
        <v>122</v>
      </c>
      <c r="E50" t="s">
        <v>24</v>
      </c>
      <c r="F50" t="s">
        <v>115</v>
      </c>
      <c r="G50" t="s">
        <v>218</v>
      </c>
      <c r="H50" t="s">
        <v>29</v>
      </c>
      <c r="I50" t="s">
        <v>29</v>
      </c>
      <c r="J50" t="s">
        <v>24</v>
      </c>
      <c r="K50" t="s">
        <v>180</v>
      </c>
      <c r="L50" t="s">
        <v>24</v>
      </c>
      <c r="M50" t="s">
        <v>270</v>
      </c>
      <c r="N50" t="s">
        <v>24</v>
      </c>
      <c r="O50" t="s">
        <v>310</v>
      </c>
      <c r="P50" t="s">
        <v>24</v>
      </c>
      <c r="Q50" t="s">
        <v>47</v>
      </c>
      <c r="R50" t="s">
        <v>271</v>
      </c>
      <c r="S50" t="s">
        <v>24</v>
      </c>
      <c r="T50" t="s">
        <v>311</v>
      </c>
      <c r="U50">
        <v>17</v>
      </c>
      <c r="V50" t="s">
        <v>165</v>
      </c>
      <c r="W50" t="s">
        <v>175</v>
      </c>
    </row>
    <row r="51" spans="1:23" x14ac:dyDescent="0.25">
      <c r="A51" t="s">
        <v>312</v>
      </c>
      <c r="B51" t="s">
        <v>29</v>
      </c>
      <c r="C51" t="s">
        <v>29</v>
      </c>
      <c r="D51" t="s">
        <v>263</v>
      </c>
      <c r="E51" t="s">
        <v>24</v>
      </c>
      <c r="F51" t="s">
        <v>308</v>
      </c>
      <c r="G51" t="s">
        <v>65</v>
      </c>
      <c r="H51" t="s">
        <v>29</v>
      </c>
      <c r="I51" t="s">
        <v>29</v>
      </c>
      <c r="J51" t="s">
        <v>24</v>
      </c>
      <c r="K51" t="s">
        <v>313</v>
      </c>
      <c r="L51" t="s">
        <v>24</v>
      </c>
      <c r="M51" t="s">
        <v>314</v>
      </c>
      <c r="N51" t="s">
        <v>24</v>
      </c>
      <c r="O51" t="s">
        <v>58</v>
      </c>
      <c r="P51" t="s">
        <v>24</v>
      </c>
      <c r="Q51" t="s">
        <v>47</v>
      </c>
      <c r="R51" t="s">
        <v>195</v>
      </c>
      <c r="S51" t="s">
        <v>24</v>
      </c>
      <c r="T51" t="s">
        <v>279</v>
      </c>
      <c r="U51">
        <v>12</v>
      </c>
      <c r="V51" t="s">
        <v>36</v>
      </c>
      <c r="W51" t="s">
        <v>136</v>
      </c>
    </row>
    <row r="52" spans="1:23" x14ac:dyDescent="0.25">
      <c r="A52" t="s">
        <v>315</v>
      </c>
      <c r="B52" t="s">
        <v>24</v>
      </c>
      <c r="C52" t="s">
        <v>73</v>
      </c>
      <c r="D52" t="s">
        <v>122</v>
      </c>
      <c r="E52" t="s">
        <v>24</v>
      </c>
      <c r="F52" t="s">
        <v>98</v>
      </c>
      <c r="G52" t="s">
        <v>116</v>
      </c>
      <c r="H52" t="s">
        <v>24</v>
      </c>
      <c r="I52" t="s">
        <v>140</v>
      </c>
      <c r="J52" t="s">
        <v>24</v>
      </c>
      <c r="K52" t="s">
        <v>171</v>
      </c>
      <c r="L52" t="s">
        <v>24</v>
      </c>
      <c r="M52" t="s">
        <v>260</v>
      </c>
      <c r="N52" t="s">
        <v>24</v>
      </c>
      <c r="O52" t="s">
        <v>203</v>
      </c>
      <c r="P52" t="s">
        <v>24</v>
      </c>
      <c r="Q52" t="s">
        <v>33</v>
      </c>
      <c r="R52" t="s">
        <v>271</v>
      </c>
      <c r="S52" t="s">
        <v>24</v>
      </c>
      <c r="T52" t="s">
        <v>191</v>
      </c>
      <c r="U52">
        <v>18</v>
      </c>
      <c r="V52" t="s">
        <v>36</v>
      </c>
      <c r="W52" t="s">
        <v>184</v>
      </c>
    </row>
    <row r="53" spans="1:23" x14ac:dyDescent="0.25">
      <c r="A53" t="s">
        <v>316</v>
      </c>
      <c r="B53" t="s">
        <v>24</v>
      </c>
      <c r="C53" t="s">
        <v>302</v>
      </c>
      <c r="D53" t="s">
        <v>114</v>
      </c>
      <c r="E53" t="s">
        <v>24</v>
      </c>
      <c r="F53" t="s">
        <v>98</v>
      </c>
      <c r="G53" t="s">
        <v>124</v>
      </c>
      <c r="H53" t="s">
        <v>24</v>
      </c>
      <c r="I53" t="s">
        <v>206</v>
      </c>
      <c r="J53" t="s">
        <v>24</v>
      </c>
      <c r="K53" t="s">
        <v>151</v>
      </c>
      <c r="L53" t="s">
        <v>24</v>
      </c>
      <c r="M53" t="s">
        <v>265</v>
      </c>
      <c r="N53" t="s">
        <v>24</v>
      </c>
      <c r="O53" t="s">
        <v>161</v>
      </c>
      <c r="P53" t="s">
        <v>24</v>
      </c>
      <c r="Q53" t="s">
        <v>189</v>
      </c>
      <c r="R53" t="s">
        <v>195</v>
      </c>
      <c r="S53" t="s">
        <v>24</v>
      </c>
      <c r="T53" t="s">
        <v>317</v>
      </c>
      <c r="U53">
        <v>12</v>
      </c>
      <c r="V53" t="s">
        <v>165</v>
      </c>
      <c r="W53" t="s">
        <v>128</v>
      </c>
    </row>
    <row r="54" spans="1:23" x14ac:dyDescent="0.25">
      <c r="A54" t="s">
        <v>318</v>
      </c>
      <c r="B54" t="s">
        <v>24</v>
      </c>
      <c r="C54" t="s">
        <v>113</v>
      </c>
      <c r="D54" t="s">
        <v>122</v>
      </c>
      <c r="E54" t="s">
        <v>24</v>
      </c>
      <c r="F54" t="s">
        <v>169</v>
      </c>
      <c r="G54" t="s">
        <v>319</v>
      </c>
      <c r="H54" t="s">
        <v>24</v>
      </c>
      <c r="I54" t="s">
        <v>117</v>
      </c>
      <c r="J54" t="s">
        <v>24</v>
      </c>
      <c r="K54" t="s">
        <v>151</v>
      </c>
      <c r="L54" t="s">
        <v>24</v>
      </c>
      <c r="M54" t="s">
        <v>265</v>
      </c>
      <c r="N54" t="s">
        <v>24</v>
      </c>
      <c r="O54" t="s">
        <v>181</v>
      </c>
      <c r="P54" t="s">
        <v>24</v>
      </c>
      <c r="Q54" t="s">
        <v>172</v>
      </c>
      <c r="R54" t="s">
        <v>246</v>
      </c>
      <c r="S54" t="s">
        <v>24</v>
      </c>
      <c r="T54" t="s">
        <v>241</v>
      </c>
      <c r="U54">
        <v>11</v>
      </c>
      <c r="V54" t="s">
        <v>36</v>
      </c>
      <c r="W54" t="s">
        <v>136</v>
      </c>
    </row>
    <row r="55" spans="1:23" x14ac:dyDescent="0.25">
      <c r="A55" t="s">
        <v>320</v>
      </c>
      <c r="B55" t="s">
        <v>24</v>
      </c>
      <c r="C55" t="s">
        <v>321</v>
      </c>
      <c r="D55" t="s">
        <v>40</v>
      </c>
      <c r="E55" t="s">
        <v>24</v>
      </c>
      <c r="F55" t="s">
        <v>98</v>
      </c>
      <c r="G55" t="s">
        <v>42</v>
      </c>
      <c r="H55" t="s">
        <v>29</v>
      </c>
      <c r="I55" t="s">
        <v>29</v>
      </c>
      <c r="J55" t="s">
        <v>24</v>
      </c>
      <c r="K55" t="s">
        <v>30</v>
      </c>
      <c r="L55" t="s">
        <v>24</v>
      </c>
      <c r="M55" t="s">
        <v>31</v>
      </c>
      <c r="N55" t="s">
        <v>24</v>
      </c>
      <c r="O55" t="s">
        <v>107</v>
      </c>
      <c r="P55" t="s">
        <v>24</v>
      </c>
      <c r="Q55" t="s">
        <v>153</v>
      </c>
      <c r="R55" t="s">
        <v>271</v>
      </c>
      <c r="S55" t="s">
        <v>24</v>
      </c>
      <c r="T55" t="s">
        <v>233</v>
      </c>
      <c r="U55">
        <v>15</v>
      </c>
      <c r="V55" t="s">
        <v>145</v>
      </c>
      <c r="W55" t="s">
        <v>305</v>
      </c>
    </row>
    <row r="56" spans="1:23" x14ac:dyDescent="0.25">
      <c r="A56" t="s">
        <v>322</v>
      </c>
      <c r="B56" t="s">
        <v>24</v>
      </c>
      <c r="C56" t="s">
        <v>244</v>
      </c>
      <c r="D56" t="s">
        <v>323</v>
      </c>
      <c r="E56" t="s">
        <v>24</v>
      </c>
      <c r="F56" t="s">
        <v>304</v>
      </c>
      <c r="G56" t="s">
        <v>324</v>
      </c>
      <c r="H56" t="s">
        <v>29</v>
      </c>
      <c r="I56" t="s">
        <v>29</v>
      </c>
      <c r="J56" t="s">
        <v>24</v>
      </c>
      <c r="K56" t="s">
        <v>30</v>
      </c>
      <c r="L56" t="s">
        <v>24</v>
      </c>
      <c r="M56" t="s">
        <v>194</v>
      </c>
      <c r="N56" t="s">
        <v>24</v>
      </c>
      <c r="O56" t="s">
        <v>58</v>
      </c>
      <c r="P56" t="s">
        <v>24</v>
      </c>
      <c r="Q56" t="s">
        <v>32</v>
      </c>
      <c r="R56" t="s">
        <v>173</v>
      </c>
      <c r="S56" t="s">
        <v>24</v>
      </c>
      <c r="T56" t="s">
        <v>204</v>
      </c>
      <c r="U56">
        <v>12</v>
      </c>
      <c r="V56" t="s">
        <v>183</v>
      </c>
      <c r="W56" t="s">
        <v>184</v>
      </c>
    </row>
    <row r="57" spans="1:23" x14ac:dyDescent="0.25">
      <c r="A57" t="s">
        <v>325</v>
      </c>
      <c r="B57" t="s">
        <v>24</v>
      </c>
      <c r="C57" t="s">
        <v>259</v>
      </c>
      <c r="D57" t="s">
        <v>326</v>
      </c>
      <c r="E57" t="s">
        <v>24</v>
      </c>
      <c r="F57" t="s">
        <v>327</v>
      </c>
      <c r="G57" t="s">
        <v>42</v>
      </c>
      <c r="H57" t="s">
        <v>29</v>
      </c>
      <c r="I57" t="s">
        <v>29</v>
      </c>
      <c r="J57" t="s">
        <v>24</v>
      </c>
      <c r="K57" t="s">
        <v>313</v>
      </c>
      <c r="L57" t="s">
        <v>24</v>
      </c>
      <c r="M57" t="s">
        <v>328</v>
      </c>
      <c r="N57" t="s">
        <v>24</v>
      </c>
      <c r="O57" t="s">
        <v>152</v>
      </c>
      <c r="P57" t="s">
        <v>24</v>
      </c>
      <c r="Q57" t="s">
        <v>172</v>
      </c>
      <c r="R57" t="s">
        <v>195</v>
      </c>
      <c r="S57" t="s">
        <v>24</v>
      </c>
      <c r="T57" t="s">
        <v>266</v>
      </c>
      <c r="U57">
        <v>20</v>
      </c>
      <c r="V57" t="s">
        <v>36</v>
      </c>
      <c r="W57" t="s">
        <v>156</v>
      </c>
    </row>
    <row r="58" spans="1:23" x14ac:dyDescent="0.25">
      <c r="A58" t="s">
        <v>329</v>
      </c>
      <c r="B58" t="s">
        <v>24</v>
      </c>
      <c r="C58" t="s">
        <v>259</v>
      </c>
      <c r="D58" t="s">
        <v>330</v>
      </c>
      <c r="E58" t="s">
        <v>24</v>
      </c>
      <c r="F58" t="s">
        <v>331</v>
      </c>
      <c r="G58" t="s">
        <v>291</v>
      </c>
      <c r="H58" t="s">
        <v>24</v>
      </c>
      <c r="I58" t="s">
        <v>117</v>
      </c>
      <c r="J58" t="s">
        <v>24</v>
      </c>
      <c r="K58" t="s">
        <v>171</v>
      </c>
      <c r="L58" t="s">
        <v>24</v>
      </c>
      <c r="M58" t="s">
        <v>286</v>
      </c>
      <c r="N58" t="s">
        <v>24</v>
      </c>
      <c r="O58" t="s">
        <v>248</v>
      </c>
      <c r="P58" t="s">
        <v>24</v>
      </c>
      <c r="Q58" t="s">
        <v>108</v>
      </c>
      <c r="R58" t="s">
        <v>195</v>
      </c>
      <c r="S58" t="s">
        <v>24</v>
      </c>
      <c r="T58" t="s">
        <v>266</v>
      </c>
      <c r="U58">
        <v>30</v>
      </c>
      <c r="V58" t="s">
        <v>183</v>
      </c>
      <c r="W58" t="s">
        <v>146</v>
      </c>
    </row>
    <row r="59" spans="1:23" x14ac:dyDescent="0.25">
      <c r="A59" t="s">
        <v>332</v>
      </c>
      <c r="B59" t="s">
        <v>24</v>
      </c>
      <c r="C59" t="s">
        <v>138</v>
      </c>
      <c r="D59" t="s">
        <v>330</v>
      </c>
      <c r="E59" t="s">
        <v>24</v>
      </c>
      <c r="F59" t="s">
        <v>327</v>
      </c>
      <c r="G59" t="s">
        <v>42</v>
      </c>
      <c r="H59" t="s">
        <v>24</v>
      </c>
      <c r="I59" t="s">
        <v>140</v>
      </c>
      <c r="J59" t="s">
        <v>24</v>
      </c>
      <c r="K59" t="s">
        <v>180</v>
      </c>
      <c r="L59" t="s">
        <v>24</v>
      </c>
      <c r="M59" t="s">
        <v>260</v>
      </c>
      <c r="N59" t="s">
        <v>24</v>
      </c>
      <c r="O59" t="s">
        <v>161</v>
      </c>
      <c r="P59" t="s">
        <v>24</v>
      </c>
      <c r="Q59" t="s">
        <v>47</v>
      </c>
      <c r="R59" t="s">
        <v>271</v>
      </c>
      <c r="S59" t="s">
        <v>24</v>
      </c>
      <c r="T59" t="s">
        <v>317</v>
      </c>
      <c r="U59">
        <v>32</v>
      </c>
      <c r="V59" t="s">
        <v>36</v>
      </c>
      <c r="W59" t="s">
        <v>333</v>
      </c>
    </row>
    <row r="60" spans="1:23" x14ac:dyDescent="0.25">
      <c r="A60" t="s">
        <v>334</v>
      </c>
      <c r="B60" t="s">
        <v>24</v>
      </c>
      <c r="C60" t="s">
        <v>130</v>
      </c>
      <c r="D60" t="s">
        <v>299</v>
      </c>
      <c r="E60" t="s">
        <v>24</v>
      </c>
      <c r="F60" t="s">
        <v>160</v>
      </c>
      <c r="G60" t="s">
        <v>291</v>
      </c>
      <c r="H60" t="s">
        <v>29</v>
      </c>
      <c r="I60" t="s">
        <v>29</v>
      </c>
      <c r="J60" t="s">
        <v>24</v>
      </c>
      <c r="K60" t="s">
        <v>188</v>
      </c>
      <c r="L60" t="s">
        <v>24</v>
      </c>
      <c r="M60" t="s">
        <v>265</v>
      </c>
      <c r="N60" t="s">
        <v>24</v>
      </c>
      <c r="O60" t="s">
        <v>248</v>
      </c>
      <c r="P60" t="s">
        <v>24</v>
      </c>
      <c r="Q60" t="s">
        <v>172</v>
      </c>
      <c r="R60" t="s">
        <v>195</v>
      </c>
      <c r="S60" t="s">
        <v>24</v>
      </c>
      <c r="T60" t="s">
        <v>335</v>
      </c>
      <c r="U60">
        <v>17</v>
      </c>
      <c r="V60" t="s">
        <v>36</v>
      </c>
      <c r="W60" t="s">
        <v>283</v>
      </c>
    </row>
    <row r="61" spans="1:23" x14ac:dyDescent="0.25">
      <c r="A61" t="s">
        <v>336</v>
      </c>
      <c r="B61" t="s">
        <v>24</v>
      </c>
      <c r="C61" t="s">
        <v>337</v>
      </c>
      <c r="D61" t="s">
        <v>330</v>
      </c>
      <c r="E61" t="s">
        <v>24</v>
      </c>
      <c r="F61" t="s">
        <v>327</v>
      </c>
      <c r="G61" t="s">
        <v>42</v>
      </c>
      <c r="H61" t="s">
        <v>24</v>
      </c>
      <c r="I61" t="s">
        <v>338</v>
      </c>
      <c r="J61" t="s">
        <v>24</v>
      </c>
      <c r="K61" t="s">
        <v>30</v>
      </c>
      <c r="L61" t="s">
        <v>24</v>
      </c>
      <c r="M61" t="s">
        <v>328</v>
      </c>
      <c r="N61" t="s">
        <v>24</v>
      </c>
      <c r="O61" t="s">
        <v>107</v>
      </c>
      <c r="P61" t="s">
        <v>24</v>
      </c>
      <c r="Q61" t="s">
        <v>172</v>
      </c>
      <c r="R61" t="s">
        <v>163</v>
      </c>
      <c r="S61" t="s">
        <v>24</v>
      </c>
      <c r="T61" t="s">
        <v>110</v>
      </c>
      <c r="U61">
        <v>25</v>
      </c>
      <c r="V61" t="s">
        <v>36</v>
      </c>
      <c r="W61" t="s">
        <v>339</v>
      </c>
    </row>
    <row r="62" spans="1:23" x14ac:dyDescent="0.25">
      <c r="A62" t="s">
        <v>340</v>
      </c>
      <c r="B62" t="s">
        <v>24</v>
      </c>
      <c r="C62" t="s">
        <v>341</v>
      </c>
      <c r="D62" t="s">
        <v>330</v>
      </c>
      <c r="E62" t="s">
        <v>24</v>
      </c>
      <c r="F62" t="s">
        <v>41</v>
      </c>
      <c r="G62" t="s">
        <v>42</v>
      </c>
      <c r="H62" t="s">
        <v>24</v>
      </c>
      <c r="I62" t="s">
        <v>342</v>
      </c>
      <c r="J62" t="s">
        <v>24</v>
      </c>
      <c r="K62" t="s">
        <v>180</v>
      </c>
      <c r="L62" t="s">
        <v>24</v>
      </c>
      <c r="M62" t="s">
        <v>260</v>
      </c>
      <c r="N62" t="s">
        <v>24</v>
      </c>
      <c r="O62" t="s">
        <v>161</v>
      </c>
      <c r="P62" t="s">
        <v>24</v>
      </c>
      <c r="Q62" t="s">
        <v>172</v>
      </c>
      <c r="R62" t="s">
        <v>173</v>
      </c>
      <c r="S62" t="s">
        <v>24</v>
      </c>
      <c r="T62" t="s">
        <v>343</v>
      </c>
      <c r="U62">
        <v>50</v>
      </c>
      <c r="V62" t="s">
        <v>36</v>
      </c>
      <c r="W62" t="s">
        <v>344</v>
      </c>
    </row>
    <row r="63" spans="1:23" x14ac:dyDescent="0.25">
      <c r="A63" t="s">
        <v>345</v>
      </c>
      <c r="B63" t="s">
        <v>29</v>
      </c>
      <c r="C63" t="s">
        <v>29</v>
      </c>
      <c r="D63" t="s">
        <v>26</v>
      </c>
      <c r="E63" t="s">
        <v>24</v>
      </c>
      <c r="F63" t="s">
        <v>27</v>
      </c>
      <c r="G63" t="s">
        <v>291</v>
      </c>
      <c r="H63" t="s">
        <v>29</v>
      </c>
      <c r="I63" t="s">
        <v>29</v>
      </c>
      <c r="J63" t="s">
        <v>24</v>
      </c>
      <c r="K63" t="s">
        <v>171</v>
      </c>
      <c r="L63" t="s">
        <v>24</v>
      </c>
      <c r="M63" t="s">
        <v>286</v>
      </c>
      <c r="N63" t="s">
        <v>24</v>
      </c>
      <c r="O63" t="s">
        <v>264</v>
      </c>
      <c r="P63" t="s">
        <v>24</v>
      </c>
      <c r="Q63" t="s">
        <v>33</v>
      </c>
      <c r="R63" t="s">
        <v>195</v>
      </c>
      <c r="S63" t="s">
        <v>24</v>
      </c>
      <c r="T63" t="s">
        <v>196</v>
      </c>
      <c r="U63">
        <v>50</v>
      </c>
      <c r="V63" t="s">
        <v>36</v>
      </c>
      <c r="W63" t="s">
        <v>305</v>
      </c>
    </row>
    <row r="64" spans="1:23" x14ac:dyDescent="0.25">
      <c r="A64" t="s">
        <v>346</v>
      </c>
      <c r="B64" t="s">
        <v>29</v>
      </c>
      <c r="C64" t="s">
        <v>29</v>
      </c>
      <c r="D64" t="s">
        <v>26</v>
      </c>
      <c r="E64" t="s">
        <v>24</v>
      </c>
      <c r="F64" t="s">
        <v>201</v>
      </c>
      <c r="G64" t="s">
        <v>42</v>
      </c>
      <c r="H64" t="s">
        <v>29</v>
      </c>
      <c r="I64" t="s">
        <v>29</v>
      </c>
      <c r="J64" t="s">
        <v>24</v>
      </c>
      <c r="K64" t="s">
        <v>30</v>
      </c>
      <c r="L64" t="s">
        <v>24</v>
      </c>
      <c r="M64" t="s">
        <v>31</v>
      </c>
      <c r="N64" t="s">
        <v>24</v>
      </c>
      <c r="O64" t="s">
        <v>32</v>
      </c>
      <c r="P64" t="s">
        <v>24</v>
      </c>
      <c r="Q64" t="s">
        <v>108</v>
      </c>
      <c r="R64" t="s">
        <v>154</v>
      </c>
      <c r="S64" t="s">
        <v>24</v>
      </c>
      <c r="T64" t="s">
        <v>196</v>
      </c>
      <c r="U64">
        <v>60</v>
      </c>
      <c r="V64" t="s">
        <v>36</v>
      </c>
      <c r="W64" t="s">
        <v>156</v>
      </c>
    </row>
    <row r="65" spans="1:23" x14ac:dyDescent="0.25">
      <c r="A65" t="s">
        <v>347</v>
      </c>
      <c r="B65" t="s">
        <v>24</v>
      </c>
      <c r="C65" t="s">
        <v>244</v>
      </c>
      <c r="D65" t="s">
        <v>263</v>
      </c>
      <c r="E65" t="s">
        <v>24</v>
      </c>
      <c r="F65" t="s">
        <v>41</v>
      </c>
      <c r="G65" t="s">
        <v>348</v>
      </c>
      <c r="H65" t="s">
        <v>29</v>
      </c>
      <c r="I65" t="s">
        <v>29</v>
      </c>
      <c r="J65" t="s">
        <v>24</v>
      </c>
      <c r="K65" t="s">
        <v>151</v>
      </c>
      <c r="L65" t="s">
        <v>24</v>
      </c>
      <c r="M65" t="s">
        <v>270</v>
      </c>
      <c r="N65" t="s">
        <v>24</v>
      </c>
      <c r="O65" t="s">
        <v>181</v>
      </c>
      <c r="P65" t="s">
        <v>24</v>
      </c>
      <c r="Q65" t="s">
        <v>47</v>
      </c>
      <c r="R65" t="s">
        <v>195</v>
      </c>
      <c r="S65" t="s">
        <v>24</v>
      </c>
      <c r="T65" t="s">
        <v>235</v>
      </c>
      <c r="U65">
        <v>40</v>
      </c>
      <c r="V65" t="s">
        <v>60</v>
      </c>
      <c r="W65" t="s">
        <v>136</v>
      </c>
    </row>
    <row r="66" spans="1:23" x14ac:dyDescent="0.25">
      <c r="A66" t="s">
        <v>349</v>
      </c>
      <c r="B66" t="s">
        <v>24</v>
      </c>
      <c r="C66" t="s">
        <v>274</v>
      </c>
      <c r="D66" t="s">
        <v>40</v>
      </c>
      <c r="E66" t="s">
        <v>24</v>
      </c>
      <c r="F66" t="s">
        <v>64</v>
      </c>
      <c r="G66" t="s">
        <v>291</v>
      </c>
      <c r="H66" t="s">
        <v>29</v>
      </c>
      <c r="I66" t="s">
        <v>29</v>
      </c>
      <c r="J66" t="s">
        <v>24</v>
      </c>
      <c r="K66" t="s">
        <v>180</v>
      </c>
      <c r="L66" t="s">
        <v>24</v>
      </c>
      <c r="M66" t="s">
        <v>309</v>
      </c>
      <c r="N66" t="s">
        <v>24</v>
      </c>
      <c r="O66" t="s">
        <v>107</v>
      </c>
      <c r="P66" t="s">
        <v>24</v>
      </c>
      <c r="Q66" t="s">
        <v>47</v>
      </c>
      <c r="R66" t="s">
        <v>195</v>
      </c>
      <c r="S66" t="s">
        <v>24</v>
      </c>
      <c r="T66" t="s">
        <v>233</v>
      </c>
      <c r="U66">
        <v>20</v>
      </c>
      <c r="V66" t="s">
        <v>36</v>
      </c>
      <c r="W66" t="s">
        <v>300</v>
      </c>
    </row>
    <row r="67" spans="1:23" x14ac:dyDescent="0.25">
      <c r="A67" t="s">
        <v>350</v>
      </c>
      <c r="B67" t="s">
        <v>24</v>
      </c>
      <c r="C67" t="s">
        <v>259</v>
      </c>
      <c r="D67" t="s">
        <v>85</v>
      </c>
      <c r="E67" t="s">
        <v>24</v>
      </c>
      <c r="F67" t="s">
        <v>178</v>
      </c>
      <c r="G67" t="s">
        <v>218</v>
      </c>
      <c r="H67" t="s">
        <v>24</v>
      </c>
      <c r="I67" t="s">
        <v>117</v>
      </c>
      <c r="J67" t="s">
        <v>24</v>
      </c>
      <c r="K67" t="s">
        <v>44</v>
      </c>
      <c r="L67" t="s">
        <v>24</v>
      </c>
      <c r="M67" t="s">
        <v>260</v>
      </c>
      <c r="N67" t="s">
        <v>24</v>
      </c>
      <c r="O67" t="s">
        <v>203</v>
      </c>
      <c r="P67" t="s">
        <v>24</v>
      </c>
      <c r="Q67" t="s">
        <v>172</v>
      </c>
      <c r="R67" t="s">
        <v>143</v>
      </c>
      <c r="S67" t="s">
        <v>24</v>
      </c>
      <c r="T67" t="s">
        <v>227</v>
      </c>
      <c r="U67">
        <v>30</v>
      </c>
      <c r="V67" t="s">
        <v>135</v>
      </c>
      <c r="W67" t="s">
        <v>146</v>
      </c>
    </row>
    <row r="68" spans="1:23" x14ac:dyDescent="0.25">
      <c r="A68" t="s">
        <v>351</v>
      </c>
      <c r="B68" t="s">
        <v>24</v>
      </c>
      <c r="C68" t="s">
        <v>73</v>
      </c>
      <c r="D68" t="s">
        <v>352</v>
      </c>
      <c r="E68" t="s">
        <v>24</v>
      </c>
      <c r="F68" t="s">
        <v>98</v>
      </c>
      <c r="G68" t="s">
        <v>116</v>
      </c>
      <c r="H68" t="s">
        <v>29</v>
      </c>
      <c r="I68" t="s">
        <v>29</v>
      </c>
      <c r="J68" t="s">
        <v>24</v>
      </c>
      <c r="K68" t="s">
        <v>188</v>
      </c>
      <c r="L68" t="s">
        <v>24</v>
      </c>
      <c r="M68" t="s">
        <v>309</v>
      </c>
      <c r="N68" t="s">
        <v>24</v>
      </c>
      <c r="O68" t="s">
        <v>181</v>
      </c>
      <c r="P68" t="s">
        <v>29</v>
      </c>
      <c r="Q68" t="s">
        <v>172</v>
      </c>
      <c r="R68" t="s">
        <v>154</v>
      </c>
      <c r="S68" t="s">
        <v>24</v>
      </c>
      <c r="T68" t="s">
        <v>317</v>
      </c>
      <c r="U68">
        <v>25</v>
      </c>
      <c r="V68" t="s">
        <v>60</v>
      </c>
      <c r="W68" t="s">
        <v>198</v>
      </c>
    </row>
    <row r="69" spans="1:23" x14ac:dyDescent="0.25">
      <c r="A69" t="s">
        <v>353</v>
      </c>
      <c r="B69" t="s">
        <v>24</v>
      </c>
      <c r="C69" t="s">
        <v>321</v>
      </c>
      <c r="D69" t="s">
        <v>122</v>
      </c>
      <c r="E69" t="s">
        <v>24</v>
      </c>
      <c r="F69" t="s">
        <v>169</v>
      </c>
      <c r="G69" t="s">
        <v>354</v>
      </c>
      <c r="H69" t="s">
        <v>29</v>
      </c>
      <c r="I69" t="s">
        <v>29</v>
      </c>
      <c r="J69" t="s">
        <v>24</v>
      </c>
      <c r="K69" t="s">
        <v>180</v>
      </c>
      <c r="L69" t="s">
        <v>24</v>
      </c>
      <c r="M69" t="s">
        <v>45</v>
      </c>
      <c r="N69" t="s">
        <v>24</v>
      </c>
      <c r="O69" t="s">
        <v>32</v>
      </c>
      <c r="P69" t="s">
        <v>29</v>
      </c>
      <c r="Q69" t="s">
        <v>33</v>
      </c>
      <c r="R69" t="s">
        <v>195</v>
      </c>
      <c r="S69" t="s">
        <v>24</v>
      </c>
      <c r="T69" t="s">
        <v>191</v>
      </c>
      <c r="U69">
        <v>30</v>
      </c>
      <c r="V69" t="s">
        <v>60</v>
      </c>
      <c r="W69" t="s">
        <v>146</v>
      </c>
    </row>
    <row r="70" spans="1:23" x14ac:dyDescent="0.25">
      <c r="A70" t="s">
        <v>355</v>
      </c>
      <c r="B70" t="s">
        <v>29</v>
      </c>
      <c r="C70" t="s">
        <v>29</v>
      </c>
      <c r="D70" t="s">
        <v>26</v>
      </c>
      <c r="E70" t="s">
        <v>24</v>
      </c>
      <c r="F70" t="s">
        <v>211</v>
      </c>
      <c r="G70" t="s">
        <v>291</v>
      </c>
      <c r="H70" t="s">
        <v>29</v>
      </c>
      <c r="I70" t="s">
        <v>29</v>
      </c>
      <c r="J70" t="s">
        <v>29</v>
      </c>
      <c r="K70" t="s">
        <v>171</v>
      </c>
      <c r="L70" t="s">
        <v>29</v>
      </c>
      <c r="M70" t="s">
        <v>56</v>
      </c>
      <c r="N70" t="s">
        <v>24</v>
      </c>
      <c r="O70" t="s">
        <v>203</v>
      </c>
      <c r="P70" t="s">
        <v>29</v>
      </c>
      <c r="Q70" t="s">
        <v>32</v>
      </c>
      <c r="R70" t="s">
        <v>195</v>
      </c>
      <c r="S70" t="s">
        <v>24</v>
      </c>
      <c r="T70" t="s">
        <v>235</v>
      </c>
      <c r="U70">
        <v>60</v>
      </c>
      <c r="V70" t="s">
        <v>36</v>
      </c>
      <c r="W70" t="s">
        <v>184</v>
      </c>
    </row>
    <row r="71" spans="1:23" x14ac:dyDescent="0.25">
      <c r="A71" t="s">
        <v>356</v>
      </c>
      <c r="B71" t="s">
        <v>29</v>
      </c>
      <c r="C71" t="s">
        <v>29</v>
      </c>
      <c r="D71" t="s">
        <v>26</v>
      </c>
      <c r="E71" t="s">
        <v>24</v>
      </c>
      <c r="F71" t="s">
        <v>27</v>
      </c>
      <c r="G71" t="s">
        <v>42</v>
      </c>
      <c r="H71" t="s">
        <v>29</v>
      </c>
      <c r="I71" t="s">
        <v>29</v>
      </c>
      <c r="J71" t="s">
        <v>29</v>
      </c>
      <c r="K71" t="s">
        <v>180</v>
      </c>
      <c r="L71" t="s">
        <v>29</v>
      </c>
      <c r="M71" t="s">
        <v>45</v>
      </c>
      <c r="N71" t="s">
        <v>29</v>
      </c>
      <c r="O71" t="s">
        <v>32</v>
      </c>
      <c r="P71" t="s">
        <v>29</v>
      </c>
      <c r="Q71" t="s">
        <v>92</v>
      </c>
      <c r="R71" t="s">
        <v>163</v>
      </c>
      <c r="S71" t="s">
        <v>24</v>
      </c>
      <c r="T71" t="s">
        <v>279</v>
      </c>
      <c r="U71">
        <v>50</v>
      </c>
      <c r="V71" t="s">
        <v>36</v>
      </c>
      <c r="W71" t="s">
        <v>128</v>
      </c>
    </row>
    <row r="72" spans="1:23" x14ac:dyDescent="0.25">
      <c r="A72" t="s">
        <v>357</v>
      </c>
      <c r="B72" t="s">
        <v>24</v>
      </c>
      <c r="C72" t="s">
        <v>358</v>
      </c>
      <c r="D72" t="s">
        <v>168</v>
      </c>
      <c r="E72" t="s">
        <v>29</v>
      </c>
      <c r="F72" t="s">
        <v>64</v>
      </c>
      <c r="G72" t="s">
        <v>42</v>
      </c>
      <c r="H72" t="s">
        <v>29</v>
      </c>
      <c r="I72" t="s">
        <v>29</v>
      </c>
      <c r="J72" t="s">
        <v>29</v>
      </c>
      <c r="K72" t="s">
        <v>30</v>
      </c>
      <c r="L72" t="s">
        <v>29</v>
      </c>
      <c r="M72" t="s">
        <v>260</v>
      </c>
      <c r="N72" t="s">
        <v>24</v>
      </c>
      <c r="O72" t="s">
        <v>161</v>
      </c>
      <c r="P72" t="s">
        <v>29</v>
      </c>
      <c r="Q72" t="s">
        <v>33</v>
      </c>
      <c r="R72" t="s">
        <v>195</v>
      </c>
      <c r="S72" t="s">
        <v>24</v>
      </c>
      <c r="T72" t="s">
        <v>359</v>
      </c>
      <c r="U72">
        <v>35</v>
      </c>
      <c r="V72" t="s">
        <v>36</v>
      </c>
      <c r="W72" t="s">
        <v>146</v>
      </c>
    </row>
    <row r="73" spans="1:23" x14ac:dyDescent="0.25">
      <c r="A73" t="s">
        <v>360</v>
      </c>
      <c r="B73" t="s">
        <v>24</v>
      </c>
      <c r="C73" t="s">
        <v>259</v>
      </c>
      <c r="D73" t="s">
        <v>330</v>
      </c>
      <c r="E73" t="s">
        <v>24</v>
      </c>
      <c r="F73" t="s">
        <v>123</v>
      </c>
      <c r="G73" t="s">
        <v>116</v>
      </c>
      <c r="H73" t="s">
        <v>24</v>
      </c>
      <c r="I73" t="s">
        <v>117</v>
      </c>
      <c r="J73" t="s">
        <v>24</v>
      </c>
      <c r="K73" t="s">
        <v>188</v>
      </c>
      <c r="L73" t="s">
        <v>24</v>
      </c>
      <c r="M73" t="s">
        <v>31</v>
      </c>
      <c r="N73" t="s">
        <v>29</v>
      </c>
      <c r="O73" t="s">
        <v>58</v>
      </c>
      <c r="P73" t="s">
        <v>24</v>
      </c>
      <c r="Q73" t="s">
        <v>172</v>
      </c>
      <c r="R73" t="s">
        <v>246</v>
      </c>
      <c r="S73" t="s">
        <v>24</v>
      </c>
      <c r="T73" t="s">
        <v>361</v>
      </c>
      <c r="U73">
        <v>23</v>
      </c>
      <c r="V73" t="s">
        <v>165</v>
      </c>
      <c r="W73" t="s">
        <v>136</v>
      </c>
    </row>
    <row r="74" spans="1:23" x14ac:dyDescent="0.25">
      <c r="A74" t="s">
        <v>362</v>
      </c>
      <c r="B74" t="s">
        <v>24</v>
      </c>
      <c r="C74" t="s">
        <v>148</v>
      </c>
      <c r="D74" t="s">
        <v>330</v>
      </c>
      <c r="E74" t="s">
        <v>24</v>
      </c>
      <c r="F74" t="s">
        <v>363</v>
      </c>
      <c r="G74" t="s">
        <v>324</v>
      </c>
      <c r="H74" t="s">
        <v>24</v>
      </c>
      <c r="I74" t="s">
        <v>206</v>
      </c>
      <c r="J74" t="s">
        <v>24</v>
      </c>
      <c r="K74" t="s">
        <v>364</v>
      </c>
      <c r="L74" t="s">
        <v>24</v>
      </c>
      <c r="M74" t="s">
        <v>31</v>
      </c>
      <c r="N74" t="s">
        <v>24</v>
      </c>
      <c r="O74" t="s">
        <v>181</v>
      </c>
      <c r="P74" t="s">
        <v>24</v>
      </c>
      <c r="Q74" t="s">
        <v>172</v>
      </c>
      <c r="R74" t="s">
        <v>271</v>
      </c>
      <c r="S74" t="s">
        <v>24</v>
      </c>
      <c r="T74" t="s">
        <v>235</v>
      </c>
      <c r="U74">
        <v>20</v>
      </c>
      <c r="V74" t="s">
        <v>36</v>
      </c>
      <c r="W74" t="s">
        <v>128</v>
      </c>
    </row>
    <row r="75" spans="1:23" x14ac:dyDescent="0.25">
      <c r="A75" t="s">
        <v>365</v>
      </c>
      <c r="B75" t="s">
        <v>24</v>
      </c>
      <c r="C75" t="s">
        <v>366</v>
      </c>
      <c r="D75" t="s">
        <v>330</v>
      </c>
      <c r="E75" t="s">
        <v>24</v>
      </c>
      <c r="F75" t="s">
        <v>327</v>
      </c>
      <c r="G75" t="s">
        <v>42</v>
      </c>
      <c r="H75" t="s">
        <v>24</v>
      </c>
      <c r="I75" t="s">
        <v>367</v>
      </c>
      <c r="J75" t="s">
        <v>24</v>
      </c>
      <c r="K75" t="s">
        <v>171</v>
      </c>
      <c r="L75" t="s">
        <v>24</v>
      </c>
      <c r="M75" t="s">
        <v>260</v>
      </c>
      <c r="N75" t="s">
        <v>24</v>
      </c>
      <c r="O75" t="s">
        <v>58</v>
      </c>
      <c r="P75" t="s">
        <v>24</v>
      </c>
      <c r="Q75" t="s">
        <v>368</v>
      </c>
      <c r="R75" t="s">
        <v>195</v>
      </c>
      <c r="S75" t="s">
        <v>24</v>
      </c>
      <c r="T75" t="s">
        <v>227</v>
      </c>
      <c r="U75">
        <v>5</v>
      </c>
      <c r="V75" t="s">
        <v>183</v>
      </c>
      <c r="W75" t="s">
        <v>369</v>
      </c>
    </row>
    <row r="76" spans="1:23" x14ac:dyDescent="0.25">
      <c r="A76" t="s">
        <v>370</v>
      </c>
      <c r="B76" t="s">
        <v>24</v>
      </c>
      <c r="C76" t="s">
        <v>293</v>
      </c>
      <c r="D76" t="s">
        <v>40</v>
      </c>
      <c r="E76" t="s">
        <v>24</v>
      </c>
      <c r="F76" t="s">
        <v>41</v>
      </c>
      <c r="G76" t="s">
        <v>291</v>
      </c>
      <c r="H76" t="s">
        <v>29</v>
      </c>
      <c r="I76" t="s">
        <v>29</v>
      </c>
      <c r="J76" t="s">
        <v>29</v>
      </c>
      <c r="K76" t="s">
        <v>180</v>
      </c>
      <c r="L76" t="s">
        <v>29</v>
      </c>
      <c r="M76" t="s">
        <v>286</v>
      </c>
      <c r="N76" t="s">
        <v>24</v>
      </c>
      <c r="O76" t="s">
        <v>203</v>
      </c>
      <c r="P76" t="s">
        <v>24</v>
      </c>
      <c r="Q76" t="s">
        <v>33</v>
      </c>
      <c r="R76" t="s">
        <v>143</v>
      </c>
      <c r="S76" t="s">
        <v>24</v>
      </c>
      <c r="T76" t="s">
        <v>317</v>
      </c>
      <c r="U76">
        <v>25</v>
      </c>
      <c r="V76" t="s">
        <v>371</v>
      </c>
      <c r="W76" t="s">
        <v>305</v>
      </c>
    </row>
    <row r="77" spans="1:23" x14ac:dyDescent="0.25">
      <c r="A77" t="s">
        <v>372</v>
      </c>
      <c r="B77" t="s">
        <v>29</v>
      </c>
      <c r="C77" t="s">
        <v>29</v>
      </c>
      <c r="D77" t="s">
        <v>26</v>
      </c>
      <c r="E77" t="s">
        <v>29</v>
      </c>
      <c r="F77" t="s">
        <v>288</v>
      </c>
      <c r="G77" t="s">
        <v>65</v>
      </c>
      <c r="H77" t="s">
        <v>29</v>
      </c>
      <c r="I77" t="s">
        <v>29</v>
      </c>
      <c r="J77" t="s">
        <v>29</v>
      </c>
      <c r="K77" t="s">
        <v>188</v>
      </c>
      <c r="L77" t="s">
        <v>24</v>
      </c>
      <c r="M77" t="s">
        <v>260</v>
      </c>
      <c r="N77" t="s">
        <v>24</v>
      </c>
      <c r="O77" t="s">
        <v>32</v>
      </c>
      <c r="P77" t="s">
        <v>29</v>
      </c>
      <c r="Q77" t="s">
        <v>33</v>
      </c>
      <c r="R77" t="s">
        <v>154</v>
      </c>
      <c r="S77" t="s">
        <v>24</v>
      </c>
      <c r="T77" t="s">
        <v>233</v>
      </c>
      <c r="U77">
        <v>24</v>
      </c>
      <c r="V77" t="s">
        <v>135</v>
      </c>
      <c r="W77" t="s">
        <v>305</v>
      </c>
    </row>
    <row r="78" spans="1:23" x14ac:dyDescent="0.25">
      <c r="A78" t="s">
        <v>373</v>
      </c>
      <c r="B78" t="s">
        <v>24</v>
      </c>
      <c r="C78" t="s">
        <v>293</v>
      </c>
      <c r="D78" t="s">
        <v>177</v>
      </c>
      <c r="E78" t="s">
        <v>24</v>
      </c>
      <c r="F78" t="s">
        <v>115</v>
      </c>
      <c r="G78" t="s">
        <v>278</v>
      </c>
      <c r="H78" t="s">
        <v>24</v>
      </c>
      <c r="I78" t="s">
        <v>206</v>
      </c>
      <c r="J78" t="s">
        <v>24</v>
      </c>
      <c r="K78" t="s">
        <v>374</v>
      </c>
      <c r="L78" t="s">
        <v>24</v>
      </c>
      <c r="M78" t="s">
        <v>45</v>
      </c>
      <c r="N78" t="s">
        <v>24</v>
      </c>
      <c r="O78" t="s">
        <v>161</v>
      </c>
      <c r="P78" t="s">
        <v>24</v>
      </c>
      <c r="Q78" t="s">
        <v>108</v>
      </c>
      <c r="R78" t="s">
        <v>163</v>
      </c>
      <c r="S78" t="s">
        <v>24</v>
      </c>
      <c r="T78" t="s">
        <v>272</v>
      </c>
      <c r="U78">
        <v>50</v>
      </c>
      <c r="V78" t="s">
        <v>145</v>
      </c>
      <c r="W78" t="s">
        <v>192</v>
      </c>
    </row>
    <row r="79" spans="1:23" x14ac:dyDescent="0.25">
      <c r="A79" t="s">
        <v>375</v>
      </c>
      <c r="B79" t="s">
        <v>29</v>
      </c>
      <c r="C79" t="s">
        <v>29</v>
      </c>
      <c r="D79" t="s">
        <v>376</v>
      </c>
      <c r="E79" t="s">
        <v>24</v>
      </c>
      <c r="F79" t="s">
        <v>178</v>
      </c>
      <c r="G79" t="s">
        <v>354</v>
      </c>
      <c r="H79" t="s">
        <v>29</v>
      </c>
      <c r="I79" t="s">
        <v>29</v>
      </c>
      <c r="J79" t="s">
        <v>29</v>
      </c>
      <c r="K79" t="s">
        <v>264</v>
      </c>
      <c r="L79" t="s">
        <v>29</v>
      </c>
      <c r="M79" t="s">
        <v>67</v>
      </c>
      <c r="N79" t="s">
        <v>24</v>
      </c>
      <c r="O79" t="s">
        <v>181</v>
      </c>
      <c r="P79" t="s">
        <v>29</v>
      </c>
      <c r="Q79" t="s">
        <v>33</v>
      </c>
      <c r="R79" t="s">
        <v>271</v>
      </c>
      <c r="S79" t="s">
        <v>24</v>
      </c>
      <c r="T79" t="s">
        <v>377</v>
      </c>
      <c r="U79">
        <v>15</v>
      </c>
      <c r="V79" t="s">
        <v>165</v>
      </c>
      <c r="W79" t="s">
        <v>136</v>
      </c>
    </row>
    <row r="80" spans="1:23" x14ac:dyDescent="0.25">
      <c r="A80" t="s">
        <v>378</v>
      </c>
      <c r="B80" t="s">
        <v>29</v>
      </c>
      <c r="C80" t="s">
        <v>29</v>
      </c>
      <c r="D80" t="s">
        <v>210</v>
      </c>
      <c r="E80" t="s">
        <v>24</v>
      </c>
      <c r="F80" t="s">
        <v>64</v>
      </c>
      <c r="G80" t="s">
        <v>42</v>
      </c>
      <c r="H80" t="s">
        <v>29</v>
      </c>
      <c r="I80" t="s">
        <v>29</v>
      </c>
      <c r="J80" t="s">
        <v>24</v>
      </c>
      <c r="K80" t="s">
        <v>379</v>
      </c>
      <c r="L80" t="s">
        <v>29</v>
      </c>
      <c r="M80" t="s">
        <v>245</v>
      </c>
      <c r="N80" t="s">
        <v>24</v>
      </c>
      <c r="O80" t="s">
        <v>107</v>
      </c>
      <c r="P80" t="s">
        <v>29</v>
      </c>
      <c r="Q80" t="s">
        <v>47</v>
      </c>
      <c r="R80" t="s">
        <v>380</v>
      </c>
      <c r="S80" t="s">
        <v>24</v>
      </c>
      <c r="T80" t="s">
        <v>196</v>
      </c>
      <c r="U80">
        <v>20</v>
      </c>
      <c r="V80" t="s">
        <v>36</v>
      </c>
      <c r="W80" t="s">
        <v>146</v>
      </c>
    </row>
    <row r="81" spans="1:23" x14ac:dyDescent="0.25">
      <c r="A81" t="s">
        <v>381</v>
      </c>
      <c r="B81" t="s">
        <v>24</v>
      </c>
      <c r="C81" t="s">
        <v>73</v>
      </c>
      <c r="D81" t="s">
        <v>122</v>
      </c>
      <c r="E81" t="s">
        <v>24</v>
      </c>
      <c r="F81" t="s">
        <v>98</v>
      </c>
      <c r="G81" t="s">
        <v>150</v>
      </c>
      <c r="H81" t="s">
        <v>24</v>
      </c>
      <c r="I81" t="s">
        <v>43</v>
      </c>
      <c r="J81" t="s">
        <v>24</v>
      </c>
      <c r="K81" t="s">
        <v>313</v>
      </c>
      <c r="L81" t="s">
        <v>24</v>
      </c>
      <c r="M81" t="s">
        <v>286</v>
      </c>
      <c r="N81" t="s">
        <v>24</v>
      </c>
      <c r="O81" t="s">
        <v>248</v>
      </c>
      <c r="P81" t="s">
        <v>24</v>
      </c>
      <c r="Q81" t="s">
        <v>33</v>
      </c>
      <c r="R81" t="s">
        <v>173</v>
      </c>
      <c r="S81" t="s">
        <v>24</v>
      </c>
      <c r="T81" t="s">
        <v>235</v>
      </c>
      <c r="U81">
        <v>50</v>
      </c>
      <c r="V81" t="s">
        <v>183</v>
      </c>
      <c r="W81" t="s">
        <v>382</v>
      </c>
    </row>
    <row r="82" spans="1:23" x14ac:dyDescent="0.25">
      <c r="A82" t="s">
        <v>383</v>
      </c>
      <c r="B82" t="s">
        <v>24</v>
      </c>
      <c r="C82" t="s">
        <v>130</v>
      </c>
      <c r="D82" t="s">
        <v>352</v>
      </c>
      <c r="E82" t="s">
        <v>24</v>
      </c>
      <c r="F82" t="s">
        <v>98</v>
      </c>
      <c r="G82" t="s">
        <v>218</v>
      </c>
      <c r="H82" t="s">
        <v>29</v>
      </c>
      <c r="I82" t="s">
        <v>29</v>
      </c>
      <c r="J82" t="s">
        <v>29</v>
      </c>
      <c r="K82" t="s">
        <v>30</v>
      </c>
      <c r="L82" t="s">
        <v>29</v>
      </c>
      <c r="M82" t="s">
        <v>90</v>
      </c>
      <c r="N82" t="s">
        <v>24</v>
      </c>
      <c r="O82" t="s">
        <v>152</v>
      </c>
      <c r="P82" t="s">
        <v>24</v>
      </c>
      <c r="Q82" t="s">
        <v>384</v>
      </c>
      <c r="R82" t="s">
        <v>195</v>
      </c>
      <c r="S82" t="s">
        <v>24</v>
      </c>
      <c r="T82" t="s">
        <v>191</v>
      </c>
      <c r="U82">
        <v>15</v>
      </c>
      <c r="V82" t="s">
        <v>183</v>
      </c>
      <c r="W82" t="s">
        <v>184</v>
      </c>
    </row>
    <row r="83" spans="1:23" x14ac:dyDescent="0.25">
      <c r="A83" t="s">
        <v>385</v>
      </c>
      <c r="B83" t="s">
        <v>29</v>
      </c>
      <c r="C83" t="s">
        <v>29</v>
      </c>
      <c r="D83" t="s">
        <v>26</v>
      </c>
      <c r="E83" t="s">
        <v>29</v>
      </c>
      <c r="F83" t="s">
        <v>98</v>
      </c>
      <c r="G83" t="s">
        <v>124</v>
      </c>
      <c r="H83" t="s">
        <v>29</v>
      </c>
      <c r="I83" t="s">
        <v>29</v>
      </c>
      <c r="J83" t="s">
        <v>24</v>
      </c>
      <c r="K83" t="s">
        <v>44</v>
      </c>
      <c r="L83" t="s">
        <v>24</v>
      </c>
      <c r="M83" t="s">
        <v>45</v>
      </c>
      <c r="N83" t="s">
        <v>24</v>
      </c>
      <c r="O83" t="s">
        <v>58</v>
      </c>
      <c r="P83" t="s">
        <v>29</v>
      </c>
      <c r="Q83" t="s">
        <v>189</v>
      </c>
      <c r="R83" t="s">
        <v>143</v>
      </c>
      <c r="S83" t="s">
        <v>24</v>
      </c>
      <c r="T83" t="s">
        <v>241</v>
      </c>
      <c r="U83">
        <v>16</v>
      </c>
      <c r="V83" t="s">
        <v>371</v>
      </c>
      <c r="W83" t="s">
        <v>198</v>
      </c>
    </row>
    <row r="84" spans="1:23" x14ac:dyDescent="0.25">
      <c r="A84" t="s">
        <v>386</v>
      </c>
      <c r="B84" t="s">
        <v>24</v>
      </c>
      <c r="C84" t="s">
        <v>73</v>
      </c>
      <c r="D84" t="s">
        <v>85</v>
      </c>
      <c r="E84" t="s">
        <v>24</v>
      </c>
      <c r="F84" t="s">
        <v>288</v>
      </c>
      <c r="G84" t="s">
        <v>170</v>
      </c>
      <c r="H84" t="s">
        <v>29</v>
      </c>
      <c r="I84" t="s">
        <v>29</v>
      </c>
      <c r="J84" t="s">
        <v>24</v>
      </c>
      <c r="K84" t="s">
        <v>171</v>
      </c>
      <c r="L84" t="s">
        <v>24</v>
      </c>
      <c r="M84" t="s">
        <v>56</v>
      </c>
      <c r="N84" t="s">
        <v>29</v>
      </c>
      <c r="O84" t="s">
        <v>203</v>
      </c>
      <c r="P84" t="s">
        <v>24</v>
      </c>
      <c r="Q84" t="s">
        <v>32</v>
      </c>
      <c r="R84" t="s">
        <v>154</v>
      </c>
      <c r="S84" t="s">
        <v>24</v>
      </c>
      <c r="T84" t="s">
        <v>266</v>
      </c>
      <c r="U84">
        <v>12</v>
      </c>
      <c r="V84" t="s">
        <v>135</v>
      </c>
      <c r="W84" t="s">
        <v>175</v>
      </c>
    </row>
    <row r="85" spans="1:23" x14ac:dyDescent="0.25">
      <c r="A85" t="s">
        <v>387</v>
      </c>
      <c r="B85" t="s">
        <v>29</v>
      </c>
      <c r="C85" t="s">
        <v>29</v>
      </c>
      <c r="D85" t="s">
        <v>210</v>
      </c>
      <c r="E85" t="s">
        <v>24</v>
      </c>
      <c r="F85" t="s">
        <v>64</v>
      </c>
      <c r="G85" t="s">
        <v>116</v>
      </c>
      <c r="H85" t="s">
        <v>29</v>
      </c>
      <c r="I85" t="s">
        <v>29</v>
      </c>
      <c r="J85" t="s">
        <v>24</v>
      </c>
      <c r="K85" t="s">
        <v>180</v>
      </c>
      <c r="L85" t="s">
        <v>24</v>
      </c>
      <c r="M85" t="s">
        <v>286</v>
      </c>
      <c r="N85" t="s">
        <v>24</v>
      </c>
      <c r="O85" t="s">
        <v>203</v>
      </c>
      <c r="P85" t="s">
        <v>24</v>
      </c>
      <c r="Q85" t="s">
        <v>384</v>
      </c>
      <c r="R85" t="s">
        <v>163</v>
      </c>
      <c r="S85" t="s">
        <v>24</v>
      </c>
      <c r="T85" t="s">
        <v>182</v>
      </c>
      <c r="U85">
        <v>30</v>
      </c>
      <c r="V85" t="s">
        <v>145</v>
      </c>
      <c r="W85" t="s">
        <v>128</v>
      </c>
    </row>
    <row r="86" spans="1:23" x14ac:dyDescent="0.25">
      <c r="A86" t="s">
        <v>388</v>
      </c>
      <c r="B86" t="s">
        <v>24</v>
      </c>
      <c r="C86" t="s">
        <v>148</v>
      </c>
      <c r="D86" t="s">
        <v>168</v>
      </c>
      <c r="E86" t="s">
        <v>24</v>
      </c>
      <c r="F86" t="s">
        <v>288</v>
      </c>
      <c r="G86" t="s">
        <v>116</v>
      </c>
      <c r="H86" t="s">
        <v>24</v>
      </c>
      <c r="I86" t="s">
        <v>389</v>
      </c>
      <c r="J86" t="s">
        <v>24</v>
      </c>
      <c r="K86" t="s">
        <v>188</v>
      </c>
      <c r="L86" t="s">
        <v>24</v>
      </c>
      <c r="M86" t="s">
        <v>45</v>
      </c>
      <c r="N86" t="s">
        <v>24</v>
      </c>
      <c r="O86" t="s">
        <v>32</v>
      </c>
      <c r="P86" t="s">
        <v>24</v>
      </c>
      <c r="Q86" t="s">
        <v>33</v>
      </c>
      <c r="R86" t="s">
        <v>271</v>
      </c>
      <c r="S86" t="s">
        <v>24</v>
      </c>
      <c r="T86" t="s">
        <v>227</v>
      </c>
      <c r="U86">
        <v>50</v>
      </c>
      <c r="V86" t="s">
        <v>165</v>
      </c>
      <c r="W86" t="s">
        <v>305</v>
      </c>
    </row>
    <row r="87" spans="1:23" x14ac:dyDescent="0.25">
      <c r="A87" t="s">
        <v>390</v>
      </c>
      <c r="B87" t="s">
        <v>29</v>
      </c>
      <c r="C87" t="s">
        <v>29</v>
      </c>
      <c r="D87" t="s">
        <v>26</v>
      </c>
      <c r="E87" t="s">
        <v>29</v>
      </c>
      <c r="F87" t="s">
        <v>211</v>
      </c>
      <c r="G87" t="s">
        <v>291</v>
      </c>
      <c r="H87" t="s">
        <v>29</v>
      </c>
      <c r="I87" t="s">
        <v>29</v>
      </c>
      <c r="J87" t="s">
        <v>29</v>
      </c>
      <c r="K87" t="s">
        <v>374</v>
      </c>
      <c r="L87" t="s">
        <v>24</v>
      </c>
      <c r="M87" t="s">
        <v>45</v>
      </c>
      <c r="N87" t="s">
        <v>29</v>
      </c>
      <c r="O87" t="s">
        <v>161</v>
      </c>
      <c r="P87" t="s">
        <v>29</v>
      </c>
      <c r="Q87" t="s">
        <v>33</v>
      </c>
      <c r="R87" t="s">
        <v>246</v>
      </c>
      <c r="S87" t="s">
        <v>29</v>
      </c>
      <c r="T87" t="s">
        <v>317</v>
      </c>
      <c r="U87">
        <v>23</v>
      </c>
      <c r="V87" t="s">
        <v>36</v>
      </c>
      <c r="W87" t="s">
        <v>242</v>
      </c>
    </row>
    <row r="88" spans="1:23" x14ac:dyDescent="0.25">
      <c r="A88" t="s">
        <v>391</v>
      </c>
      <c r="B88" t="s">
        <v>24</v>
      </c>
      <c r="C88" t="s">
        <v>321</v>
      </c>
      <c r="D88" t="s">
        <v>26</v>
      </c>
      <c r="E88" t="s">
        <v>29</v>
      </c>
      <c r="F88" t="s">
        <v>392</v>
      </c>
      <c r="G88" t="s">
        <v>116</v>
      </c>
      <c r="H88" t="s">
        <v>24</v>
      </c>
      <c r="I88" t="s">
        <v>140</v>
      </c>
      <c r="J88" t="s">
        <v>24</v>
      </c>
      <c r="K88" t="s">
        <v>264</v>
      </c>
      <c r="L88" t="s">
        <v>24</v>
      </c>
      <c r="M88" t="s">
        <v>67</v>
      </c>
      <c r="N88" t="s">
        <v>24</v>
      </c>
      <c r="O88" t="s">
        <v>58</v>
      </c>
      <c r="P88" t="s">
        <v>24</v>
      </c>
      <c r="Q88" t="s">
        <v>33</v>
      </c>
      <c r="R88" t="s">
        <v>173</v>
      </c>
      <c r="S88" t="s">
        <v>24</v>
      </c>
      <c r="T88" t="s">
        <v>233</v>
      </c>
      <c r="U88">
        <v>20</v>
      </c>
      <c r="V88" t="s">
        <v>183</v>
      </c>
      <c r="W88" t="s">
        <v>156</v>
      </c>
    </row>
    <row r="89" spans="1:23" x14ac:dyDescent="0.25">
      <c r="A89" t="s">
        <v>393</v>
      </c>
      <c r="B89" t="s">
        <v>29</v>
      </c>
      <c r="C89" t="s">
        <v>29</v>
      </c>
      <c r="D89" t="s">
        <v>26</v>
      </c>
      <c r="E89" t="s">
        <v>29</v>
      </c>
      <c r="F89" t="s">
        <v>201</v>
      </c>
      <c r="G89" t="s">
        <v>278</v>
      </c>
      <c r="H89" t="s">
        <v>29</v>
      </c>
      <c r="I89" t="s">
        <v>29</v>
      </c>
      <c r="J89" t="s">
        <v>29</v>
      </c>
      <c r="K89" t="s">
        <v>30</v>
      </c>
      <c r="L89" t="s">
        <v>24</v>
      </c>
      <c r="M89" t="s">
        <v>328</v>
      </c>
      <c r="N89" t="s">
        <v>29</v>
      </c>
      <c r="O89" t="s">
        <v>161</v>
      </c>
      <c r="P89" t="s">
        <v>24</v>
      </c>
      <c r="Q89" t="s">
        <v>33</v>
      </c>
      <c r="R89" t="s">
        <v>246</v>
      </c>
      <c r="S89" t="s">
        <v>24</v>
      </c>
      <c r="T89" t="s">
        <v>272</v>
      </c>
      <c r="U89">
        <v>55</v>
      </c>
      <c r="V89" t="s">
        <v>371</v>
      </c>
      <c r="W89" t="s">
        <v>184</v>
      </c>
    </row>
    <row r="90" spans="1:23" x14ac:dyDescent="0.25">
      <c r="A90" t="s">
        <v>394</v>
      </c>
      <c r="B90" t="s">
        <v>29</v>
      </c>
      <c r="C90" t="s">
        <v>29</v>
      </c>
      <c r="D90" t="s">
        <v>395</v>
      </c>
      <c r="E90" t="s">
        <v>29</v>
      </c>
      <c r="F90" t="s">
        <v>396</v>
      </c>
      <c r="G90" t="s">
        <v>42</v>
      </c>
      <c r="H90" t="s">
        <v>24</v>
      </c>
      <c r="I90" t="s">
        <v>140</v>
      </c>
      <c r="J90" t="s">
        <v>24</v>
      </c>
      <c r="K90" t="s">
        <v>379</v>
      </c>
      <c r="L90" t="s">
        <v>24</v>
      </c>
      <c r="M90" t="s">
        <v>260</v>
      </c>
      <c r="N90" t="s">
        <v>24</v>
      </c>
      <c r="O90" t="s">
        <v>181</v>
      </c>
      <c r="P90" t="s">
        <v>24</v>
      </c>
      <c r="Q90" t="s">
        <v>33</v>
      </c>
      <c r="R90" t="s">
        <v>173</v>
      </c>
      <c r="S90" t="s">
        <v>24</v>
      </c>
      <c r="T90" t="s">
        <v>397</v>
      </c>
      <c r="U90">
        <v>35</v>
      </c>
      <c r="V90" t="s">
        <v>135</v>
      </c>
      <c r="W90" t="s">
        <v>242</v>
      </c>
    </row>
    <row r="91" spans="1:23" x14ac:dyDescent="0.25">
      <c r="A91" t="s">
        <v>398</v>
      </c>
      <c r="B91" t="s">
        <v>24</v>
      </c>
      <c r="C91" t="s">
        <v>73</v>
      </c>
      <c r="D91" t="s">
        <v>330</v>
      </c>
      <c r="E91" t="s">
        <v>24</v>
      </c>
      <c r="F91" t="s">
        <v>327</v>
      </c>
      <c r="G91" t="s">
        <v>218</v>
      </c>
      <c r="H91" t="s">
        <v>24</v>
      </c>
      <c r="I91" t="s">
        <v>399</v>
      </c>
      <c r="J91" t="s">
        <v>24</v>
      </c>
      <c r="K91" t="s">
        <v>30</v>
      </c>
      <c r="L91" t="s">
        <v>24</v>
      </c>
      <c r="M91" t="s">
        <v>314</v>
      </c>
      <c r="N91" t="s">
        <v>24</v>
      </c>
      <c r="O91" t="s">
        <v>248</v>
      </c>
      <c r="P91" t="s">
        <v>24</v>
      </c>
      <c r="Q91" t="s">
        <v>47</v>
      </c>
      <c r="R91" t="s">
        <v>195</v>
      </c>
      <c r="S91" t="s">
        <v>24</v>
      </c>
      <c r="T91" t="s">
        <v>227</v>
      </c>
      <c r="U91">
        <v>12</v>
      </c>
      <c r="V91" t="s">
        <v>145</v>
      </c>
      <c r="W91" t="s">
        <v>175</v>
      </c>
    </row>
    <row r="92" spans="1:23" x14ac:dyDescent="0.25">
      <c r="A92" t="s">
        <v>400</v>
      </c>
      <c r="B92" t="s">
        <v>29</v>
      </c>
      <c r="C92" t="s">
        <v>29</v>
      </c>
      <c r="D92" t="s">
        <v>323</v>
      </c>
      <c r="E92" t="s">
        <v>29</v>
      </c>
      <c r="F92" t="s">
        <v>269</v>
      </c>
      <c r="G92" t="s">
        <v>116</v>
      </c>
      <c r="H92" t="s">
        <v>29</v>
      </c>
      <c r="I92" t="s">
        <v>29</v>
      </c>
      <c r="J92" t="s">
        <v>24</v>
      </c>
      <c r="K92" t="s">
        <v>171</v>
      </c>
      <c r="L92" t="s">
        <v>29</v>
      </c>
      <c r="M92" t="s">
        <v>328</v>
      </c>
      <c r="N92" t="s">
        <v>24</v>
      </c>
      <c r="O92" t="s">
        <v>58</v>
      </c>
      <c r="P92" t="s">
        <v>24</v>
      </c>
      <c r="Q92" t="s">
        <v>33</v>
      </c>
      <c r="R92" t="s">
        <v>195</v>
      </c>
      <c r="S92" t="s">
        <v>24</v>
      </c>
      <c r="T92" t="s">
        <v>223</v>
      </c>
      <c r="U92">
        <v>5</v>
      </c>
      <c r="V92" t="s">
        <v>165</v>
      </c>
      <c r="W92" t="s">
        <v>128</v>
      </c>
    </row>
    <row r="93" spans="1:23" x14ac:dyDescent="0.25">
      <c r="A93" t="s">
        <v>401</v>
      </c>
      <c r="B93" t="s">
        <v>24</v>
      </c>
      <c r="C93" t="s">
        <v>73</v>
      </c>
      <c r="D93" t="s">
        <v>281</v>
      </c>
      <c r="E93" t="s">
        <v>29</v>
      </c>
      <c r="F93" t="s">
        <v>178</v>
      </c>
      <c r="G93" t="s">
        <v>291</v>
      </c>
      <c r="H93" t="s">
        <v>29</v>
      </c>
      <c r="I93" t="s">
        <v>29</v>
      </c>
      <c r="J93" t="s">
        <v>29</v>
      </c>
      <c r="K93" t="s">
        <v>171</v>
      </c>
      <c r="L93" t="s">
        <v>24</v>
      </c>
      <c r="M93" t="s">
        <v>45</v>
      </c>
      <c r="N93" t="s">
        <v>24</v>
      </c>
      <c r="O93" t="s">
        <v>203</v>
      </c>
      <c r="P93" t="s">
        <v>29</v>
      </c>
      <c r="Q93" t="s">
        <v>172</v>
      </c>
      <c r="R93" t="s">
        <v>143</v>
      </c>
      <c r="S93" t="s">
        <v>24</v>
      </c>
      <c r="T93" t="s">
        <v>233</v>
      </c>
      <c r="U93">
        <v>20</v>
      </c>
      <c r="V93" t="s">
        <v>36</v>
      </c>
      <c r="W93" t="s">
        <v>305</v>
      </c>
    </row>
    <row r="94" spans="1:23" x14ac:dyDescent="0.25">
      <c r="A94" t="s">
        <v>402</v>
      </c>
      <c r="B94" t="s">
        <v>29</v>
      </c>
      <c r="C94" t="s">
        <v>29</v>
      </c>
      <c r="D94" t="s">
        <v>323</v>
      </c>
      <c r="E94" t="s">
        <v>24</v>
      </c>
      <c r="F94" t="s">
        <v>169</v>
      </c>
      <c r="G94" t="s">
        <v>65</v>
      </c>
      <c r="H94" t="s">
        <v>29</v>
      </c>
      <c r="I94" t="s">
        <v>29</v>
      </c>
      <c r="J94" t="s">
        <v>29</v>
      </c>
      <c r="K94" t="s">
        <v>188</v>
      </c>
      <c r="L94" t="s">
        <v>24</v>
      </c>
      <c r="M94" t="s">
        <v>286</v>
      </c>
      <c r="N94" t="s">
        <v>24</v>
      </c>
      <c r="O94" t="s">
        <v>161</v>
      </c>
      <c r="P94" t="s">
        <v>24</v>
      </c>
      <c r="Q94" t="s">
        <v>108</v>
      </c>
      <c r="R94" t="s">
        <v>143</v>
      </c>
      <c r="S94" t="s">
        <v>24</v>
      </c>
      <c r="T94" t="s">
        <v>272</v>
      </c>
      <c r="U94">
        <v>25</v>
      </c>
      <c r="V94" t="s">
        <v>36</v>
      </c>
      <c r="W94" t="s">
        <v>128</v>
      </c>
    </row>
    <row r="95" spans="1:23" x14ac:dyDescent="0.25">
      <c r="A95" t="s">
        <v>403</v>
      </c>
      <c r="B95" t="s">
        <v>24</v>
      </c>
      <c r="C95" t="s">
        <v>404</v>
      </c>
      <c r="D95" t="s">
        <v>263</v>
      </c>
      <c r="E95" t="s">
        <v>24</v>
      </c>
      <c r="F95" t="s">
        <v>288</v>
      </c>
      <c r="G95" t="s">
        <v>278</v>
      </c>
      <c r="H95" t="s">
        <v>29</v>
      </c>
      <c r="I95" t="s">
        <v>29</v>
      </c>
      <c r="J95" t="s">
        <v>29</v>
      </c>
      <c r="K95" t="s">
        <v>374</v>
      </c>
      <c r="L95" t="s">
        <v>29</v>
      </c>
      <c r="M95" t="s">
        <v>67</v>
      </c>
      <c r="N95" t="s">
        <v>24</v>
      </c>
      <c r="O95" t="s">
        <v>181</v>
      </c>
      <c r="P95" t="s">
        <v>24</v>
      </c>
      <c r="Q95" t="s">
        <v>33</v>
      </c>
      <c r="R95" t="s">
        <v>154</v>
      </c>
      <c r="S95" t="s">
        <v>24</v>
      </c>
      <c r="T95" t="s">
        <v>397</v>
      </c>
      <c r="U95">
        <v>20</v>
      </c>
      <c r="V95" t="s">
        <v>183</v>
      </c>
      <c r="W95" t="s">
        <v>305</v>
      </c>
    </row>
    <row r="96" spans="1:23" x14ac:dyDescent="0.25">
      <c r="A96" t="s">
        <v>405</v>
      </c>
      <c r="B96" t="s">
        <v>29</v>
      </c>
      <c r="C96" t="s">
        <v>29</v>
      </c>
      <c r="D96" t="s">
        <v>168</v>
      </c>
      <c r="E96" t="s">
        <v>29</v>
      </c>
      <c r="F96" t="s">
        <v>149</v>
      </c>
      <c r="G96" t="s">
        <v>406</v>
      </c>
      <c r="H96" t="s">
        <v>29</v>
      </c>
      <c r="I96" t="s">
        <v>29</v>
      </c>
      <c r="J96" t="s">
        <v>29</v>
      </c>
      <c r="K96" t="s">
        <v>264</v>
      </c>
      <c r="L96" t="s">
        <v>24</v>
      </c>
      <c r="M96" t="s">
        <v>286</v>
      </c>
      <c r="N96" t="s">
        <v>24</v>
      </c>
      <c r="O96" t="s">
        <v>107</v>
      </c>
      <c r="P96" t="s">
        <v>29</v>
      </c>
      <c r="Q96" t="s">
        <v>108</v>
      </c>
      <c r="R96" t="s">
        <v>246</v>
      </c>
      <c r="S96" t="s">
        <v>24</v>
      </c>
      <c r="T96" t="s">
        <v>235</v>
      </c>
      <c r="U96">
        <v>15</v>
      </c>
      <c r="V96" t="s">
        <v>371</v>
      </c>
      <c r="W96" t="s">
        <v>192</v>
      </c>
    </row>
    <row r="97" spans="1:23" x14ac:dyDescent="0.25">
      <c r="A97" t="s">
        <v>407</v>
      </c>
      <c r="B97" t="s">
        <v>29</v>
      </c>
      <c r="C97" t="s">
        <v>29</v>
      </c>
      <c r="D97" t="s">
        <v>40</v>
      </c>
      <c r="E97" t="s">
        <v>24</v>
      </c>
      <c r="F97" t="s">
        <v>178</v>
      </c>
      <c r="G97" t="s">
        <v>42</v>
      </c>
      <c r="H97" t="s">
        <v>29</v>
      </c>
      <c r="I97" t="s">
        <v>29</v>
      </c>
      <c r="J97" t="s">
        <v>29</v>
      </c>
      <c r="K97" t="s">
        <v>379</v>
      </c>
      <c r="L97" t="s">
        <v>24</v>
      </c>
      <c r="M97" t="s">
        <v>45</v>
      </c>
      <c r="N97" t="s">
        <v>24</v>
      </c>
      <c r="O97" t="s">
        <v>248</v>
      </c>
      <c r="P97" t="s">
        <v>24</v>
      </c>
      <c r="Q97" t="s">
        <v>172</v>
      </c>
      <c r="R97" t="s">
        <v>173</v>
      </c>
      <c r="S97" t="s">
        <v>24</v>
      </c>
      <c r="T97" t="s">
        <v>204</v>
      </c>
      <c r="U97">
        <v>20</v>
      </c>
      <c r="V97" t="s">
        <v>135</v>
      </c>
      <c r="W97" t="s">
        <v>136</v>
      </c>
    </row>
    <row r="98" spans="1:23" x14ac:dyDescent="0.25">
      <c r="A98" t="s">
        <v>408</v>
      </c>
      <c r="B98" t="s">
        <v>29</v>
      </c>
      <c r="C98" t="s">
        <v>29</v>
      </c>
      <c r="D98" t="s">
        <v>409</v>
      </c>
      <c r="E98" t="s">
        <v>24</v>
      </c>
      <c r="F98" t="s">
        <v>160</v>
      </c>
      <c r="G98" t="s">
        <v>150</v>
      </c>
      <c r="H98" t="s">
        <v>24</v>
      </c>
      <c r="I98" t="s">
        <v>410</v>
      </c>
      <c r="J98" t="s">
        <v>24</v>
      </c>
      <c r="K98" t="s">
        <v>313</v>
      </c>
      <c r="L98" t="s">
        <v>24</v>
      </c>
      <c r="M98" t="s">
        <v>328</v>
      </c>
      <c r="N98" t="s">
        <v>24</v>
      </c>
      <c r="O98" t="s">
        <v>152</v>
      </c>
      <c r="P98" t="s">
        <v>24</v>
      </c>
      <c r="Q98" t="s">
        <v>47</v>
      </c>
      <c r="R98" t="s">
        <v>195</v>
      </c>
      <c r="S98" t="s">
        <v>24</v>
      </c>
      <c r="T98" t="s">
        <v>191</v>
      </c>
      <c r="U98">
        <v>15</v>
      </c>
      <c r="V98" t="s">
        <v>135</v>
      </c>
      <c r="W98" t="s">
        <v>146</v>
      </c>
    </row>
    <row r="99" spans="1:23" x14ac:dyDescent="0.25">
      <c r="A99" t="s">
        <v>411</v>
      </c>
      <c r="B99" t="s">
        <v>29</v>
      </c>
      <c r="C99" t="s">
        <v>29</v>
      </c>
      <c r="D99" t="s">
        <v>40</v>
      </c>
      <c r="E99" t="s">
        <v>24</v>
      </c>
      <c r="F99" t="s">
        <v>178</v>
      </c>
      <c r="G99" t="s">
        <v>218</v>
      </c>
      <c r="H99" t="s">
        <v>29</v>
      </c>
      <c r="I99" t="s">
        <v>29</v>
      </c>
      <c r="J99" t="s">
        <v>24</v>
      </c>
      <c r="K99" t="s">
        <v>30</v>
      </c>
      <c r="L99" t="s">
        <v>29</v>
      </c>
      <c r="M99" t="s">
        <v>328</v>
      </c>
      <c r="N99" t="s">
        <v>24</v>
      </c>
      <c r="O99" t="s">
        <v>58</v>
      </c>
      <c r="P99" t="s">
        <v>24</v>
      </c>
      <c r="Q99" t="s">
        <v>172</v>
      </c>
      <c r="R99" t="s">
        <v>143</v>
      </c>
      <c r="S99" t="s">
        <v>24</v>
      </c>
      <c r="T99" t="s">
        <v>241</v>
      </c>
      <c r="U99">
        <v>16</v>
      </c>
      <c r="V99" t="s">
        <v>145</v>
      </c>
      <c r="W99" t="s">
        <v>344</v>
      </c>
    </row>
    <row r="100" spans="1:23" x14ac:dyDescent="0.25">
      <c r="A100" t="s">
        <v>412</v>
      </c>
      <c r="B100" t="s">
        <v>24</v>
      </c>
      <c r="C100" t="s">
        <v>244</v>
      </c>
      <c r="D100" t="s">
        <v>323</v>
      </c>
      <c r="E100" t="s">
        <v>24</v>
      </c>
      <c r="F100" t="s">
        <v>308</v>
      </c>
      <c r="G100" t="s">
        <v>124</v>
      </c>
      <c r="H100" t="s">
        <v>24</v>
      </c>
      <c r="I100" t="s">
        <v>140</v>
      </c>
      <c r="J100" t="s">
        <v>24</v>
      </c>
      <c r="K100" t="s">
        <v>44</v>
      </c>
      <c r="L100" t="s">
        <v>24</v>
      </c>
      <c r="M100" t="s">
        <v>260</v>
      </c>
      <c r="N100" t="s">
        <v>24</v>
      </c>
      <c r="O100" t="s">
        <v>203</v>
      </c>
      <c r="P100" t="s">
        <v>24</v>
      </c>
      <c r="Q100" t="s">
        <v>132</v>
      </c>
      <c r="R100" t="s">
        <v>143</v>
      </c>
      <c r="S100" t="s">
        <v>24</v>
      </c>
      <c r="T100" t="s">
        <v>266</v>
      </c>
      <c r="U100">
        <v>15</v>
      </c>
      <c r="V100" t="s">
        <v>165</v>
      </c>
      <c r="W100" t="s">
        <v>184</v>
      </c>
    </row>
    <row r="101" spans="1:23" x14ac:dyDescent="0.25">
      <c r="A101" t="s">
        <v>413</v>
      </c>
      <c r="B101" t="s">
        <v>24</v>
      </c>
      <c r="C101" t="s">
        <v>274</v>
      </c>
      <c r="D101" t="s">
        <v>122</v>
      </c>
      <c r="E101" t="s">
        <v>29</v>
      </c>
      <c r="F101" t="s">
        <v>304</v>
      </c>
      <c r="G101" t="s">
        <v>170</v>
      </c>
      <c r="H101" t="s">
        <v>29</v>
      </c>
      <c r="I101" t="s">
        <v>29</v>
      </c>
      <c r="J101" t="s">
        <v>29</v>
      </c>
      <c r="K101" t="s">
        <v>171</v>
      </c>
      <c r="L101" t="s">
        <v>24</v>
      </c>
      <c r="M101" t="s">
        <v>45</v>
      </c>
      <c r="N101" t="s">
        <v>24</v>
      </c>
      <c r="O101" t="s">
        <v>32</v>
      </c>
      <c r="P101" t="s">
        <v>24</v>
      </c>
      <c r="Q101" t="s">
        <v>33</v>
      </c>
      <c r="R101" t="s">
        <v>154</v>
      </c>
      <c r="S101" t="s">
        <v>24</v>
      </c>
      <c r="T101" t="s">
        <v>182</v>
      </c>
      <c r="U101">
        <v>17</v>
      </c>
      <c r="V101" t="s">
        <v>36</v>
      </c>
      <c r="W101" t="s">
        <v>242</v>
      </c>
    </row>
    <row r="102" spans="1:23" x14ac:dyDescent="0.25">
      <c r="A102" t="s">
        <v>414</v>
      </c>
      <c r="B102" t="s">
        <v>29</v>
      </c>
      <c r="C102" t="s">
        <v>29</v>
      </c>
      <c r="D102" t="s">
        <v>210</v>
      </c>
      <c r="E102" t="s">
        <v>24</v>
      </c>
      <c r="F102" t="s">
        <v>27</v>
      </c>
      <c r="G102" t="s">
        <v>116</v>
      </c>
      <c r="H102" t="s">
        <v>29</v>
      </c>
      <c r="I102" t="s">
        <v>29</v>
      </c>
      <c r="J102" t="s">
        <v>29</v>
      </c>
      <c r="K102" t="s">
        <v>180</v>
      </c>
      <c r="L102" t="s">
        <v>24</v>
      </c>
      <c r="M102" t="s">
        <v>260</v>
      </c>
      <c r="N102" t="s">
        <v>24</v>
      </c>
      <c r="O102" t="s">
        <v>161</v>
      </c>
      <c r="P102" t="s">
        <v>29</v>
      </c>
      <c r="Q102" t="s">
        <v>132</v>
      </c>
      <c r="R102" t="s">
        <v>163</v>
      </c>
      <c r="S102" t="s">
        <v>24</v>
      </c>
      <c r="T102" t="s">
        <v>227</v>
      </c>
      <c r="U102">
        <v>16</v>
      </c>
      <c r="V102" t="s">
        <v>36</v>
      </c>
      <c r="W102" t="s">
        <v>156</v>
      </c>
    </row>
    <row r="103" spans="1:23" x14ac:dyDescent="0.25">
      <c r="A103" t="s">
        <v>415</v>
      </c>
      <c r="B103" t="s">
        <v>29</v>
      </c>
      <c r="C103" t="s">
        <v>29</v>
      </c>
      <c r="D103" t="s">
        <v>26</v>
      </c>
      <c r="E103" t="s">
        <v>24</v>
      </c>
      <c r="F103" t="s">
        <v>211</v>
      </c>
      <c r="G103" t="s">
        <v>291</v>
      </c>
      <c r="H103" t="s">
        <v>29</v>
      </c>
      <c r="I103" t="s">
        <v>29</v>
      </c>
      <c r="J103" t="s">
        <v>29</v>
      </c>
      <c r="K103" t="s">
        <v>188</v>
      </c>
      <c r="L103" t="s">
        <v>24</v>
      </c>
      <c r="M103" t="s">
        <v>56</v>
      </c>
      <c r="N103" t="s">
        <v>24</v>
      </c>
      <c r="O103" t="s">
        <v>181</v>
      </c>
      <c r="P103" t="s">
        <v>29</v>
      </c>
      <c r="Q103" t="s">
        <v>240</v>
      </c>
      <c r="R103" t="s">
        <v>271</v>
      </c>
      <c r="S103" t="s">
        <v>24</v>
      </c>
      <c r="T103" t="s">
        <v>233</v>
      </c>
      <c r="U103">
        <v>55</v>
      </c>
      <c r="V103" t="s">
        <v>183</v>
      </c>
      <c r="W103" t="s">
        <v>198</v>
      </c>
    </row>
    <row r="104" spans="1:23" x14ac:dyDescent="0.25">
      <c r="A104" t="s">
        <v>416</v>
      </c>
      <c r="B104" t="s">
        <v>29</v>
      </c>
      <c r="C104" t="s">
        <v>29</v>
      </c>
      <c r="D104" t="s">
        <v>210</v>
      </c>
      <c r="E104" t="s">
        <v>24</v>
      </c>
      <c r="F104" t="s">
        <v>27</v>
      </c>
      <c r="G104" t="s">
        <v>291</v>
      </c>
      <c r="H104" t="s">
        <v>29</v>
      </c>
      <c r="I104" t="s">
        <v>29</v>
      </c>
      <c r="J104" t="s">
        <v>24</v>
      </c>
      <c r="K104" t="s">
        <v>374</v>
      </c>
      <c r="L104" t="s">
        <v>24</v>
      </c>
      <c r="M104" t="s">
        <v>286</v>
      </c>
      <c r="N104" t="s">
        <v>24</v>
      </c>
      <c r="O104" t="s">
        <v>181</v>
      </c>
      <c r="P104" t="s">
        <v>24</v>
      </c>
      <c r="Q104" t="s">
        <v>172</v>
      </c>
      <c r="R104" t="s">
        <v>246</v>
      </c>
      <c r="S104" t="s">
        <v>24</v>
      </c>
      <c r="T104" t="s">
        <v>272</v>
      </c>
      <c r="U104">
        <v>15</v>
      </c>
      <c r="V104" t="s">
        <v>371</v>
      </c>
      <c r="W104" t="s">
        <v>175</v>
      </c>
    </row>
    <row r="105" spans="1:23" x14ac:dyDescent="0.25">
      <c r="A105" t="s">
        <v>417</v>
      </c>
      <c r="B105" t="s">
        <v>24</v>
      </c>
      <c r="C105" t="s">
        <v>73</v>
      </c>
      <c r="D105" t="s">
        <v>330</v>
      </c>
      <c r="E105" t="s">
        <v>24</v>
      </c>
      <c r="F105" t="s">
        <v>327</v>
      </c>
      <c r="G105" t="s">
        <v>354</v>
      </c>
      <c r="H105" t="s">
        <v>24</v>
      </c>
      <c r="I105" t="s">
        <v>418</v>
      </c>
      <c r="J105" t="s">
        <v>24</v>
      </c>
      <c r="K105" t="s">
        <v>379</v>
      </c>
      <c r="L105" t="s">
        <v>24</v>
      </c>
      <c r="M105" t="s">
        <v>309</v>
      </c>
      <c r="N105" t="s">
        <v>24</v>
      </c>
      <c r="O105" t="s">
        <v>107</v>
      </c>
      <c r="P105" t="s">
        <v>24</v>
      </c>
      <c r="Q105" t="s">
        <v>33</v>
      </c>
      <c r="R105" t="s">
        <v>173</v>
      </c>
      <c r="S105" t="s">
        <v>24</v>
      </c>
      <c r="T105" t="s">
        <v>335</v>
      </c>
      <c r="U105">
        <v>17</v>
      </c>
      <c r="V105" t="s">
        <v>36</v>
      </c>
      <c r="W105" t="s">
        <v>128</v>
      </c>
    </row>
    <row r="106" spans="1:23" x14ac:dyDescent="0.25">
      <c r="A106" t="s">
        <v>419</v>
      </c>
      <c r="B106" t="s">
        <v>24</v>
      </c>
      <c r="C106" t="s">
        <v>73</v>
      </c>
      <c r="D106" t="s">
        <v>114</v>
      </c>
      <c r="E106" t="s">
        <v>24</v>
      </c>
      <c r="F106" t="s">
        <v>327</v>
      </c>
      <c r="G106" t="s">
        <v>42</v>
      </c>
      <c r="H106" t="s">
        <v>24</v>
      </c>
      <c r="I106" t="s">
        <v>117</v>
      </c>
      <c r="J106" t="s">
        <v>24</v>
      </c>
      <c r="K106" t="s">
        <v>313</v>
      </c>
      <c r="L106" t="s">
        <v>24</v>
      </c>
      <c r="M106" t="s">
        <v>260</v>
      </c>
      <c r="N106" t="s">
        <v>24</v>
      </c>
      <c r="O106" t="s">
        <v>248</v>
      </c>
      <c r="P106" t="s">
        <v>24</v>
      </c>
      <c r="Q106" t="s">
        <v>172</v>
      </c>
      <c r="R106" t="s">
        <v>195</v>
      </c>
      <c r="S106" t="s">
        <v>24</v>
      </c>
      <c r="T106" t="s">
        <v>235</v>
      </c>
      <c r="U106">
        <v>50</v>
      </c>
      <c r="V106" t="s">
        <v>165</v>
      </c>
      <c r="W106" t="s">
        <v>305</v>
      </c>
    </row>
    <row r="107" spans="1:23" x14ac:dyDescent="0.25">
      <c r="A107" t="s">
        <v>420</v>
      </c>
      <c r="B107" t="s">
        <v>24</v>
      </c>
      <c r="C107" t="s">
        <v>421</v>
      </c>
      <c r="D107" t="s">
        <v>330</v>
      </c>
      <c r="E107" t="s">
        <v>29</v>
      </c>
      <c r="F107" t="s">
        <v>115</v>
      </c>
      <c r="G107" t="s">
        <v>150</v>
      </c>
      <c r="H107" t="s">
        <v>29</v>
      </c>
      <c r="I107" t="s">
        <v>29</v>
      </c>
      <c r="J107" t="s">
        <v>24</v>
      </c>
      <c r="K107" t="s">
        <v>44</v>
      </c>
      <c r="L107" t="s">
        <v>24</v>
      </c>
      <c r="M107" t="s">
        <v>422</v>
      </c>
      <c r="N107" t="s">
        <v>24</v>
      </c>
      <c r="O107" t="s">
        <v>152</v>
      </c>
      <c r="P107" t="s">
        <v>24</v>
      </c>
      <c r="Q107" t="s">
        <v>33</v>
      </c>
      <c r="R107" t="s">
        <v>143</v>
      </c>
      <c r="S107" t="s">
        <v>24</v>
      </c>
      <c r="T107" t="s">
        <v>204</v>
      </c>
      <c r="U107">
        <v>30</v>
      </c>
      <c r="V107" t="s">
        <v>36</v>
      </c>
      <c r="W107" t="s">
        <v>192</v>
      </c>
    </row>
    <row r="108" spans="1:23" x14ac:dyDescent="0.25">
      <c r="A108" t="s">
        <v>423</v>
      </c>
      <c r="B108" t="s">
        <v>29</v>
      </c>
      <c r="C108" t="s">
        <v>29</v>
      </c>
      <c r="D108" t="s">
        <v>26</v>
      </c>
      <c r="E108" t="s">
        <v>24</v>
      </c>
      <c r="F108" t="s">
        <v>178</v>
      </c>
      <c r="G108" t="s">
        <v>124</v>
      </c>
      <c r="H108" t="s">
        <v>24</v>
      </c>
      <c r="I108" t="s">
        <v>140</v>
      </c>
      <c r="J108" t="s">
        <v>24</v>
      </c>
      <c r="K108" t="s">
        <v>30</v>
      </c>
      <c r="L108" t="s">
        <v>24</v>
      </c>
      <c r="M108" t="s">
        <v>309</v>
      </c>
      <c r="N108" t="s">
        <v>24</v>
      </c>
      <c r="O108" t="s">
        <v>248</v>
      </c>
      <c r="P108" t="s">
        <v>24</v>
      </c>
      <c r="Q108" t="s">
        <v>172</v>
      </c>
      <c r="R108" t="s">
        <v>163</v>
      </c>
      <c r="S108" t="s">
        <v>24</v>
      </c>
      <c r="T108" t="s">
        <v>191</v>
      </c>
      <c r="U108">
        <v>25</v>
      </c>
      <c r="V108" t="s">
        <v>36</v>
      </c>
      <c r="W108" t="s">
        <v>242</v>
      </c>
    </row>
    <row r="109" spans="1:23" x14ac:dyDescent="0.25">
      <c r="A109" t="s">
        <v>424</v>
      </c>
      <c r="B109" t="s">
        <v>29</v>
      </c>
      <c r="C109" t="s">
        <v>29</v>
      </c>
      <c r="D109" t="s">
        <v>26</v>
      </c>
      <c r="E109" t="s">
        <v>24</v>
      </c>
      <c r="F109" t="s">
        <v>211</v>
      </c>
      <c r="G109" t="s">
        <v>42</v>
      </c>
      <c r="H109" t="s">
        <v>29</v>
      </c>
      <c r="I109" t="s">
        <v>29</v>
      </c>
      <c r="J109" t="s">
        <v>24</v>
      </c>
      <c r="K109" t="s">
        <v>180</v>
      </c>
      <c r="L109" t="s">
        <v>24</v>
      </c>
      <c r="M109" t="s">
        <v>260</v>
      </c>
      <c r="N109" t="s">
        <v>24</v>
      </c>
      <c r="O109" t="s">
        <v>181</v>
      </c>
      <c r="P109" t="s">
        <v>29</v>
      </c>
      <c r="Q109" t="s">
        <v>33</v>
      </c>
      <c r="R109" t="s">
        <v>173</v>
      </c>
      <c r="S109" t="s">
        <v>24</v>
      </c>
      <c r="T109" t="s">
        <v>241</v>
      </c>
      <c r="U109">
        <v>15</v>
      </c>
      <c r="V109" t="s">
        <v>36</v>
      </c>
      <c r="W109" t="s">
        <v>156</v>
      </c>
    </row>
    <row r="110" spans="1:23" x14ac:dyDescent="0.25">
      <c r="A110" t="s">
        <v>425</v>
      </c>
      <c r="B110" t="s">
        <v>29</v>
      </c>
      <c r="C110" t="s">
        <v>29</v>
      </c>
      <c r="D110" t="s">
        <v>323</v>
      </c>
      <c r="E110" t="s">
        <v>24</v>
      </c>
      <c r="F110" t="s">
        <v>64</v>
      </c>
      <c r="G110" t="s">
        <v>124</v>
      </c>
      <c r="H110" t="s">
        <v>29</v>
      </c>
      <c r="I110" t="s">
        <v>29</v>
      </c>
      <c r="J110" t="s">
        <v>24</v>
      </c>
      <c r="K110" t="s">
        <v>313</v>
      </c>
      <c r="L110" t="s">
        <v>29</v>
      </c>
      <c r="M110" t="s">
        <v>286</v>
      </c>
      <c r="N110" t="s">
        <v>24</v>
      </c>
      <c r="O110" t="s">
        <v>203</v>
      </c>
      <c r="P110" t="s">
        <v>24</v>
      </c>
      <c r="Q110" t="s">
        <v>33</v>
      </c>
      <c r="R110" t="s">
        <v>195</v>
      </c>
      <c r="S110" t="s">
        <v>24</v>
      </c>
      <c r="T110" t="s">
        <v>266</v>
      </c>
      <c r="U110">
        <v>20</v>
      </c>
      <c r="V110" t="s">
        <v>36</v>
      </c>
      <c r="W110" t="s">
        <v>156</v>
      </c>
    </row>
    <row r="111" spans="1:23" x14ac:dyDescent="0.25">
      <c r="A111" t="s">
        <v>426</v>
      </c>
      <c r="B111" t="s">
        <v>24</v>
      </c>
      <c r="C111" t="s">
        <v>237</v>
      </c>
      <c r="D111" t="s">
        <v>330</v>
      </c>
      <c r="E111" t="s">
        <v>24</v>
      </c>
      <c r="F111" t="s">
        <v>149</v>
      </c>
      <c r="G111" t="s">
        <v>42</v>
      </c>
      <c r="H111" t="s">
        <v>29</v>
      </c>
      <c r="I111" t="s">
        <v>29</v>
      </c>
      <c r="J111" t="s">
        <v>24</v>
      </c>
      <c r="K111" t="s">
        <v>171</v>
      </c>
      <c r="L111" t="s">
        <v>24</v>
      </c>
      <c r="M111" t="s">
        <v>309</v>
      </c>
      <c r="N111" t="s">
        <v>24</v>
      </c>
      <c r="O111" t="s">
        <v>203</v>
      </c>
      <c r="P111" t="s">
        <v>24</v>
      </c>
      <c r="Q111" t="s">
        <v>33</v>
      </c>
      <c r="R111" t="s">
        <v>195</v>
      </c>
      <c r="S111" t="s">
        <v>24</v>
      </c>
      <c r="T111" t="s">
        <v>182</v>
      </c>
      <c r="U111">
        <v>12</v>
      </c>
      <c r="V111" t="s">
        <v>36</v>
      </c>
      <c r="W111" t="s">
        <v>242</v>
      </c>
    </row>
    <row r="112" spans="1:23" x14ac:dyDescent="0.25">
      <c r="A112" t="s">
        <v>427</v>
      </c>
      <c r="B112" t="s">
        <v>29</v>
      </c>
      <c r="C112" t="s">
        <v>29</v>
      </c>
      <c r="D112" t="s">
        <v>210</v>
      </c>
      <c r="E112" t="s">
        <v>24</v>
      </c>
      <c r="F112" t="s">
        <v>98</v>
      </c>
      <c r="G112" t="s">
        <v>42</v>
      </c>
      <c r="H112" t="s">
        <v>24</v>
      </c>
      <c r="I112" t="s">
        <v>43</v>
      </c>
      <c r="J112" t="s">
        <v>24</v>
      </c>
      <c r="K112" t="s">
        <v>30</v>
      </c>
      <c r="L112" t="s">
        <v>24</v>
      </c>
      <c r="M112" t="s">
        <v>45</v>
      </c>
      <c r="N112" t="s">
        <v>24</v>
      </c>
      <c r="O112" t="s">
        <v>161</v>
      </c>
      <c r="P112" t="s">
        <v>29</v>
      </c>
      <c r="Q112" t="s">
        <v>33</v>
      </c>
      <c r="R112" t="s">
        <v>173</v>
      </c>
      <c r="S112" t="s">
        <v>24</v>
      </c>
      <c r="T112" t="s">
        <v>272</v>
      </c>
      <c r="U112">
        <v>50</v>
      </c>
      <c r="V112" t="s">
        <v>183</v>
      </c>
      <c r="W112" t="s">
        <v>184</v>
      </c>
    </row>
    <row r="113" spans="1:23" x14ac:dyDescent="0.25">
      <c r="A113" t="s">
        <v>428</v>
      </c>
      <c r="B113" t="s">
        <v>29</v>
      </c>
      <c r="C113" t="s">
        <v>29</v>
      </c>
      <c r="D113" t="s">
        <v>26</v>
      </c>
      <c r="E113" t="s">
        <v>24</v>
      </c>
      <c r="F113" t="s">
        <v>211</v>
      </c>
      <c r="G113" t="s">
        <v>116</v>
      </c>
      <c r="H113" t="s">
        <v>29</v>
      </c>
      <c r="I113" t="s">
        <v>29</v>
      </c>
      <c r="J113" t="s">
        <v>24</v>
      </c>
      <c r="K113" t="s">
        <v>313</v>
      </c>
      <c r="L113" t="s">
        <v>24</v>
      </c>
      <c r="M113" t="s">
        <v>31</v>
      </c>
      <c r="N113" t="s">
        <v>24</v>
      </c>
      <c r="O113" t="s">
        <v>58</v>
      </c>
      <c r="P113" t="s">
        <v>24</v>
      </c>
      <c r="Q113" t="s">
        <v>108</v>
      </c>
      <c r="R113" t="s">
        <v>195</v>
      </c>
      <c r="S113" t="s">
        <v>24</v>
      </c>
      <c r="T113" t="s">
        <v>335</v>
      </c>
      <c r="U113">
        <v>25</v>
      </c>
      <c r="V113" t="s">
        <v>135</v>
      </c>
      <c r="W113" t="s">
        <v>198</v>
      </c>
    </row>
    <row r="114" spans="1:23" x14ac:dyDescent="0.25">
      <c r="A114" t="s">
        <v>429</v>
      </c>
      <c r="B114" t="s">
        <v>29</v>
      </c>
      <c r="C114" t="s">
        <v>29</v>
      </c>
      <c r="D114" t="s">
        <v>26</v>
      </c>
      <c r="E114" t="s">
        <v>24</v>
      </c>
      <c r="F114" t="s">
        <v>211</v>
      </c>
      <c r="G114" t="s">
        <v>42</v>
      </c>
      <c r="H114" t="s">
        <v>29</v>
      </c>
      <c r="I114" t="s">
        <v>29</v>
      </c>
      <c r="J114" t="s">
        <v>24</v>
      </c>
      <c r="K114" t="s">
        <v>44</v>
      </c>
      <c r="L114" t="s">
        <v>24</v>
      </c>
      <c r="M114" t="s">
        <v>45</v>
      </c>
      <c r="N114" t="s">
        <v>24</v>
      </c>
      <c r="O114" t="s">
        <v>181</v>
      </c>
      <c r="P114" t="s">
        <v>24</v>
      </c>
      <c r="Q114" t="s">
        <v>46</v>
      </c>
      <c r="R114" t="s">
        <v>246</v>
      </c>
      <c r="S114" t="s">
        <v>24</v>
      </c>
      <c r="T114" t="s">
        <v>182</v>
      </c>
      <c r="U114">
        <v>17</v>
      </c>
      <c r="V114" t="s">
        <v>165</v>
      </c>
      <c r="W114" t="s">
        <v>344</v>
      </c>
    </row>
    <row r="115" spans="1:23" x14ac:dyDescent="0.25">
      <c r="A115" t="s">
        <v>430</v>
      </c>
      <c r="B115" t="s">
        <v>29</v>
      </c>
      <c r="C115" t="s">
        <v>29</v>
      </c>
      <c r="D115" t="s">
        <v>210</v>
      </c>
      <c r="E115" t="s">
        <v>24</v>
      </c>
      <c r="F115" t="s">
        <v>211</v>
      </c>
      <c r="G115" t="s">
        <v>278</v>
      </c>
      <c r="H115" t="s">
        <v>29</v>
      </c>
      <c r="I115" t="s">
        <v>29</v>
      </c>
      <c r="J115" t="s">
        <v>24</v>
      </c>
      <c r="K115" t="s">
        <v>264</v>
      </c>
      <c r="L115" t="s">
        <v>24</v>
      </c>
      <c r="M115" t="s">
        <v>286</v>
      </c>
      <c r="N115" t="s">
        <v>24</v>
      </c>
      <c r="O115" t="s">
        <v>248</v>
      </c>
      <c r="P115" t="s">
        <v>24</v>
      </c>
      <c r="Q115" t="s">
        <v>32</v>
      </c>
      <c r="R115" t="s">
        <v>173</v>
      </c>
      <c r="S115" t="s">
        <v>24</v>
      </c>
      <c r="T115" t="s">
        <v>227</v>
      </c>
      <c r="U115">
        <v>20</v>
      </c>
      <c r="V115" t="s">
        <v>36</v>
      </c>
      <c r="W115" t="s">
        <v>128</v>
      </c>
    </row>
    <row r="116" spans="1:23" x14ac:dyDescent="0.25">
      <c r="A116" t="s">
        <v>431</v>
      </c>
      <c r="B116" t="s">
        <v>24</v>
      </c>
      <c r="C116" t="s">
        <v>73</v>
      </c>
      <c r="D116" t="s">
        <v>330</v>
      </c>
      <c r="E116" t="s">
        <v>24</v>
      </c>
      <c r="F116" t="s">
        <v>327</v>
      </c>
      <c r="G116" t="s">
        <v>42</v>
      </c>
      <c r="H116" t="s">
        <v>24</v>
      </c>
      <c r="I116" t="s">
        <v>117</v>
      </c>
      <c r="J116" t="s">
        <v>24</v>
      </c>
      <c r="K116" t="s">
        <v>313</v>
      </c>
      <c r="L116" t="s">
        <v>24</v>
      </c>
      <c r="M116" t="s">
        <v>422</v>
      </c>
      <c r="N116" t="s">
        <v>24</v>
      </c>
      <c r="O116" t="s">
        <v>152</v>
      </c>
      <c r="P116" t="s">
        <v>24</v>
      </c>
      <c r="Q116" t="s">
        <v>108</v>
      </c>
      <c r="R116" t="s">
        <v>195</v>
      </c>
      <c r="S116" t="s">
        <v>24</v>
      </c>
      <c r="T116" t="s">
        <v>191</v>
      </c>
      <c r="U116">
        <v>25</v>
      </c>
      <c r="V116" t="s">
        <v>36</v>
      </c>
      <c r="W116" t="s">
        <v>432</v>
      </c>
    </row>
    <row r="117" spans="1:23" x14ac:dyDescent="0.25">
      <c r="A117" t="s">
        <v>433</v>
      </c>
      <c r="B117" t="s">
        <v>29</v>
      </c>
      <c r="C117" t="s">
        <v>29</v>
      </c>
      <c r="D117" t="s">
        <v>210</v>
      </c>
      <c r="E117" t="s">
        <v>24</v>
      </c>
      <c r="F117" t="s">
        <v>64</v>
      </c>
      <c r="G117" t="s">
        <v>150</v>
      </c>
      <c r="H117" t="s">
        <v>29</v>
      </c>
      <c r="I117" t="s">
        <v>29</v>
      </c>
      <c r="J117" t="s">
        <v>24</v>
      </c>
      <c r="K117" t="s">
        <v>171</v>
      </c>
      <c r="L117" t="s">
        <v>24</v>
      </c>
      <c r="M117" t="s">
        <v>309</v>
      </c>
      <c r="N117" t="s">
        <v>24</v>
      </c>
      <c r="O117" t="s">
        <v>203</v>
      </c>
      <c r="P117" t="s">
        <v>24</v>
      </c>
      <c r="Q117" t="s">
        <v>33</v>
      </c>
      <c r="R117" t="s">
        <v>173</v>
      </c>
      <c r="S117" t="s">
        <v>24</v>
      </c>
      <c r="T117" t="s">
        <v>266</v>
      </c>
      <c r="U117">
        <v>20</v>
      </c>
      <c r="V117" t="s">
        <v>135</v>
      </c>
      <c r="W117" t="s">
        <v>136</v>
      </c>
    </row>
    <row r="118" spans="1:23" x14ac:dyDescent="0.25">
      <c r="A118" t="s">
        <v>434</v>
      </c>
      <c r="B118" t="s">
        <v>29</v>
      </c>
      <c r="C118" t="s">
        <v>29</v>
      </c>
      <c r="D118" t="s">
        <v>323</v>
      </c>
      <c r="E118" t="s">
        <v>24</v>
      </c>
      <c r="F118" t="s">
        <v>269</v>
      </c>
      <c r="G118" t="s">
        <v>42</v>
      </c>
      <c r="H118" t="s">
        <v>24</v>
      </c>
      <c r="I118" t="s">
        <v>435</v>
      </c>
      <c r="J118" t="s">
        <v>24</v>
      </c>
      <c r="K118" t="s">
        <v>171</v>
      </c>
      <c r="L118" t="s">
        <v>24</v>
      </c>
      <c r="M118" t="s">
        <v>260</v>
      </c>
      <c r="N118" t="s">
        <v>24</v>
      </c>
      <c r="O118" t="s">
        <v>203</v>
      </c>
      <c r="P118" t="s">
        <v>24</v>
      </c>
      <c r="Q118" t="s">
        <v>33</v>
      </c>
      <c r="R118" t="s">
        <v>195</v>
      </c>
      <c r="S118" t="s">
        <v>24</v>
      </c>
      <c r="T118" t="s">
        <v>227</v>
      </c>
      <c r="U118">
        <v>25</v>
      </c>
      <c r="V118" t="s">
        <v>36</v>
      </c>
      <c r="W118" t="s">
        <v>32</v>
      </c>
    </row>
    <row r="119" spans="1:23" x14ac:dyDescent="0.25">
      <c r="A119" t="s">
        <v>436</v>
      </c>
      <c r="B119" t="s">
        <v>24</v>
      </c>
      <c r="C119" t="s">
        <v>237</v>
      </c>
      <c r="D119" t="s">
        <v>122</v>
      </c>
      <c r="E119" t="s">
        <v>24</v>
      </c>
      <c r="F119" t="s">
        <v>74</v>
      </c>
      <c r="G119" t="s">
        <v>278</v>
      </c>
      <c r="H119" t="s">
        <v>29</v>
      </c>
      <c r="I119" t="s">
        <v>29</v>
      </c>
      <c r="J119" t="s">
        <v>24</v>
      </c>
      <c r="K119" t="s">
        <v>44</v>
      </c>
      <c r="L119" t="s">
        <v>24</v>
      </c>
      <c r="M119" t="s">
        <v>309</v>
      </c>
      <c r="N119" t="s">
        <v>24</v>
      </c>
      <c r="O119" t="s">
        <v>203</v>
      </c>
      <c r="P119" t="s">
        <v>24</v>
      </c>
      <c r="Q119" t="s">
        <v>47</v>
      </c>
      <c r="R119" t="s">
        <v>271</v>
      </c>
      <c r="S119" t="s">
        <v>24</v>
      </c>
      <c r="T119" t="s">
        <v>317</v>
      </c>
      <c r="U119">
        <v>12</v>
      </c>
      <c r="V119" t="s">
        <v>36</v>
      </c>
      <c r="W119" t="s">
        <v>128</v>
      </c>
    </row>
    <row r="120" spans="1:23" x14ac:dyDescent="0.25">
      <c r="A120" t="s">
        <v>437</v>
      </c>
      <c r="B120" t="s">
        <v>24</v>
      </c>
      <c r="C120" t="s">
        <v>130</v>
      </c>
      <c r="D120" t="s">
        <v>122</v>
      </c>
      <c r="E120" t="s">
        <v>24</v>
      </c>
      <c r="F120" t="s">
        <v>98</v>
      </c>
      <c r="G120" t="s">
        <v>124</v>
      </c>
      <c r="H120" t="s">
        <v>29</v>
      </c>
      <c r="I120" t="s">
        <v>29</v>
      </c>
      <c r="J120" t="s">
        <v>24</v>
      </c>
      <c r="K120" t="s">
        <v>180</v>
      </c>
      <c r="L120" t="s">
        <v>24</v>
      </c>
      <c r="M120" t="s">
        <v>31</v>
      </c>
      <c r="N120" t="s">
        <v>24</v>
      </c>
      <c r="O120" t="s">
        <v>32</v>
      </c>
      <c r="P120" t="s">
        <v>24</v>
      </c>
      <c r="Q120" t="s">
        <v>33</v>
      </c>
      <c r="R120" t="s">
        <v>32</v>
      </c>
      <c r="S120" t="s">
        <v>24</v>
      </c>
      <c r="T120" t="s">
        <v>110</v>
      </c>
      <c r="U120">
        <v>20</v>
      </c>
      <c r="V120" t="s">
        <v>36</v>
      </c>
      <c r="W120" t="s">
        <v>198</v>
      </c>
    </row>
    <row r="121" spans="1:23" x14ac:dyDescent="0.25">
      <c r="A121" t="s">
        <v>438</v>
      </c>
      <c r="B121" t="s">
        <v>29</v>
      </c>
      <c r="C121" t="s">
        <v>29</v>
      </c>
      <c r="D121" t="s">
        <v>439</v>
      </c>
      <c r="E121" t="s">
        <v>24</v>
      </c>
      <c r="F121" t="s">
        <v>304</v>
      </c>
      <c r="G121" t="s">
        <v>170</v>
      </c>
      <c r="H121" t="s">
        <v>24</v>
      </c>
      <c r="I121" t="s">
        <v>117</v>
      </c>
      <c r="J121" t="s">
        <v>24</v>
      </c>
      <c r="K121" t="s">
        <v>30</v>
      </c>
      <c r="L121" t="s">
        <v>24</v>
      </c>
      <c r="M121" t="s">
        <v>90</v>
      </c>
      <c r="N121" t="s">
        <v>24</v>
      </c>
      <c r="O121" t="s">
        <v>58</v>
      </c>
      <c r="P121" t="s">
        <v>24</v>
      </c>
      <c r="Q121" t="s">
        <v>33</v>
      </c>
      <c r="R121" t="s">
        <v>154</v>
      </c>
      <c r="S121" t="s">
        <v>24</v>
      </c>
      <c r="T121" t="s">
        <v>110</v>
      </c>
      <c r="U121">
        <v>20</v>
      </c>
      <c r="V121" t="s">
        <v>36</v>
      </c>
      <c r="W121" t="s">
        <v>146</v>
      </c>
    </row>
    <row r="122" spans="1:23" x14ac:dyDescent="0.25">
      <c r="A122" t="s">
        <v>440</v>
      </c>
      <c r="B122" t="s">
        <v>24</v>
      </c>
      <c r="C122" t="s">
        <v>73</v>
      </c>
      <c r="D122" t="s">
        <v>395</v>
      </c>
      <c r="E122" t="s">
        <v>24</v>
      </c>
      <c r="F122" t="s">
        <v>308</v>
      </c>
      <c r="G122" t="s">
        <v>291</v>
      </c>
      <c r="H122" t="s">
        <v>24</v>
      </c>
      <c r="I122" t="s">
        <v>342</v>
      </c>
      <c r="J122" t="s">
        <v>24</v>
      </c>
      <c r="K122" t="s">
        <v>180</v>
      </c>
      <c r="L122" t="s">
        <v>24</v>
      </c>
      <c r="M122" t="s">
        <v>260</v>
      </c>
      <c r="N122" t="s">
        <v>24</v>
      </c>
      <c r="O122" t="s">
        <v>161</v>
      </c>
      <c r="P122" t="s">
        <v>24</v>
      </c>
      <c r="Q122" t="s">
        <v>33</v>
      </c>
      <c r="R122" t="s">
        <v>163</v>
      </c>
      <c r="S122" t="s">
        <v>24</v>
      </c>
      <c r="T122" t="s">
        <v>191</v>
      </c>
      <c r="U122">
        <v>20</v>
      </c>
      <c r="V122" t="s">
        <v>36</v>
      </c>
      <c r="W122" t="s">
        <v>432</v>
      </c>
    </row>
    <row r="123" spans="1:23" x14ac:dyDescent="0.25">
      <c r="A123" t="s">
        <v>441</v>
      </c>
      <c r="B123" t="s">
        <v>29</v>
      </c>
      <c r="C123" t="s">
        <v>29</v>
      </c>
      <c r="D123" t="s">
        <v>26</v>
      </c>
      <c r="E123" t="s">
        <v>24</v>
      </c>
      <c r="F123" t="s">
        <v>64</v>
      </c>
      <c r="G123" t="s">
        <v>291</v>
      </c>
      <c r="H123" t="s">
        <v>29</v>
      </c>
      <c r="I123" t="s">
        <v>29</v>
      </c>
      <c r="J123" t="s">
        <v>24</v>
      </c>
      <c r="K123" t="s">
        <v>313</v>
      </c>
      <c r="L123" t="s">
        <v>24</v>
      </c>
      <c r="M123" t="s">
        <v>286</v>
      </c>
      <c r="N123" t="s">
        <v>24</v>
      </c>
      <c r="O123" t="s">
        <v>203</v>
      </c>
      <c r="P123" t="s">
        <v>24</v>
      </c>
      <c r="Q123" t="s">
        <v>33</v>
      </c>
      <c r="R123" t="s">
        <v>195</v>
      </c>
      <c r="S123" t="s">
        <v>24</v>
      </c>
      <c r="T123" t="s">
        <v>227</v>
      </c>
      <c r="U123">
        <v>12</v>
      </c>
      <c r="V123" t="s">
        <v>36</v>
      </c>
      <c r="W123" t="s">
        <v>146</v>
      </c>
    </row>
    <row r="124" spans="1:23" x14ac:dyDescent="0.25">
      <c r="A124" t="s">
        <v>442</v>
      </c>
      <c r="B124" t="s">
        <v>29</v>
      </c>
      <c r="C124" t="s">
        <v>29</v>
      </c>
      <c r="D124" t="s">
        <v>323</v>
      </c>
      <c r="E124" t="s">
        <v>29</v>
      </c>
      <c r="F124" t="s">
        <v>269</v>
      </c>
      <c r="G124" t="s">
        <v>278</v>
      </c>
      <c r="H124" t="s">
        <v>29</v>
      </c>
      <c r="I124" t="s">
        <v>29</v>
      </c>
      <c r="J124" t="s">
        <v>24</v>
      </c>
      <c r="K124" t="s">
        <v>30</v>
      </c>
      <c r="L124" t="s">
        <v>24</v>
      </c>
      <c r="M124" t="s">
        <v>286</v>
      </c>
      <c r="N124" t="s">
        <v>24</v>
      </c>
      <c r="O124" t="s">
        <v>161</v>
      </c>
      <c r="P124" t="s">
        <v>24</v>
      </c>
      <c r="Q124" t="s">
        <v>32</v>
      </c>
      <c r="R124" t="s">
        <v>271</v>
      </c>
      <c r="S124" t="s">
        <v>24</v>
      </c>
      <c r="T124" t="s">
        <v>266</v>
      </c>
      <c r="U124">
        <v>10</v>
      </c>
      <c r="V124" t="s">
        <v>135</v>
      </c>
      <c r="W124" t="s">
        <v>198</v>
      </c>
    </row>
    <row r="125" spans="1:23" x14ac:dyDescent="0.25">
      <c r="A125" t="s">
        <v>443</v>
      </c>
      <c r="B125" t="s">
        <v>24</v>
      </c>
      <c r="C125" t="s">
        <v>444</v>
      </c>
      <c r="D125" t="s">
        <v>323</v>
      </c>
      <c r="E125" t="s">
        <v>29</v>
      </c>
      <c r="F125" t="s">
        <v>308</v>
      </c>
      <c r="G125" t="s">
        <v>324</v>
      </c>
      <c r="H125" t="s">
        <v>24</v>
      </c>
      <c r="I125" t="s">
        <v>117</v>
      </c>
      <c r="J125" t="s">
        <v>24</v>
      </c>
      <c r="K125" t="s">
        <v>180</v>
      </c>
      <c r="L125" t="s">
        <v>24</v>
      </c>
      <c r="M125" t="s">
        <v>260</v>
      </c>
      <c r="N125" t="s">
        <v>24</v>
      </c>
      <c r="O125" t="s">
        <v>181</v>
      </c>
      <c r="P125" t="s">
        <v>24</v>
      </c>
      <c r="Q125" t="s">
        <v>33</v>
      </c>
      <c r="R125" t="s">
        <v>143</v>
      </c>
      <c r="S125" t="s">
        <v>24</v>
      </c>
      <c r="T125" t="s">
        <v>182</v>
      </c>
      <c r="U125">
        <v>20</v>
      </c>
      <c r="V125" t="s">
        <v>36</v>
      </c>
      <c r="W125" t="s">
        <v>344</v>
      </c>
    </row>
    <row r="126" spans="1:23" x14ac:dyDescent="0.25">
      <c r="A126" t="s">
        <v>445</v>
      </c>
      <c r="B126" t="s">
        <v>29</v>
      </c>
      <c r="C126" t="s">
        <v>29</v>
      </c>
      <c r="D126" t="s">
        <v>323</v>
      </c>
      <c r="E126" t="s">
        <v>24</v>
      </c>
      <c r="F126" t="s">
        <v>269</v>
      </c>
      <c r="G126" t="s">
        <v>170</v>
      </c>
      <c r="H126" t="s">
        <v>24</v>
      </c>
      <c r="I126" t="s">
        <v>43</v>
      </c>
      <c r="J126" t="s">
        <v>24</v>
      </c>
      <c r="K126" t="s">
        <v>44</v>
      </c>
      <c r="L126" t="s">
        <v>24</v>
      </c>
      <c r="M126" t="s">
        <v>31</v>
      </c>
      <c r="N126" t="s">
        <v>24</v>
      </c>
      <c r="O126" t="s">
        <v>107</v>
      </c>
      <c r="P126" t="s">
        <v>24</v>
      </c>
      <c r="Q126" t="s">
        <v>172</v>
      </c>
      <c r="R126" t="s">
        <v>246</v>
      </c>
      <c r="S126" t="s">
        <v>24</v>
      </c>
      <c r="T126" t="s">
        <v>317</v>
      </c>
      <c r="U126">
        <v>20</v>
      </c>
      <c r="V126" t="s">
        <v>36</v>
      </c>
      <c r="W126" t="s">
        <v>242</v>
      </c>
    </row>
    <row r="127" spans="1:23" x14ac:dyDescent="0.25">
      <c r="A127" t="s">
        <v>446</v>
      </c>
      <c r="B127" t="s">
        <v>29</v>
      </c>
      <c r="C127" t="s">
        <v>29</v>
      </c>
      <c r="D127" t="s">
        <v>323</v>
      </c>
      <c r="E127" t="s">
        <v>24</v>
      </c>
      <c r="F127" t="s">
        <v>269</v>
      </c>
      <c r="G127" t="s">
        <v>65</v>
      </c>
      <c r="H127" t="s">
        <v>29</v>
      </c>
      <c r="I127" t="s">
        <v>29</v>
      </c>
      <c r="J127" t="s">
        <v>24</v>
      </c>
      <c r="K127" t="s">
        <v>180</v>
      </c>
      <c r="L127" t="s">
        <v>24</v>
      </c>
      <c r="M127" t="s">
        <v>286</v>
      </c>
      <c r="N127" t="s">
        <v>24</v>
      </c>
      <c r="O127" t="s">
        <v>32</v>
      </c>
      <c r="P127" t="s">
        <v>24</v>
      </c>
      <c r="Q127" t="s">
        <v>172</v>
      </c>
      <c r="R127" t="s">
        <v>271</v>
      </c>
      <c r="S127" t="s">
        <v>24</v>
      </c>
      <c r="T127" t="s">
        <v>227</v>
      </c>
      <c r="U127">
        <v>20</v>
      </c>
      <c r="V127" t="s">
        <v>36</v>
      </c>
      <c r="W127" t="s">
        <v>242</v>
      </c>
    </row>
    <row r="128" spans="1:23" x14ac:dyDescent="0.25">
      <c r="A128" t="s">
        <v>447</v>
      </c>
      <c r="B128" t="s">
        <v>29</v>
      </c>
      <c r="C128" t="s">
        <v>29</v>
      </c>
      <c r="D128" t="s">
        <v>439</v>
      </c>
      <c r="E128" t="s">
        <v>29</v>
      </c>
      <c r="F128" t="s">
        <v>269</v>
      </c>
      <c r="G128" t="s">
        <v>150</v>
      </c>
      <c r="H128" t="s">
        <v>24</v>
      </c>
      <c r="I128" t="s">
        <v>117</v>
      </c>
      <c r="J128" t="s">
        <v>24</v>
      </c>
      <c r="K128" t="s">
        <v>188</v>
      </c>
      <c r="L128" t="s">
        <v>24</v>
      </c>
      <c r="M128" t="s">
        <v>286</v>
      </c>
      <c r="N128" t="s">
        <v>24</v>
      </c>
      <c r="O128" t="s">
        <v>181</v>
      </c>
      <c r="P128" t="s">
        <v>24</v>
      </c>
      <c r="Q128" t="s">
        <v>33</v>
      </c>
      <c r="R128" t="s">
        <v>143</v>
      </c>
      <c r="S128" t="s">
        <v>540</v>
      </c>
      <c r="T128" t="s">
        <v>191</v>
      </c>
      <c r="U128">
        <v>20</v>
      </c>
      <c r="V128" t="s">
        <v>36</v>
      </c>
      <c r="W128" t="s">
        <v>198</v>
      </c>
    </row>
    <row r="129" spans="1:23" x14ac:dyDescent="0.25">
      <c r="A129" t="s">
        <v>448</v>
      </c>
      <c r="B129" t="s">
        <v>29</v>
      </c>
      <c r="C129" t="s">
        <v>29</v>
      </c>
      <c r="D129" t="s">
        <v>281</v>
      </c>
      <c r="E129" t="s">
        <v>24</v>
      </c>
      <c r="F129" t="s">
        <v>282</v>
      </c>
      <c r="G129" t="s">
        <v>65</v>
      </c>
      <c r="H129" t="s">
        <v>24</v>
      </c>
      <c r="I129" t="s">
        <v>410</v>
      </c>
      <c r="J129" t="s">
        <v>24</v>
      </c>
      <c r="K129" t="s">
        <v>171</v>
      </c>
      <c r="L129" t="s">
        <v>24</v>
      </c>
      <c r="M129" t="s">
        <v>31</v>
      </c>
      <c r="N129" t="s">
        <v>24</v>
      </c>
      <c r="O129" t="s">
        <v>203</v>
      </c>
      <c r="P129" t="s">
        <v>24</v>
      </c>
      <c r="Q129" t="s">
        <v>33</v>
      </c>
      <c r="R129" t="s">
        <v>271</v>
      </c>
      <c r="S129" t="s">
        <v>24</v>
      </c>
      <c r="T129" t="s">
        <v>266</v>
      </c>
      <c r="U129">
        <v>20</v>
      </c>
      <c r="V129" t="s">
        <v>36</v>
      </c>
      <c r="W129" t="s">
        <v>128</v>
      </c>
    </row>
    <row r="130" spans="1:23" x14ac:dyDescent="0.25">
      <c r="A130" t="s">
        <v>449</v>
      </c>
      <c r="B130" t="s">
        <v>24</v>
      </c>
      <c r="C130" t="s">
        <v>277</v>
      </c>
      <c r="D130" t="s">
        <v>281</v>
      </c>
      <c r="E130" t="s">
        <v>24</v>
      </c>
      <c r="F130" t="s">
        <v>304</v>
      </c>
      <c r="G130" t="s">
        <v>42</v>
      </c>
      <c r="H130" t="s">
        <v>24</v>
      </c>
      <c r="I130" t="s">
        <v>117</v>
      </c>
      <c r="J130" t="s">
        <v>24</v>
      </c>
      <c r="K130" t="s">
        <v>374</v>
      </c>
      <c r="L130" t="s">
        <v>24</v>
      </c>
      <c r="M130" t="s">
        <v>260</v>
      </c>
      <c r="N130" t="s">
        <v>24</v>
      </c>
      <c r="O130" t="s">
        <v>161</v>
      </c>
      <c r="P130" t="s">
        <v>24</v>
      </c>
      <c r="Q130" t="s">
        <v>33</v>
      </c>
      <c r="R130" t="s">
        <v>195</v>
      </c>
      <c r="S130" t="s">
        <v>24</v>
      </c>
      <c r="T130" t="s">
        <v>235</v>
      </c>
      <c r="U130">
        <v>20</v>
      </c>
      <c r="V130" t="s">
        <v>135</v>
      </c>
      <c r="W130" t="s">
        <v>184</v>
      </c>
    </row>
    <row r="131" spans="1:23" x14ac:dyDescent="0.25">
      <c r="A131" t="s">
        <v>450</v>
      </c>
      <c r="B131" t="s">
        <v>29</v>
      </c>
      <c r="C131" t="s">
        <v>29</v>
      </c>
      <c r="D131" t="s">
        <v>323</v>
      </c>
      <c r="E131" t="s">
        <v>24</v>
      </c>
      <c r="F131" t="s">
        <v>269</v>
      </c>
      <c r="G131" t="s">
        <v>42</v>
      </c>
      <c r="H131" t="s">
        <v>29</v>
      </c>
      <c r="I131" t="s">
        <v>29</v>
      </c>
      <c r="J131" t="s">
        <v>24</v>
      </c>
      <c r="K131" t="s">
        <v>180</v>
      </c>
      <c r="L131" t="s">
        <v>24</v>
      </c>
      <c r="M131" t="s">
        <v>260</v>
      </c>
      <c r="N131" t="s">
        <v>24</v>
      </c>
      <c r="O131" t="s">
        <v>32</v>
      </c>
      <c r="P131" t="s">
        <v>24</v>
      </c>
      <c r="Q131" t="s">
        <v>47</v>
      </c>
      <c r="R131" t="s">
        <v>195</v>
      </c>
      <c r="S131" t="s">
        <v>24</v>
      </c>
      <c r="T131" t="s">
        <v>227</v>
      </c>
      <c r="U131">
        <v>20</v>
      </c>
      <c r="V131" t="s">
        <v>36</v>
      </c>
      <c r="W131" t="s">
        <v>242</v>
      </c>
    </row>
    <row r="132" spans="1:23" x14ac:dyDescent="0.25">
      <c r="A132" t="s">
        <v>451</v>
      </c>
      <c r="B132" t="s">
        <v>24</v>
      </c>
      <c r="C132" t="s">
        <v>444</v>
      </c>
      <c r="D132" t="s">
        <v>323</v>
      </c>
      <c r="E132" t="s">
        <v>24</v>
      </c>
      <c r="F132" t="s">
        <v>269</v>
      </c>
      <c r="G132" t="s">
        <v>42</v>
      </c>
      <c r="H132" t="s">
        <v>29</v>
      </c>
      <c r="I132" t="s">
        <v>29</v>
      </c>
      <c r="J132" t="s">
        <v>24</v>
      </c>
      <c r="K132" t="s">
        <v>264</v>
      </c>
      <c r="L132" t="s">
        <v>24</v>
      </c>
      <c r="M132" t="s">
        <v>286</v>
      </c>
      <c r="N132" t="s">
        <v>24</v>
      </c>
      <c r="O132" t="s">
        <v>107</v>
      </c>
      <c r="P132" t="s">
        <v>24</v>
      </c>
      <c r="Q132" t="s">
        <v>172</v>
      </c>
      <c r="R132" t="s">
        <v>173</v>
      </c>
      <c r="S132" t="s">
        <v>24</v>
      </c>
      <c r="T132" t="s">
        <v>317</v>
      </c>
      <c r="U132">
        <v>20</v>
      </c>
      <c r="V132" t="s">
        <v>36</v>
      </c>
      <c r="W132" t="s">
        <v>242</v>
      </c>
    </row>
    <row r="133" spans="1:23" x14ac:dyDescent="0.25">
      <c r="A133" t="s">
        <v>452</v>
      </c>
      <c r="B133" t="s">
        <v>24</v>
      </c>
      <c r="C133" t="s">
        <v>148</v>
      </c>
      <c r="D133" t="s">
        <v>330</v>
      </c>
      <c r="E133" t="s">
        <v>24</v>
      </c>
      <c r="F133" t="s">
        <v>269</v>
      </c>
      <c r="G133" t="s">
        <v>453</v>
      </c>
      <c r="H133" t="s">
        <v>24</v>
      </c>
      <c r="I133" t="s">
        <v>117</v>
      </c>
      <c r="J133" t="s">
        <v>24</v>
      </c>
      <c r="K133" t="s">
        <v>313</v>
      </c>
      <c r="L133" t="s">
        <v>24</v>
      </c>
      <c r="M133" t="s">
        <v>328</v>
      </c>
      <c r="N133" t="s">
        <v>24</v>
      </c>
      <c r="O133" t="s">
        <v>32</v>
      </c>
      <c r="P133" t="s">
        <v>24</v>
      </c>
      <c r="Q133" t="s">
        <v>33</v>
      </c>
      <c r="R133" t="s">
        <v>195</v>
      </c>
      <c r="S133" t="s">
        <v>24</v>
      </c>
      <c r="T133" t="s">
        <v>266</v>
      </c>
      <c r="U133">
        <v>20</v>
      </c>
      <c r="V133" t="s">
        <v>36</v>
      </c>
      <c r="W133" t="s">
        <v>192</v>
      </c>
    </row>
    <row r="134" spans="1:23" x14ac:dyDescent="0.25">
      <c r="A134" t="s">
        <v>454</v>
      </c>
      <c r="B134" t="s">
        <v>24</v>
      </c>
      <c r="C134" t="s">
        <v>73</v>
      </c>
      <c r="D134" t="s">
        <v>323</v>
      </c>
      <c r="E134" t="s">
        <v>24</v>
      </c>
      <c r="F134" t="s">
        <v>308</v>
      </c>
      <c r="G134" t="s">
        <v>150</v>
      </c>
      <c r="H134" t="s">
        <v>29</v>
      </c>
      <c r="I134" t="s">
        <v>29</v>
      </c>
      <c r="J134" t="s">
        <v>24</v>
      </c>
      <c r="K134" t="s">
        <v>188</v>
      </c>
      <c r="L134" t="s">
        <v>24</v>
      </c>
      <c r="M134" t="s">
        <v>286</v>
      </c>
      <c r="N134" t="s">
        <v>24</v>
      </c>
      <c r="O134" t="s">
        <v>32</v>
      </c>
      <c r="P134" t="s">
        <v>24</v>
      </c>
      <c r="Q134" t="s">
        <v>108</v>
      </c>
      <c r="R134" t="s">
        <v>195</v>
      </c>
      <c r="S134" t="s">
        <v>24</v>
      </c>
      <c r="T134" t="s">
        <v>227</v>
      </c>
      <c r="U134">
        <v>20</v>
      </c>
      <c r="V134" t="s">
        <v>36</v>
      </c>
      <c r="W134" t="s">
        <v>242</v>
      </c>
    </row>
    <row r="135" spans="1:23" x14ac:dyDescent="0.25">
      <c r="A135" t="s">
        <v>455</v>
      </c>
      <c r="B135" t="s">
        <v>29</v>
      </c>
      <c r="C135" t="s">
        <v>29</v>
      </c>
      <c r="D135" t="s">
        <v>323</v>
      </c>
      <c r="E135" t="s">
        <v>24</v>
      </c>
      <c r="F135" t="s">
        <v>308</v>
      </c>
      <c r="G135" t="s">
        <v>42</v>
      </c>
      <c r="H135" t="s">
        <v>24</v>
      </c>
      <c r="I135" t="s">
        <v>43</v>
      </c>
      <c r="J135" t="s">
        <v>24</v>
      </c>
      <c r="K135" t="s">
        <v>44</v>
      </c>
      <c r="L135" t="s">
        <v>24</v>
      </c>
      <c r="M135" t="s">
        <v>309</v>
      </c>
      <c r="N135" t="s">
        <v>24</v>
      </c>
      <c r="O135" t="s">
        <v>107</v>
      </c>
      <c r="P135" t="s">
        <v>24</v>
      </c>
      <c r="Q135" t="s">
        <v>33</v>
      </c>
      <c r="R135" t="s">
        <v>271</v>
      </c>
      <c r="S135" t="s">
        <v>24</v>
      </c>
      <c r="T135" t="s">
        <v>233</v>
      </c>
      <c r="U135">
        <v>25</v>
      </c>
      <c r="V135" t="s">
        <v>36</v>
      </c>
      <c r="W135" t="s">
        <v>146</v>
      </c>
    </row>
    <row r="136" spans="1:23" x14ac:dyDescent="0.25">
      <c r="A136" t="s">
        <v>456</v>
      </c>
      <c r="B136" t="s">
        <v>29</v>
      </c>
      <c r="C136" t="s">
        <v>29</v>
      </c>
      <c r="D136" t="s">
        <v>323</v>
      </c>
      <c r="E136" t="s">
        <v>24</v>
      </c>
      <c r="F136" t="s">
        <v>269</v>
      </c>
      <c r="G136" t="s">
        <v>278</v>
      </c>
      <c r="H136" t="s">
        <v>29</v>
      </c>
      <c r="I136" t="s">
        <v>29</v>
      </c>
      <c r="J136" t="s">
        <v>24</v>
      </c>
      <c r="K136" t="s">
        <v>180</v>
      </c>
      <c r="L136" t="s">
        <v>24</v>
      </c>
      <c r="M136" t="s">
        <v>194</v>
      </c>
      <c r="N136" t="s">
        <v>24</v>
      </c>
      <c r="O136" t="s">
        <v>203</v>
      </c>
      <c r="P136" t="s">
        <v>24</v>
      </c>
      <c r="Q136" t="s">
        <v>33</v>
      </c>
      <c r="R136" t="s">
        <v>246</v>
      </c>
      <c r="S136" t="s">
        <v>24</v>
      </c>
      <c r="T136" t="s">
        <v>317</v>
      </c>
      <c r="U136">
        <v>20</v>
      </c>
      <c r="V136" t="s">
        <v>36</v>
      </c>
      <c r="W136" t="s">
        <v>136</v>
      </c>
    </row>
    <row r="137" spans="1:23" x14ac:dyDescent="0.25">
      <c r="A137" t="s">
        <v>457</v>
      </c>
      <c r="B137" t="s">
        <v>29</v>
      </c>
      <c r="C137" t="s">
        <v>29</v>
      </c>
      <c r="D137" t="s">
        <v>395</v>
      </c>
      <c r="E137" t="s">
        <v>29</v>
      </c>
      <c r="F137" t="s">
        <v>269</v>
      </c>
      <c r="G137" t="s">
        <v>170</v>
      </c>
      <c r="H137" t="s">
        <v>29</v>
      </c>
      <c r="I137" t="s">
        <v>29</v>
      </c>
      <c r="J137" t="s">
        <v>24</v>
      </c>
      <c r="K137" t="s">
        <v>30</v>
      </c>
      <c r="L137" t="s">
        <v>24</v>
      </c>
      <c r="M137" t="s">
        <v>286</v>
      </c>
      <c r="N137" t="s">
        <v>24</v>
      </c>
      <c r="O137" t="s">
        <v>161</v>
      </c>
      <c r="P137" t="s">
        <v>24</v>
      </c>
      <c r="Q137" t="s">
        <v>33</v>
      </c>
      <c r="R137" t="s">
        <v>154</v>
      </c>
      <c r="S137" t="s">
        <v>24</v>
      </c>
      <c r="T137" t="s">
        <v>233</v>
      </c>
      <c r="U137">
        <v>25</v>
      </c>
      <c r="V137" t="s">
        <v>135</v>
      </c>
      <c r="W137" t="s">
        <v>182</v>
      </c>
    </row>
    <row r="138" spans="1:23" x14ac:dyDescent="0.25">
      <c r="A138" t="s">
        <v>458</v>
      </c>
      <c r="B138" t="s">
        <v>24</v>
      </c>
      <c r="C138" t="s">
        <v>307</v>
      </c>
      <c r="D138" t="s">
        <v>323</v>
      </c>
      <c r="E138" t="s">
        <v>24</v>
      </c>
      <c r="F138" t="s">
        <v>327</v>
      </c>
      <c r="G138" t="s">
        <v>42</v>
      </c>
      <c r="H138" t="s">
        <v>29</v>
      </c>
      <c r="I138" t="s">
        <v>29</v>
      </c>
      <c r="J138" t="s">
        <v>24</v>
      </c>
      <c r="K138" t="s">
        <v>313</v>
      </c>
      <c r="L138" t="s">
        <v>24</v>
      </c>
      <c r="M138" t="s">
        <v>422</v>
      </c>
      <c r="N138" t="s">
        <v>24</v>
      </c>
      <c r="O138" t="s">
        <v>107</v>
      </c>
      <c r="P138" t="s">
        <v>24</v>
      </c>
      <c r="Q138" t="s">
        <v>33</v>
      </c>
      <c r="R138" t="s">
        <v>163</v>
      </c>
      <c r="S138" t="s">
        <v>24</v>
      </c>
      <c r="T138" t="s">
        <v>191</v>
      </c>
      <c r="U138">
        <v>20</v>
      </c>
      <c r="V138" t="s">
        <v>36</v>
      </c>
      <c r="W138" t="s">
        <v>242</v>
      </c>
    </row>
    <row r="139" spans="1:23" x14ac:dyDescent="0.25">
      <c r="A139" t="s">
        <v>459</v>
      </c>
      <c r="B139" t="s">
        <v>24</v>
      </c>
      <c r="C139" t="s">
        <v>259</v>
      </c>
      <c r="D139" t="s">
        <v>330</v>
      </c>
      <c r="E139" t="s">
        <v>24</v>
      </c>
      <c r="F139" t="s">
        <v>308</v>
      </c>
      <c r="G139" t="s">
        <v>124</v>
      </c>
      <c r="H139" t="s">
        <v>29</v>
      </c>
      <c r="I139" t="s">
        <v>29</v>
      </c>
      <c r="J139" t="s">
        <v>24</v>
      </c>
      <c r="K139" t="s">
        <v>313</v>
      </c>
      <c r="L139" t="s">
        <v>24</v>
      </c>
      <c r="M139" t="s">
        <v>309</v>
      </c>
      <c r="N139" t="s">
        <v>24</v>
      </c>
      <c r="O139" t="s">
        <v>32</v>
      </c>
      <c r="P139" t="s">
        <v>24</v>
      </c>
      <c r="Q139" t="s">
        <v>33</v>
      </c>
      <c r="R139" t="s">
        <v>173</v>
      </c>
      <c r="S139" t="s">
        <v>24</v>
      </c>
      <c r="T139" t="s">
        <v>241</v>
      </c>
      <c r="U139">
        <v>20</v>
      </c>
      <c r="V139" t="s">
        <v>36</v>
      </c>
      <c r="W139" t="s">
        <v>146</v>
      </c>
    </row>
    <row r="140" spans="1:23" x14ac:dyDescent="0.25">
      <c r="A140" t="s">
        <v>460</v>
      </c>
      <c r="B140" t="s">
        <v>29</v>
      </c>
      <c r="C140" t="s">
        <v>29</v>
      </c>
      <c r="D140" t="s">
        <v>330</v>
      </c>
      <c r="E140" t="s">
        <v>24</v>
      </c>
      <c r="F140" t="s">
        <v>327</v>
      </c>
      <c r="G140" t="s">
        <v>150</v>
      </c>
      <c r="H140" t="s">
        <v>29</v>
      </c>
      <c r="I140" t="s">
        <v>29</v>
      </c>
      <c r="J140" t="s">
        <v>24</v>
      </c>
      <c r="K140" t="s">
        <v>44</v>
      </c>
      <c r="L140" t="s">
        <v>24</v>
      </c>
      <c r="M140" t="s">
        <v>309</v>
      </c>
      <c r="N140" t="s">
        <v>24</v>
      </c>
      <c r="O140" t="s">
        <v>107</v>
      </c>
      <c r="P140" t="s">
        <v>24</v>
      </c>
      <c r="Q140" t="s">
        <v>172</v>
      </c>
      <c r="R140" t="s">
        <v>271</v>
      </c>
      <c r="S140" t="s">
        <v>24</v>
      </c>
      <c r="T140" t="s">
        <v>317</v>
      </c>
      <c r="U140">
        <v>12</v>
      </c>
      <c r="V140" t="s">
        <v>36</v>
      </c>
      <c r="W140" t="s">
        <v>198</v>
      </c>
    </row>
    <row r="141" spans="1:23" x14ac:dyDescent="0.25">
      <c r="A141" t="s">
        <v>461</v>
      </c>
      <c r="B141" t="s">
        <v>29</v>
      </c>
      <c r="C141" t="s">
        <v>29</v>
      </c>
      <c r="D141" t="s">
        <v>439</v>
      </c>
      <c r="E141" t="s">
        <v>29</v>
      </c>
      <c r="F141" t="s">
        <v>304</v>
      </c>
      <c r="G141" t="s">
        <v>170</v>
      </c>
      <c r="H141" t="s">
        <v>29</v>
      </c>
      <c r="I141" t="s">
        <v>29</v>
      </c>
      <c r="J141" t="s">
        <v>24</v>
      </c>
      <c r="K141" t="s">
        <v>188</v>
      </c>
      <c r="L141" t="s">
        <v>24</v>
      </c>
      <c r="M141" t="s">
        <v>286</v>
      </c>
      <c r="N141" t="s">
        <v>24</v>
      </c>
      <c r="O141" t="s">
        <v>248</v>
      </c>
      <c r="P141" t="s">
        <v>24</v>
      </c>
      <c r="Q141" t="s">
        <v>172</v>
      </c>
      <c r="R141" t="s">
        <v>246</v>
      </c>
      <c r="S141" t="s">
        <v>24</v>
      </c>
      <c r="T141" t="s">
        <v>233</v>
      </c>
      <c r="U141">
        <v>20</v>
      </c>
      <c r="V141" t="s">
        <v>36</v>
      </c>
      <c r="W141" t="s">
        <v>175</v>
      </c>
    </row>
    <row r="142" spans="1:23" x14ac:dyDescent="0.25">
      <c r="A142" t="s">
        <v>462</v>
      </c>
      <c r="B142" t="s">
        <v>24</v>
      </c>
      <c r="C142" t="s">
        <v>73</v>
      </c>
      <c r="D142" t="s">
        <v>323</v>
      </c>
      <c r="E142" t="s">
        <v>24</v>
      </c>
      <c r="F142" t="s">
        <v>115</v>
      </c>
      <c r="G142" t="s">
        <v>42</v>
      </c>
      <c r="H142" t="s">
        <v>24</v>
      </c>
      <c r="I142" t="s">
        <v>117</v>
      </c>
      <c r="J142" t="s">
        <v>24</v>
      </c>
      <c r="K142" t="s">
        <v>180</v>
      </c>
      <c r="L142" t="s">
        <v>24</v>
      </c>
      <c r="M142" t="s">
        <v>260</v>
      </c>
      <c r="N142" t="s">
        <v>24</v>
      </c>
      <c r="O142" t="s">
        <v>32</v>
      </c>
      <c r="P142" t="s">
        <v>24</v>
      </c>
      <c r="Q142" t="s">
        <v>33</v>
      </c>
      <c r="R142" t="s">
        <v>271</v>
      </c>
      <c r="S142" t="s">
        <v>24</v>
      </c>
      <c r="T142" t="s">
        <v>182</v>
      </c>
      <c r="U142">
        <v>50</v>
      </c>
      <c r="V142" t="s">
        <v>36</v>
      </c>
      <c r="W142" t="s">
        <v>184</v>
      </c>
    </row>
    <row r="143" spans="1:23" x14ac:dyDescent="0.25">
      <c r="A143" t="s">
        <v>463</v>
      </c>
      <c r="B143" t="s">
        <v>24</v>
      </c>
      <c r="C143" t="s">
        <v>73</v>
      </c>
      <c r="D143" t="s">
        <v>281</v>
      </c>
      <c r="E143" t="s">
        <v>24</v>
      </c>
      <c r="F143" t="s">
        <v>115</v>
      </c>
      <c r="G143" t="s">
        <v>170</v>
      </c>
      <c r="H143" t="s">
        <v>24</v>
      </c>
      <c r="I143" t="s">
        <v>410</v>
      </c>
      <c r="J143" t="s">
        <v>24</v>
      </c>
      <c r="K143" t="s">
        <v>313</v>
      </c>
      <c r="L143" t="s">
        <v>24</v>
      </c>
      <c r="M143" t="s">
        <v>309</v>
      </c>
      <c r="N143" t="s">
        <v>24</v>
      </c>
      <c r="O143" t="s">
        <v>32</v>
      </c>
      <c r="P143" t="s">
        <v>24</v>
      </c>
      <c r="Q143" t="s">
        <v>33</v>
      </c>
      <c r="R143" t="s">
        <v>195</v>
      </c>
      <c r="S143" t="s">
        <v>24</v>
      </c>
      <c r="T143" t="s">
        <v>227</v>
      </c>
      <c r="U143">
        <v>20</v>
      </c>
      <c r="V143" t="s">
        <v>36</v>
      </c>
      <c r="W143" t="s">
        <v>242</v>
      </c>
    </row>
    <row r="144" spans="1:23" x14ac:dyDescent="0.25">
      <c r="A144" t="s">
        <v>464</v>
      </c>
      <c r="B144" t="s">
        <v>24</v>
      </c>
      <c r="C144" t="s">
        <v>73</v>
      </c>
      <c r="D144" t="s">
        <v>210</v>
      </c>
      <c r="E144" t="s">
        <v>24</v>
      </c>
      <c r="F144" t="s">
        <v>308</v>
      </c>
      <c r="G144" t="s">
        <v>195</v>
      </c>
      <c r="H144" t="s">
        <v>24</v>
      </c>
      <c r="I144" t="s">
        <v>43</v>
      </c>
      <c r="J144" t="s">
        <v>24</v>
      </c>
      <c r="K144" t="s">
        <v>146</v>
      </c>
      <c r="L144" t="s">
        <v>24</v>
      </c>
      <c r="M144" t="s">
        <v>260</v>
      </c>
      <c r="N144" t="s">
        <v>24</v>
      </c>
      <c r="O144" t="s">
        <v>181</v>
      </c>
      <c r="P144" t="s">
        <v>24</v>
      </c>
      <c r="Q144" t="s">
        <v>33</v>
      </c>
      <c r="R144" t="s">
        <v>154</v>
      </c>
      <c r="S144" t="s">
        <v>24</v>
      </c>
      <c r="T144" t="s">
        <v>235</v>
      </c>
      <c r="U144">
        <v>12</v>
      </c>
      <c r="V144" t="s">
        <v>36</v>
      </c>
      <c r="W144" t="s">
        <v>242</v>
      </c>
    </row>
    <row r="145" spans="1:23" x14ac:dyDescent="0.25">
      <c r="A145" t="s">
        <v>465</v>
      </c>
      <c r="B145" t="s">
        <v>29</v>
      </c>
      <c r="C145" t="s">
        <v>29</v>
      </c>
      <c r="D145" t="s">
        <v>439</v>
      </c>
      <c r="E145" t="s">
        <v>29</v>
      </c>
      <c r="F145" t="s">
        <v>64</v>
      </c>
      <c r="G145" t="s">
        <v>150</v>
      </c>
      <c r="H145" t="s">
        <v>24</v>
      </c>
      <c r="I145" t="s">
        <v>117</v>
      </c>
      <c r="J145" t="s">
        <v>24</v>
      </c>
      <c r="K145" t="s">
        <v>264</v>
      </c>
      <c r="L145" t="s">
        <v>24</v>
      </c>
      <c r="M145" t="s">
        <v>309</v>
      </c>
      <c r="N145" t="s">
        <v>24</v>
      </c>
      <c r="O145" t="s">
        <v>248</v>
      </c>
      <c r="P145" t="s">
        <v>24</v>
      </c>
      <c r="Q145" t="s">
        <v>33</v>
      </c>
      <c r="R145" t="s">
        <v>163</v>
      </c>
      <c r="S145" t="s">
        <v>24</v>
      </c>
      <c r="T145" t="s">
        <v>266</v>
      </c>
      <c r="U145">
        <v>15</v>
      </c>
      <c r="V145" t="s">
        <v>135</v>
      </c>
      <c r="W145" t="s">
        <v>466</v>
      </c>
    </row>
    <row r="146" spans="1:23" x14ac:dyDescent="0.25">
      <c r="A146" t="s">
        <v>467</v>
      </c>
      <c r="B146" t="s">
        <v>29</v>
      </c>
      <c r="C146" t="s">
        <v>29</v>
      </c>
      <c r="D146" t="s">
        <v>281</v>
      </c>
      <c r="E146" t="s">
        <v>24</v>
      </c>
      <c r="F146" t="s">
        <v>304</v>
      </c>
      <c r="G146" t="s">
        <v>170</v>
      </c>
      <c r="H146" t="s">
        <v>29</v>
      </c>
      <c r="I146" t="s">
        <v>29</v>
      </c>
      <c r="J146" t="s">
        <v>24</v>
      </c>
      <c r="K146" t="s">
        <v>30</v>
      </c>
      <c r="L146" t="s">
        <v>24</v>
      </c>
      <c r="M146" t="s">
        <v>309</v>
      </c>
      <c r="N146" t="s">
        <v>24</v>
      </c>
      <c r="O146" t="s">
        <v>248</v>
      </c>
      <c r="P146" t="s">
        <v>24</v>
      </c>
      <c r="Q146" t="s">
        <v>33</v>
      </c>
      <c r="R146" t="s">
        <v>163</v>
      </c>
      <c r="S146" t="s">
        <v>24</v>
      </c>
      <c r="T146" t="s">
        <v>191</v>
      </c>
      <c r="U146">
        <v>25</v>
      </c>
      <c r="V146" t="s">
        <v>135</v>
      </c>
      <c r="W146" t="s">
        <v>136</v>
      </c>
    </row>
    <row r="147" spans="1:23" x14ac:dyDescent="0.25">
      <c r="A147" t="s">
        <v>468</v>
      </c>
      <c r="B147" t="s">
        <v>29</v>
      </c>
      <c r="C147" t="s">
        <v>29</v>
      </c>
      <c r="D147" t="s">
        <v>281</v>
      </c>
      <c r="E147" t="s">
        <v>24</v>
      </c>
      <c r="F147" t="s">
        <v>115</v>
      </c>
      <c r="G147" t="s">
        <v>202</v>
      </c>
      <c r="H147" t="s">
        <v>24</v>
      </c>
      <c r="I147" t="s">
        <v>43</v>
      </c>
      <c r="J147" t="s">
        <v>24</v>
      </c>
      <c r="K147" t="s">
        <v>180</v>
      </c>
      <c r="L147" t="s">
        <v>24</v>
      </c>
      <c r="M147" t="s">
        <v>194</v>
      </c>
      <c r="N147" t="s">
        <v>24</v>
      </c>
      <c r="O147" t="s">
        <v>161</v>
      </c>
      <c r="P147" t="s">
        <v>24</v>
      </c>
      <c r="Q147" t="s">
        <v>33</v>
      </c>
      <c r="R147" t="s">
        <v>195</v>
      </c>
      <c r="S147" t="s">
        <v>24</v>
      </c>
      <c r="T147" t="s">
        <v>173</v>
      </c>
      <c r="U147">
        <v>20</v>
      </c>
      <c r="V147" t="s">
        <v>36</v>
      </c>
      <c r="W147" t="s">
        <v>192</v>
      </c>
    </row>
    <row r="148" spans="1:23" x14ac:dyDescent="0.25">
      <c r="A148" t="s">
        <v>469</v>
      </c>
      <c r="B148" t="s">
        <v>24</v>
      </c>
      <c r="C148" t="s">
        <v>73</v>
      </c>
      <c r="D148" t="s">
        <v>281</v>
      </c>
      <c r="E148" t="s">
        <v>24</v>
      </c>
      <c r="F148" t="s">
        <v>115</v>
      </c>
      <c r="G148" t="s">
        <v>116</v>
      </c>
      <c r="H148" t="s">
        <v>24</v>
      </c>
      <c r="I148" t="s">
        <v>410</v>
      </c>
      <c r="J148" t="s">
        <v>24</v>
      </c>
      <c r="K148" t="s">
        <v>313</v>
      </c>
      <c r="L148" t="s">
        <v>24</v>
      </c>
      <c r="M148" t="s">
        <v>260</v>
      </c>
      <c r="N148" t="s">
        <v>24</v>
      </c>
      <c r="O148" t="s">
        <v>248</v>
      </c>
      <c r="P148" t="s">
        <v>24</v>
      </c>
      <c r="Q148" t="s">
        <v>33</v>
      </c>
      <c r="R148" t="s">
        <v>271</v>
      </c>
      <c r="S148" t="s">
        <v>24</v>
      </c>
      <c r="T148" t="s">
        <v>317</v>
      </c>
      <c r="U148">
        <v>15</v>
      </c>
      <c r="V148" t="s">
        <v>36</v>
      </c>
      <c r="W148" t="s">
        <v>242</v>
      </c>
    </row>
    <row r="149" spans="1:23" x14ac:dyDescent="0.25">
      <c r="A149" t="s">
        <v>470</v>
      </c>
      <c r="B149" t="s">
        <v>24</v>
      </c>
      <c r="C149" t="s">
        <v>73</v>
      </c>
      <c r="D149" t="s">
        <v>210</v>
      </c>
      <c r="E149" t="s">
        <v>29</v>
      </c>
      <c r="F149" t="s">
        <v>304</v>
      </c>
      <c r="G149" t="s">
        <v>291</v>
      </c>
      <c r="H149" t="s">
        <v>24</v>
      </c>
      <c r="I149" t="s">
        <v>117</v>
      </c>
      <c r="J149" t="s">
        <v>24</v>
      </c>
      <c r="K149" t="s">
        <v>30</v>
      </c>
      <c r="L149" t="s">
        <v>24</v>
      </c>
      <c r="M149" t="s">
        <v>90</v>
      </c>
      <c r="N149" t="s">
        <v>24</v>
      </c>
      <c r="O149" t="s">
        <v>471</v>
      </c>
      <c r="P149" t="s">
        <v>24</v>
      </c>
      <c r="Q149" t="s">
        <v>33</v>
      </c>
      <c r="R149" t="s">
        <v>271</v>
      </c>
      <c r="S149" t="s">
        <v>24</v>
      </c>
      <c r="T149" t="s">
        <v>227</v>
      </c>
      <c r="U149">
        <v>28</v>
      </c>
      <c r="V149" t="s">
        <v>36</v>
      </c>
      <c r="W149" t="s">
        <v>242</v>
      </c>
    </row>
    <row r="150" spans="1:23" x14ac:dyDescent="0.25">
      <c r="A150" t="s">
        <v>472</v>
      </c>
      <c r="B150" t="s">
        <v>24</v>
      </c>
      <c r="C150" t="s">
        <v>105</v>
      </c>
      <c r="D150" t="s">
        <v>26</v>
      </c>
      <c r="E150" t="s">
        <v>24</v>
      </c>
      <c r="F150" t="s">
        <v>396</v>
      </c>
      <c r="G150" t="s">
        <v>354</v>
      </c>
      <c r="H150" t="s">
        <v>24</v>
      </c>
      <c r="I150" t="s">
        <v>117</v>
      </c>
      <c r="J150" t="s">
        <v>24</v>
      </c>
      <c r="K150" t="s">
        <v>180</v>
      </c>
      <c r="L150" t="s">
        <v>24</v>
      </c>
      <c r="M150" t="s">
        <v>67</v>
      </c>
      <c r="N150" t="s">
        <v>24</v>
      </c>
      <c r="O150" t="s">
        <v>32</v>
      </c>
      <c r="P150" t="s">
        <v>24</v>
      </c>
      <c r="Q150" t="s">
        <v>33</v>
      </c>
      <c r="R150" t="s">
        <v>246</v>
      </c>
      <c r="S150" t="s">
        <v>24</v>
      </c>
      <c r="T150" t="s">
        <v>182</v>
      </c>
      <c r="U150">
        <v>12</v>
      </c>
      <c r="V150" t="s">
        <v>36</v>
      </c>
      <c r="W150" t="s">
        <v>184</v>
      </c>
    </row>
    <row r="151" spans="1:23" x14ac:dyDescent="0.25">
      <c r="A151" t="s">
        <v>473</v>
      </c>
      <c r="B151" t="s">
        <v>24</v>
      </c>
      <c r="C151" t="s">
        <v>358</v>
      </c>
      <c r="D151" t="s">
        <v>474</v>
      </c>
      <c r="E151" t="s">
        <v>24</v>
      </c>
      <c r="F151" t="s">
        <v>327</v>
      </c>
      <c r="G151" t="s">
        <v>42</v>
      </c>
      <c r="H151" t="s">
        <v>24</v>
      </c>
      <c r="I151" t="s">
        <v>117</v>
      </c>
      <c r="J151" t="s">
        <v>24</v>
      </c>
      <c r="K151" t="s">
        <v>30</v>
      </c>
      <c r="L151" t="s">
        <v>24</v>
      </c>
      <c r="M151" t="s">
        <v>309</v>
      </c>
      <c r="N151" t="s">
        <v>24</v>
      </c>
      <c r="O151" t="s">
        <v>203</v>
      </c>
      <c r="P151" t="s">
        <v>24</v>
      </c>
      <c r="Q151" t="s">
        <v>33</v>
      </c>
      <c r="R151" t="s">
        <v>195</v>
      </c>
      <c r="S151" t="s">
        <v>24</v>
      </c>
      <c r="T151" t="s">
        <v>317</v>
      </c>
      <c r="U151">
        <v>12</v>
      </c>
      <c r="V151" t="s">
        <v>135</v>
      </c>
      <c r="W151" t="s">
        <v>198</v>
      </c>
    </row>
    <row r="152" spans="1:23" x14ac:dyDescent="0.25">
      <c r="A152" t="s">
        <v>475</v>
      </c>
      <c r="B152" t="s">
        <v>24</v>
      </c>
      <c r="C152" t="s">
        <v>476</v>
      </c>
      <c r="D152" t="s">
        <v>330</v>
      </c>
      <c r="E152" t="s">
        <v>24</v>
      </c>
      <c r="F152" t="s">
        <v>123</v>
      </c>
      <c r="G152" t="s">
        <v>42</v>
      </c>
      <c r="H152" t="s">
        <v>24</v>
      </c>
      <c r="I152" t="s">
        <v>43</v>
      </c>
      <c r="J152" t="s">
        <v>24</v>
      </c>
      <c r="K152" t="s">
        <v>379</v>
      </c>
      <c r="L152" t="s">
        <v>24</v>
      </c>
      <c r="M152" t="s">
        <v>328</v>
      </c>
      <c r="N152" t="s">
        <v>24</v>
      </c>
      <c r="O152" t="s">
        <v>248</v>
      </c>
      <c r="P152" t="s">
        <v>24</v>
      </c>
      <c r="Q152" t="s">
        <v>47</v>
      </c>
      <c r="R152" t="s">
        <v>173</v>
      </c>
      <c r="S152" t="s">
        <v>24</v>
      </c>
      <c r="T152" t="s">
        <v>246</v>
      </c>
      <c r="U152">
        <v>12</v>
      </c>
      <c r="V152" t="s">
        <v>36</v>
      </c>
      <c r="W152" t="s">
        <v>242</v>
      </c>
    </row>
    <row r="153" spans="1:23" x14ac:dyDescent="0.25">
      <c r="A153" t="s">
        <v>477</v>
      </c>
      <c r="B153" t="s">
        <v>24</v>
      </c>
      <c r="C153" t="s">
        <v>302</v>
      </c>
      <c r="D153" t="s">
        <v>281</v>
      </c>
      <c r="E153" t="s">
        <v>24</v>
      </c>
      <c r="F153" t="s">
        <v>304</v>
      </c>
      <c r="G153" t="s">
        <v>116</v>
      </c>
      <c r="H153" t="s">
        <v>24</v>
      </c>
      <c r="I153" t="s">
        <v>43</v>
      </c>
      <c r="J153" t="s">
        <v>24</v>
      </c>
      <c r="K153" t="s">
        <v>171</v>
      </c>
      <c r="L153" t="s">
        <v>24</v>
      </c>
      <c r="M153" t="s">
        <v>309</v>
      </c>
      <c r="N153" t="s">
        <v>24</v>
      </c>
      <c r="O153" t="s">
        <v>107</v>
      </c>
      <c r="P153" t="s">
        <v>24</v>
      </c>
      <c r="Q153" t="s">
        <v>33</v>
      </c>
      <c r="R153" t="s">
        <v>154</v>
      </c>
      <c r="S153" t="s">
        <v>24</v>
      </c>
      <c r="T153" t="s">
        <v>233</v>
      </c>
      <c r="U153">
        <v>12</v>
      </c>
      <c r="V153" t="s">
        <v>36</v>
      </c>
      <c r="W153" t="s">
        <v>344</v>
      </c>
    </row>
    <row r="154" spans="1:23" x14ac:dyDescent="0.25">
      <c r="A154" t="s">
        <v>478</v>
      </c>
      <c r="B154" t="s">
        <v>29</v>
      </c>
      <c r="C154" t="s">
        <v>29</v>
      </c>
      <c r="D154" t="s">
        <v>281</v>
      </c>
      <c r="E154" t="s">
        <v>29</v>
      </c>
      <c r="F154" t="s">
        <v>304</v>
      </c>
      <c r="G154" t="s">
        <v>170</v>
      </c>
      <c r="H154" t="s">
        <v>24</v>
      </c>
      <c r="I154" t="s">
        <v>140</v>
      </c>
      <c r="J154" t="s">
        <v>24</v>
      </c>
      <c r="K154" t="s">
        <v>313</v>
      </c>
      <c r="L154" t="s">
        <v>24</v>
      </c>
      <c r="M154" t="s">
        <v>309</v>
      </c>
      <c r="N154" t="s">
        <v>24</v>
      </c>
      <c r="O154" t="s">
        <v>107</v>
      </c>
      <c r="P154" t="s">
        <v>24</v>
      </c>
      <c r="Q154" t="s">
        <v>172</v>
      </c>
      <c r="R154" t="s">
        <v>195</v>
      </c>
      <c r="S154" t="s">
        <v>24</v>
      </c>
      <c r="T154" t="s">
        <v>191</v>
      </c>
      <c r="U154">
        <v>12</v>
      </c>
      <c r="V154" t="s">
        <v>135</v>
      </c>
      <c r="W154" t="s">
        <v>192</v>
      </c>
    </row>
    <row r="155" spans="1:23" x14ac:dyDescent="0.25">
      <c r="A155" t="s">
        <v>479</v>
      </c>
      <c r="B155" t="s">
        <v>24</v>
      </c>
      <c r="C155" t="s">
        <v>358</v>
      </c>
      <c r="D155" t="s">
        <v>281</v>
      </c>
      <c r="E155" t="s">
        <v>24</v>
      </c>
      <c r="F155" t="s">
        <v>115</v>
      </c>
      <c r="G155" t="s">
        <v>150</v>
      </c>
      <c r="H155" t="s">
        <v>29</v>
      </c>
      <c r="I155" t="s">
        <v>29</v>
      </c>
      <c r="J155" t="s">
        <v>24</v>
      </c>
      <c r="K155" t="s">
        <v>180</v>
      </c>
      <c r="L155" t="s">
        <v>24</v>
      </c>
      <c r="M155" t="s">
        <v>309</v>
      </c>
      <c r="N155" t="s">
        <v>24</v>
      </c>
      <c r="O155" t="s">
        <v>248</v>
      </c>
      <c r="P155" t="s">
        <v>24</v>
      </c>
      <c r="Q155" t="s">
        <v>240</v>
      </c>
      <c r="R155" t="s">
        <v>195</v>
      </c>
      <c r="S155" t="s">
        <v>29</v>
      </c>
      <c r="T155" t="s">
        <v>143</v>
      </c>
      <c r="U155">
        <v>12</v>
      </c>
      <c r="V155" t="s">
        <v>36</v>
      </c>
      <c r="W155" t="s">
        <v>242</v>
      </c>
    </row>
    <row r="156" spans="1:23" x14ac:dyDescent="0.25">
      <c r="A156" t="s">
        <v>480</v>
      </c>
      <c r="B156" t="s">
        <v>24</v>
      </c>
      <c r="C156" t="s">
        <v>302</v>
      </c>
      <c r="D156" t="s">
        <v>114</v>
      </c>
      <c r="E156" t="s">
        <v>24</v>
      </c>
      <c r="F156" t="s">
        <v>327</v>
      </c>
      <c r="G156" t="s">
        <v>291</v>
      </c>
      <c r="H156" t="s">
        <v>24</v>
      </c>
      <c r="I156" t="s">
        <v>117</v>
      </c>
      <c r="J156" t="s">
        <v>24</v>
      </c>
      <c r="K156" t="s">
        <v>180</v>
      </c>
      <c r="L156" t="s">
        <v>24</v>
      </c>
      <c r="M156" t="s">
        <v>309</v>
      </c>
      <c r="N156" t="s">
        <v>24</v>
      </c>
      <c r="O156" t="s">
        <v>32</v>
      </c>
      <c r="P156" t="s">
        <v>24</v>
      </c>
      <c r="Q156" t="s">
        <v>172</v>
      </c>
      <c r="R156" t="s">
        <v>195</v>
      </c>
      <c r="S156" t="s">
        <v>24</v>
      </c>
      <c r="T156" t="s">
        <v>227</v>
      </c>
      <c r="U156">
        <v>12</v>
      </c>
      <c r="V156" t="s">
        <v>36</v>
      </c>
      <c r="W156" t="s">
        <v>136</v>
      </c>
    </row>
    <row r="157" spans="1:23" x14ac:dyDescent="0.25">
      <c r="A157" t="s">
        <v>481</v>
      </c>
      <c r="B157" t="s">
        <v>24</v>
      </c>
      <c r="C157" t="s">
        <v>482</v>
      </c>
      <c r="D157" t="s">
        <v>439</v>
      </c>
      <c r="E157" t="s">
        <v>24</v>
      </c>
      <c r="F157" t="s">
        <v>304</v>
      </c>
      <c r="G157" t="s">
        <v>42</v>
      </c>
      <c r="H157" t="s">
        <v>29</v>
      </c>
      <c r="I157" t="s">
        <v>29</v>
      </c>
      <c r="J157" t="s">
        <v>24</v>
      </c>
      <c r="K157" t="s">
        <v>171</v>
      </c>
      <c r="L157" t="s">
        <v>24</v>
      </c>
      <c r="M157" t="s">
        <v>194</v>
      </c>
      <c r="N157" t="s">
        <v>24</v>
      </c>
      <c r="O157" t="s">
        <v>181</v>
      </c>
      <c r="P157" t="s">
        <v>24</v>
      </c>
      <c r="Q157" t="s">
        <v>33</v>
      </c>
      <c r="R157" t="s">
        <v>271</v>
      </c>
      <c r="S157" t="s">
        <v>24</v>
      </c>
      <c r="T157" t="s">
        <v>191</v>
      </c>
      <c r="U157">
        <v>20</v>
      </c>
      <c r="V157" t="s">
        <v>135</v>
      </c>
      <c r="W157" t="s">
        <v>242</v>
      </c>
    </row>
    <row r="158" spans="1:23" x14ac:dyDescent="0.25">
      <c r="A158" t="s">
        <v>483</v>
      </c>
      <c r="B158" t="s">
        <v>24</v>
      </c>
      <c r="C158" t="s">
        <v>484</v>
      </c>
      <c r="D158" t="s">
        <v>281</v>
      </c>
      <c r="E158" t="s">
        <v>24</v>
      </c>
      <c r="F158" t="s">
        <v>297</v>
      </c>
      <c r="G158" t="s">
        <v>42</v>
      </c>
      <c r="H158" t="s">
        <v>24</v>
      </c>
      <c r="I158" t="s">
        <v>43</v>
      </c>
      <c r="J158" t="s">
        <v>24</v>
      </c>
      <c r="K158" t="s">
        <v>313</v>
      </c>
      <c r="L158" t="s">
        <v>24</v>
      </c>
      <c r="M158" t="s">
        <v>31</v>
      </c>
      <c r="N158" t="s">
        <v>24</v>
      </c>
      <c r="O158" t="s">
        <v>248</v>
      </c>
      <c r="P158" t="s">
        <v>24</v>
      </c>
      <c r="Q158" t="s">
        <v>33</v>
      </c>
      <c r="R158" t="s">
        <v>246</v>
      </c>
      <c r="S158" t="s">
        <v>24</v>
      </c>
      <c r="T158" t="s">
        <v>182</v>
      </c>
      <c r="U158">
        <v>12</v>
      </c>
      <c r="V158" t="s">
        <v>135</v>
      </c>
      <c r="W158" t="s">
        <v>198</v>
      </c>
    </row>
    <row r="159" spans="1:23" x14ac:dyDescent="0.25">
      <c r="A159" t="s">
        <v>485</v>
      </c>
      <c r="B159" t="s">
        <v>29</v>
      </c>
      <c r="C159" t="s">
        <v>29</v>
      </c>
      <c r="D159" t="s">
        <v>281</v>
      </c>
      <c r="E159" t="s">
        <v>29</v>
      </c>
      <c r="F159" t="s">
        <v>304</v>
      </c>
      <c r="G159" t="s">
        <v>354</v>
      </c>
      <c r="H159" t="s">
        <v>29</v>
      </c>
      <c r="I159" t="s">
        <v>29</v>
      </c>
      <c r="J159" t="s">
        <v>24</v>
      </c>
      <c r="K159" t="s">
        <v>180</v>
      </c>
      <c r="L159" t="s">
        <v>24</v>
      </c>
      <c r="M159" t="s">
        <v>260</v>
      </c>
      <c r="N159" t="s">
        <v>24</v>
      </c>
      <c r="O159" t="s">
        <v>58</v>
      </c>
      <c r="P159" t="s">
        <v>24</v>
      </c>
      <c r="Q159" t="s">
        <v>32</v>
      </c>
      <c r="R159" t="s">
        <v>173</v>
      </c>
      <c r="S159" t="s">
        <v>24</v>
      </c>
      <c r="T159" t="s">
        <v>317</v>
      </c>
      <c r="U159">
        <v>12</v>
      </c>
      <c r="V159" t="s">
        <v>135</v>
      </c>
      <c r="W159" t="s">
        <v>305</v>
      </c>
    </row>
    <row r="160" spans="1:23" x14ac:dyDescent="0.25">
      <c r="A160" t="s">
        <v>486</v>
      </c>
      <c r="B160" t="s">
        <v>24</v>
      </c>
      <c r="C160" t="s">
        <v>482</v>
      </c>
      <c r="D160" t="s">
        <v>352</v>
      </c>
      <c r="E160" t="s">
        <v>24</v>
      </c>
      <c r="F160" t="s">
        <v>363</v>
      </c>
      <c r="G160" t="s">
        <v>291</v>
      </c>
      <c r="H160" t="s">
        <v>29</v>
      </c>
      <c r="I160" t="s">
        <v>29</v>
      </c>
      <c r="J160" t="s">
        <v>24</v>
      </c>
      <c r="K160" t="s">
        <v>180</v>
      </c>
      <c r="L160" t="s">
        <v>24</v>
      </c>
      <c r="M160" t="s">
        <v>31</v>
      </c>
      <c r="N160" t="s">
        <v>24</v>
      </c>
      <c r="O160" t="s">
        <v>32</v>
      </c>
      <c r="P160" t="s">
        <v>24</v>
      </c>
      <c r="Q160" t="s">
        <v>189</v>
      </c>
      <c r="R160" t="s">
        <v>143</v>
      </c>
      <c r="S160" t="s">
        <v>24</v>
      </c>
      <c r="T160" t="s">
        <v>191</v>
      </c>
      <c r="U160">
        <v>25</v>
      </c>
      <c r="V160" t="s">
        <v>36</v>
      </c>
      <c r="W160" t="s">
        <v>300</v>
      </c>
    </row>
    <row r="161" spans="1:23" x14ac:dyDescent="0.25">
      <c r="A161" t="s">
        <v>487</v>
      </c>
      <c r="B161" t="s">
        <v>24</v>
      </c>
      <c r="C161" t="s">
        <v>53</v>
      </c>
      <c r="D161" t="s">
        <v>352</v>
      </c>
      <c r="E161" t="s">
        <v>24</v>
      </c>
      <c r="F161" t="s">
        <v>169</v>
      </c>
      <c r="G161" t="s">
        <v>42</v>
      </c>
      <c r="H161" t="s">
        <v>29</v>
      </c>
      <c r="I161" t="s">
        <v>29</v>
      </c>
      <c r="J161" t="s">
        <v>24</v>
      </c>
      <c r="K161" t="s">
        <v>180</v>
      </c>
      <c r="L161" t="s">
        <v>24</v>
      </c>
      <c r="M161" t="s">
        <v>45</v>
      </c>
      <c r="N161" t="s">
        <v>24</v>
      </c>
      <c r="O161" t="s">
        <v>181</v>
      </c>
      <c r="P161" t="s">
        <v>24</v>
      </c>
      <c r="Q161" t="s">
        <v>47</v>
      </c>
      <c r="R161" t="s">
        <v>271</v>
      </c>
      <c r="S161" t="s">
        <v>24</v>
      </c>
      <c r="T161" t="s">
        <v>227</v>
      </c>
      <c r="U161">
        <v>50</v>
      </c>
      <c r="V161" t="s">
        <v>135</v>
      </c>
      <c r="W161" t="s">
        <v>146</v>
      </c>
    </row>
    <row r="162" spans="1:23" x14ac:dyDescent="0.25">
      <c r="A162" t="s">
        <v>488</v>
      </c>
      <c r="B162" t="s">
        <v>29</v>
      </c>
      <c r="C162" t="s">
        <v>29</v>
      </c>
      <c r="D162" t="s">
        <v>26</v>
      </c>
      <c r="E162" t="s">
        <v>24</v>
      </c>
      <c r="F162" t="s">
        <v>282</v>
      </c>
      <c r="G162" t="s">
        <v>124</v>
      </c>
      <c r="H162" t="s">
        <v>29</v>
      </c>
      <c r="I162" t="s">
        <v>29</v>
      </c>
      <c r="J162" t="s">
        <v>24</v>
      </c>
      <c r="K162" t="s">
        <v>264</v>
      </c>
      <c r="L162" t="s">
        <v>24</v>
      </c>
      <c r="M162" t="s">
        <v>328</v>
      </c>
      <c r="N162" t="s">
        <v>24</v>
      </c>
      <c r="O162" t="s">
        <v>248</v>
      </c>
      <c r="P162" t="s">
        <v>24</v>
      </c>
      <c r="Q162" t="s">
        <v>172</v>
      </c>
      <c r="R162" t="s">
        <v>173</v>
      </c>
      <c r="S162" t="s">
        <v>24</v>
      </c>
      <c r="T162" t="s">
        <v>191</v>
      </c>
      <c r="U162">
        <v>15</v>
      </c>
      <c r="V162" t="s">
        <v>36</v>
      </c>
      <c r="W162" t="s">
        <v>242</v>
      </c>
    </row>
    <row r="163" spans="1:23" x14ac:dyDescent="0.25">
      <c r="A163" t="s">
        <v>489</v>
      </c>
      <c r="B163" t="s">
        <v>24</v>
      </c>
      <c r="C163" t="s">
        <v>358</v>
      </c>
      <c r="D163" t="s">
        <v>323</v>
      </c>
      <c r="E163" t="s">
        <v>24</v>
      </c>
      <c r="F163" t="s">
        <v>288</v>
      </c>
      <c r="G163" t="s">
        <v>291</v>
      </c>
      <c r="H163" t="s">
        <v>29</v>
      </c>
      <c r="I163" t="s">
        <v>29</v>
      </c>
      <c r="J163" t="s">
        <v>24</v>
      </c>
      <c r="K163" t="s">
        <v>30</v>
      </c>
      <c r="L163" t="s">
        <v>24</v>
      </c>
      <c r="M163" t="s">
        <v>328</v>
      </c>
      <c r="N163" t="s">
        <v>24</v>
      </c>
      <c r="O163" t="s">
        <v>32</v>
      </c>
      <c r="P163" t="s">
        <v>24</v>
      </c>
      <c r="Q163" t="s">
        <v>33</v>
      </c>
      <c r="R163" t="s">
        <v>246</v>
      </c>
      <c r="S163" t="s">
        <v>24</v>
      </c>
      <c r="T163" t="s">
        <v>110</v>
      </c>
      <c r="U163">
        <v>20</v>
      </c>
      <c r="V163" t="s">
        <v>36</v>
      </c>
      <c r="W163" t="s">
        <v>136</v>
      </c>
    </row>
    <row r="164" spans="1:23" x14ac:dyDescent="0.25">
      <c r="A164" t="s">
        <v>490</v>
      </c>
      <c r="B164" t="s">
        <v>24</v>
      </c>
      <c r="C164" t="s">
        <v>302</v>
      </c>
      <c r="D164" t="s">
        <v>330</v>
      </c>
      <c r="E164" t="s">
        <v>24</v>
      </c>
      <c r="F164" t="s">
        <v>327</v>
      </c>
      <c r="G164" t="s">
        <v>42</v>
      </c>
      <c r="H164" t="s">
        <v>29</v>
      </c>
      <c r="I164" t="s">
        <v>29</v>
      </c>
      <c r="J164" t="s">
        <v>24</v>
      </c>
      <c r="K164" t="s">
        <v>313</v>
      </c>
      <c r="L164" t="s">
        <v>24</v>
      </c>
      <c r="M164" t="s">
        <v>31</v>
      </c>
      <c r="N164" t="s">
        <v>24</v>
      </c>
      <c r="O164" t="s">
        <v>161</v>
      </c>
      <c r="P164" t="s">
        <v>24</v>
      </c>
      <c r="Q164" t="s">
        <v>153</v>
      </c>
      <c r="R164" t="s">
        <v>163</v>
      </c>
      <c r="S164" t="s">
        <v>24</v>
      </c>
      <c r="T164" t="s">
        <v>196</v>
      </c>
      <c r="U164">
        <v>50</v>
      </c>
      <c r="V164" t="s">
        <v>36</v>
      </c>
      <c r="W164" t="s">
        <v>300</v>
      </c>
    </row>
    <row r="165" spans="1:23" x14ac:dyDescent="0.25">
      <c r="A165" t="s">
        <v>491</v>
      </c>
      <c r="B165" t="s">
        <v>24</v>
      </c>
      <c r="C165" t="s">
        <v>484</v>
      </c>
      <c r="D165" t="s">
        <v>330</v>
      </c>
      <c r="E165" t="s">
        <v>24</v>
      </c>
      <c r="F165" t="s">
        <v>285</v>
      </c>
      <c r="G165" t="s">
        <v>65</v>
      </c>
      <c r="H165" t="s">
        <v>29</v>
      </c>
      <c r="I165" t="s">
        <v>29</v>
      </c>
      <c r="J165" t="s">
        <v>24</v>
      </c>
      <c r="K165" t="s">
        <v>44</v>
      </c>
      <c r="L165" t="s">
        <v>24</v>
      </c>
      <c r="M165" t="s">
        <v>45</v>
      </c>
      <c r="N165" t="s">
        <v>24</v>
      </c>
      <c r="O165" t="s">
        <v>152</v>
      </c>
      <c r="P165" t="s">
        <v>24</v>
      </c>
      <c r="Q165" t="s">
        <v>172</v>
      </c>
      <c r="R165" t="s">
        <v>154</v>
      </c>
      <c r="S165" t="s">
        <v>24</v>
      </c>
      <c r="T165" t="s">
        <v>191</v>
      </c>
      <c r="U165">
        <v>12</v>
      </c>
      <c r="V165" t="s">
        <v>36</v>
      </c>
      <c r="W165" t="s">
        <v>32</v>
      </c>
    </row>
    <row r="166" spans="1:23" x14ac:dyDescent="0.25">
      <c r="A166" t="s">
        <v>492</v>
      </c>
      <c r="B166" t="s">
        <v>29</v>
      </c>
      <c r="C166" t="s">
        <v>29</v>
      </c>
      <c r="D166" t="s">
        <v>439</v>
      </c>
      <c r="E166" t="s">
        <v>24</v>
      </c>
      <c r="F166" t="s">
        <v>269</v>
      </c>
      <c r="G166" t="s">
        <v>42</v>
      </c>
      <c r="H166" t="s">
        <v>24</v>
      </c>
      <c r="I166" t="s">
        <v>43</v>
      </c>
      <c r="J166" t="s">
        <v>24</v>
      </c>
      <c r="K166" t="s">
        <v>171</v>
      </c>
      <c r="L166" t="s">
        <v>24</v>
      </c>
      <c r="M166" t="s">
        <v>286</v>
      </c>
      <c r="N166" t="s">
        <v>24</v>
      </c>
      <c r="O166" t="s">
        <v>32</v>
      </c>
      <c r="P166" t="s">
        <v>24</v>
      </c>
      <c r="Q166" t="s">
        <v>33</v>
      </c>
      <c r="R166" t="s">
        <v>271</v>
      </c>
      <c r="S166" t="s">
        <v>24</v>
      </c>
      <c r="T166" t="s">
        <v>182</v>
      </c>
      <c r="U166">
        <v>12</v>
      </c>
      <c r="V166" t="s">
        <v>36</v>
      </c>
      <c r="W166" t="s">
        <v>136</v>
      </c>
    </row>
    <row r="167" spans="1:23" x14ac:dyDescent="0.25">
      <c r="A167" t="s">
        <v>493</v>
      </c>
      <c r="B167" t="s">
        <v>24</v>
      </c>
      <c r="C167" t="s">
        <v>130</v>
      </c>
      <c r="D167" t="s">
        <v>330</v>
      </c>
      <c r="E167" t="s">
        <v>24</v>
      </c>
      <c r="F167" t="s">
        <v>123</v>
      </c>
      <c r="G167" t="s">
        <v>42</v>
      </c>
      <c r="H167" t="s">
        <v>24</v>
      </c>
      <c r="I167" t="s">
        <v>494</v>
      </c>
      <c r="J167" t="s">
        <v>24</v>
      </c>
      <c r="K167" t="s">
        <v>30</v>
      </c>
      <c r="L167" t="s">
        <v>24</v>
      </c>
      <c r="M167" t="s">
        <v>270</v>
      </c>
      <c r="N167" t="s">
        <v>24</v>
      </c>
      <c r="O167" t="s">
        <v>32</v>
      </c>
      <c r="P167" t="s">
        <v>24</v>
      </c>
      <c r="Q167" t="s">
        <v>172</v>
      </c>
      <c r="R167" t="s">
        <v>195</v>
      </c>
      <c r="S167" t="s">
        <v>24</v>
      </c>
      <c r="T167" t="s">
        <v>182</v>
      </c>
      <c r="U167">
        <v>25</v>
      </c>
      <c r="V167" t="s">
        <v>36</v>
      </c>
      <c r="W167" t="s">
        <v>242</v>
      </c>
    </row>
    <row r="168" spans="1:23" x14ac:dyDescent="0.25">
      <c r="A168" t="s">
        <v>495</v>
      </c>
      <c r="B168" t="s">
        <v>24</v>
      </c>
      <c r="C168" t="s">
        <v>358</v>
      </c>
      <c r="D168" t="s">
        <v>330</v>
      </c>
      <c r="E168" t="s">
        <v>24</v>
      </c>
      <c r="F168" t="s">
        <v>308</v>
      </c>
      <c r="G168" t="s">
        <v>42</v>
      </c>
      <c r="H168" t="s">
        <v>24</v>
      </c>
      <c r="I168" t="s">
        <v>496</v>
      </c>
      <c r="J168" t="s">
        <v>24</v>
      </c>
      <c r="K168" t="s">
        <v>30</v>
      </c>
      <c r="L168" t="s">
        <v>24</v>
      </c>
      <c r="M168" t="s">
        <v>309</v>
      </c>
      <c r="N168" t="s">
        <v>24</v>
      </c>
      <c r="O168" t="s">
        <v>107</v>
      </c>
      <c r="P168" t="s">
        <v>24</v>
      </c>
      <c r="Q168" t="s">
        <v>33</v>
      </c>
      <c r="R168" t="s">
        <v>195</v>
      </c>
      <c r="S168" t="s">
        <v>24</v>
      </c>
      <c r="T168" t="s">
        <v>317</v>
      </c>
      <c r="U168">
        <v>50</v>
      </c>
      <c r="V168" t="s">
        <v>165</v>
      </c>
      <c r="W168" t="s">
        <v>128</v>
      </c>
    </row>
    <row r="169" spans="1:23" x14ac:dyDescent="0.25">
      <c r="A169" t="s">
        <v>497</v>
      </c>
      <c r="B169" t="s">
        <v>24</v>
      </c>
      <c r="C169" t="s">
        <v>358</v>
      </c>
      <c r="D169" t="s">
        <v>85</v>
      </c>
      <c r="E169" t="s">
        <v>24</v>
      </c>
      <c r="F169" t="s">
        <v>498</v>
      </c>
      <c r="G169" t="s">
        <v>42</v>
      </c>
      <c r="H169" t="s">
        <v>24</v>
      </c>
      <c r="I169" t="s">
        <v>230</v>
      </c>
      <c r="J169" t="s">
        <v>24</v>
      </c>
      <c r="K169" t="s">
        <v>379</v>
      </c>
      <c r="L169" t="s">
        <v>24</v>
      </c>
      <c r="M169" t="s">
        <v>286</v>
      </c>
      <c r="N169" t="s">
        <v>24</v>
      </c>
      <c r="O169" t="s">
        <v>161</v>
      </c>
      <c r="P169" t="s">
        <v>24</v>
      </c>
      <c r="Q169" t="s">
        <v>47</v>
      </c>
      <c r="R169" t="s">
        <v>499</v>
      </c>
      <c r="S169" t="s">
        <v>24</v>
      </c>
      <c r="T169" t="s">
        <v>182</v>
      </c>
      <c r="U169">
        <v>25</v>
      </c>
      <c r="V169" t="s">
        <v>36</v>
      </c>
      <c r="W169" t="s">
        <v>136</v>
      </c>
    </row>
    <row r="170" spans="1:23" x14ac:dyDescent="0.25">
      <c r="A170" t="s">
        <v>500</v>
      </c>
      <c r="B170" t="s">
        <v>24</v>
      </c>
      <c r="C170" t="s">
        <v>501</v>
      </c>
      <c r="D170" t="s">
        <v>330</v>
      </c>
      <c r="E170" t="s">
        <v>24</v>
      </c>
      <c r="F170" t="s">
        <v>160</v>
      </c>
      <c r="G170" t="s">
        <v>502</v>
      </c>
      <c r="H170" t="s">
        <v>29</v>
      </c>
      <c r="I170" t="s">
        <v>29</v>
      </c>
      <c r="J170" t="s">
        <v>24</v>
      </c>
      <c r="K170" t="s">
        <v>171</v>
      </c>
      <c r="L170" t="s">
        <v>24</v>
      </c>
      <c r="M170" t="s">
        <v>309</v>
      </c>
      <c r="N170" t="s">
        <v>24</v>
      </c>
      <c r="O170" t="s">
        <v>181</v>
      </c>
      <c r="P170" t="s">
        <v>24</v>
      </c>
      <c r="Q170" t="s">
        <v>47</v>
      </c>
      <c r="R170" t="s">
        <v>246</v>
      </c>
      <c r="S170" t="s">
        <v>24</v>
      </c>
      <c r="T170" t="s">
        <v>227</v>
      </c>
      <c r="U170">
        <v>20</v>
      </c>
      <c r="V170" t="s">
        <v>36</v>
      </c>
      <c r="W170" t="s">
        <v>242</v>
      </c>
    </row>
    <row r="171" spans="1:23" x14ac:dyDescent="0.25">
      <c r="A171" t="s">
        <v>503</v>
      </c>
      <c r="B171" t="s">
        <v>24</v>
      </c>
      <c r="C171" t="s">
        <v>358</v>
      </c>
      <c r="D171" t="s">
        <v>330</v>
      </c>
      <c r="E171" t="s">
        <v>24</v>
      </c>
      <c r="F171" t="s">
        <v>327</v>
      </c>
      <c r="G171" t="s">
        <v>291</v>
      </c>
      <c r="H171" t="s">
        <v>29</v>
      </c>
      <c r="I171" t="s">
        <v>29</v>
      </c>
      <c r="J171" t="s">
        <v>24</v>
      </c>
      <c r="K171" t="s">
        <v>313</v>
      </c>
      <c r="L171" t="s">
        <v>24</v>
      </c>
      <c r="M171" t="s">
        <v>309</v>
      </c>
      <c r="N171" t="s">
        <v>24</v>
      </c>
      <c r="O171" t="s">
        <v>32</v>
      </c>
      <c r="P171" t="s">
        <v>24</v>
      </c>
      <c r="Q171" t="s">
        <v>47</v>
      </c>
      <c r="R171" t="s">
        <v>271</v>
      </c>
      <c r="S171" t="s">
        <v>24</v>
      </c>
      <c r="T171" t="s">
        <v>317</v>
      </c>
      <c r="U171">
        <v>15</v>
      </c>
      <c r="V171" t="s">
        <v>36</v>
      </c>
      <c r="W171" t="s">
        <v>128</v>
      </c>
    </row>
    <row r="172" spans="1:23" x14ac:dyDescent="0.25">
      <c r="A172" t="s">
        <v>504</v>
      </c>
      <c r="B172" t="s">
        <v>24</v>
      </c>
      <c r="C172" t="s">
        <v>105</v>
      </c>
      <c r="D172" t="s">
        <v>352</v>
      </c>
      <c r="E172" t="s">
        <v>24</v>
      </c>
      <c r="F172" t="s">
        <v>285</v>
      </c>
      <c r="G172" t="s">
        <v>291</v>
      </c>
      <c r="H172" t="s">
        <v>29</v>
      </c>
      <c r="I172" t="s">
        <v>29</v>
      </c>
      <c r="J172" t="s">
        <v>24</v>
      </c>
      <c r="K172" t="s">
        <v>180</v>
      </c>
      <c r="L172" t="s">
        <v>24</v>
      </c>
      <c r="M172" t="s">
        <v>309</v>
      </c>
      <c r="N172" t="s">
        <v>24</v>
      </c>
      <c r="O172" t="s">
        <v>32</v>
      </c>
      <c r="P172" t="s">
        <v>24</v>
      </c>
      <c r="Q172" t="s">
        <v>33</v>
      </c>
      <c r="R172" t="s">
        <v>271</v>
      </c>
      <c r="S172" t="s">
        <v>24</v>
      </c>
      <c r="T172" t="s">
        <v>227</v>
      </c>
      <c r="U172">
        <v>20</v>
      </c>
      <c r="V172" t="s">
        <v>36</v>
      </c>
      <c r="W172" t="s">
        <v>128</v>
      </c>
    </row>
    <row r="173" spans="1:23" x14ac:dyDescent="0.25">
      <c r="A173" t="s">
        <v>505</v>
      </c>
      <c r="B173" t="s">
        <v>29</v>
      </c>
      <c r="C173" t="s">
        <v>29</v>
      </c>
      <c r="D173" t="s">
        <v>330</v>
      </c>
      <c r="E173" t="s">
        <v>24</v>
      </c>
      <c r="F173" t="s">
        <v>308</v>
      </c>
      <c r="G173" t="s">
        <v>42</v>
      </c>
      <c r="H173" t="s">
        <v>29</v>
      </c>
      <c r="I173" t="s">
        <v>29</v>
      </c>
      <c r="J173" t="s">
        <v>24</v>
      </c>
      <c r="K173" t="s">
        <v>30</v>
      </c>
      <c r="L173" t="s">
        <v>24</v>
      </c>
      <c r="M173" t="s">
        <v>260</v>
      </c>
      <c r="N173" t="s">
        <v>24</v>
      </c>
      <c r="O173" t="s">
        <v>32</v>
      </c>
      <c r="P173" t="s">
        <v>24</v>
      </c>
      <c r="Q173" t="s">
        <v>33</v>
      </c>
      <c r="R173" t="s">
        <v>246</v>
      </c>
      <c r="S173" t="s">
        <v>24</v>
      </c>
      <c r="T173" t="s">
        <v>182</v>
      </c>
      <c r="U173">
        <v>20</v>
      </c>
      <c r="V173" t="s">
        <v>36</v>
      </c>
      <c r="W173" t="s">
        <v>128</v>
      </c>
    </row>
    <row r="174" spans="1:23" x14ac:dyDescent="0.25">
      <c r="A174" t="s">
        <v>506</v>
      </c>
      <c r="B174" t="s">
        <v>24</v>
      </c>
      <c r="C174" t="s">
        <v>73</v>
      </c>
      <c r="D174" t="s">
        <v>330</v>
      </c>
      <c r="E174" t="s">
        <v>24</v>
      </c>
      <c r="F174" t="s">
        <v>327</v>
      </c>
      <c r="G174" t="s">
        <v>291</v>
      </c>
      <c r="H174" t="s">
        <v>24</v>
      </c>
      <c r="I174" t="s">
        <v>342</v>
      </c>
      <c r="J174" t="s">
        <v>24</v>
      </c>
      <c r="K174" t="s">
        <v>180</v>
      </c>
      <c r="L174" t="s">
        <v>24</v>
      </c>
      <c r="M174" t="s">
        <v>422</v>
      </c>
      <c r="N174" t="s">
        <v>24</v>
      </c>
      <c r="O174" t="s">
        <v>248</v>
      </c>
      <c r="P174" t="s">
        <v>24</v>
      </c>
      <c r="Q174" t="s">
        <v>92</v>
      </c>
      <c r="R174" t="s">
        <v>271</v>
      </c>
      <c r="S174" t="s">
        <v>24</v>
      </c>
      <c r="T174" t="s">
        <v>227</v>
      </c>
      <c r="U174">
        <v>20</v>
      </c>
      <c r="V174" t="s">
        <v>36</v>
      </c>
      <c r="W174" t="s">
        <v>128</v>
      </c>
    </row>
    <row r="175" spans="1:23" x14ac:dyDescent="0.25">
      <c r="A175" t="s">
        <v>507</v>
      </c>
      <c r="B175" t="s">
        <v>24</v>
      </c>
      <c r="C175" t="s">
        <v>358</v>
      </c>
      <c r="D175" t="s">
        <v>122</v>
      </c>
      <c r="E175" t="s">
        <v>24</v>
      </c>
      <c r="F175" t="s">
        <v>308</v>
      </c>
      <c r="G175" t="s">
        <v>65</v>
      </c>
      <c r="H175" t="s">
        <v>29</v>
      </c>
      <c r="I175" t="s">
        <v>29</v>
      </c>
      <c r="J175" t="s">
        <v>24</v>
      </c>
      <c r="K175" t="s">
        <v>30</v>
      </c>
      <c r="L175" t="s">
        <v>24</v>
      </c>
      <c r="M175" t="s">
        <v>328</v>
      </c>
      <c r="N175" t="s">
        <v>24</v>
      </c>
      <c r="O175" t="s">
        <v>203</v>
      </c>
      <c r="P175" t="s">
        <v>24</v>
      </c>
      <c r="Q175" t="s">
        <v>172</v>
      </c>
      <c r="R175" t="s">
        <v>195</v>
      </c>
      <c r="S175" t="s">
        <v>24</v>
      </c>
      <c r="T175" t="s">
        <v>317</v>
      </c>
      <c r="U175">
        <v>15</v>
      </c>
      <c r="V175" t="s">
        <v>145</v>
      </c>
      <c r="W175" t="s">
        <v>242</v>
      </c>
    </row>
    <row r="176" spans="1:23" x14ac:dyDescent="0.25">
      <c r="A176" t="s">
        <v>508</v>
      </c>
      <c r="B176" t="s">
        <v>29</v>
      </c>
      <c r="C176" t="s">
        <v>29</v>
      </c>
      <c r="D176" t="s">
        <v>114</v>
      </c>
      <c r="E176" t="s">
        <v>24</v>
      </c>
      <c r="F176" t="s">
        <v>308</v>
      </c>
      <c r="G176" t="s">
        <v>291</v>
      </c>
      <c r="H176" t="s">
        <v>29</v>
      </c>
      <c r="I176" t="s">
        <v>29</v>
      </c>
      <c r="J176" t="s">
        <v>24</v>
      </c>
      <c r="K176" t="s">
        <v>180</v>
      </c>
      <c r="L176" t="s">
        <v>24</v>
      </c>
      <c r="M176" t="s">
        <v>309</v>
      </c>
      <c r="N176" t="s">
        <v>24</v>
      </c>
      <c r="O176" t="s">
        <v>32</v>
      </c>
      <c r="P176" t="s">
        <v>24</v>
      </c>
      <c r="Q176" t="s">
        <v>47</v>
      </c>
      <c r="R176" t="s">
        <v>271</v>
      </c>
      <c r="S176" t="s">
        <v>24</v>
      </c>
      <c r="T176" t="s">
        <v>227</v>
      </c>
      <c r="U176">
        <v>50</v>
      </c>
      <c r="V176" t="s">
        <v>135</v>
      </c>
      <c r="W176" t="s">
        <v>128</v>
      </c>
    </row>
    <row r="177" spans="1:23" x14ac:dyDescent="0.25">
      <c r="A177" t="s">
        <v>509</v>
      </c>
      <c r="B177" t="s">
        <v>24</v>
      </c>
      <c r="C177" t="s">
        <v>358</v>
      </c>
      <c r="D177" t="s">
        <v>122</v>
      </c>
      <c r="E177" t="s">
        <v>24</v>
      </c>
      <c r="F177" t="s">
        <v>282</v>
      </c>
      <c r="G177" t="s">
        <v>291</v>
      </c>
      <c r="H177" t="s">
        <v>24</v>
      </c>
      <c r="I177" t="s">
        <v>230</v>
      </c>
      <c r="J177" t="s">
        <v>24</v>
      </c>
      <c r="K177" t="s">
        <v>313</v>
      </c>
      <c r="L177" t="s">
        <v>24</v>
      </c>
      <c r="M177" t="s">
        <v>422</v>
      </c>
      <c r="N177" t="s">
        <v>24</v>
      </c>
      <c r="O177" t="s">
        <v>107</v>
      </c>
      <c r="P177" t="s">
        <v>24</v>
      </c>
      <c r="Q177" t="s">
        <v>172</v>
      </c>
      <c r="R177" t="s">
        <v>195</v>
      </c>
      <c r="S177" t="s">
        <v>24</v>
      </c>
      <c r="T177" t="s">
        <v>182</v>
      </c>
      <c r="U177">
        <v>50</v>
      </c>
      <c r="V177" t="s">
        <v>36</v>
      </c>
      <c r="W177" t="s">
        <v>128</v>
      </c>
    </row>
    <row r="178" spans="1:23" x14ac:dyDescent="0.25">
      <c r="A178" t="s">
        <v>510</v>
      </c>
      <c r="B178" t="s">
        <v>24</v>
      </c>
      <c r="C178" t="s">
        <v>358</v>
      </c>
      <c r="D178" t="s">
        <v>122</v>
      </c>
      <c r="E178" t="s">
        <v>24</v>
      </c>
      <c r="F178" t="s">
        <v>115</v>
      </c>
      <c r="G178" t="s">
        <v>42</v>
      </c>
      <c r="H178" t="s">
        <v>24</v>
      </c>
      <c r="I178" t="s">
        <v>117</v>
      </c>
      <c r="J178" t="s">
        <v>24</v>
      </c>
      <c r="K178" t="s">
        <v>188</v>
      </c>
      <c r="L178" t="s">
        <v>24</v>
      </c>
      <c r="M178" t="s">
        <v>260</v>
      </c>
      <c r="N178" t="s">
        <v>24</v>
      </c>
      <c r="O178" t="s">
        <v>32</v>
      </c>
      <c r="P178" t="s">
        <v>24</v>
      </c>
      <c r="Q178" t="s">
        <v>368</v>
      </c>
      <c r="R178" t="s">
        <v>195</v>
      </c>
      <c r="S178" t="s">
        <v>24</v>
      </c>
      <c r="T178" t="s">
        <v>227</v>
      </c>
      <c r="U178">
        <v>20</v>
      </c>
      <c r="V178" t="s">
        <v>36</v>
      </c>
      <c r="W178" t="s">
        <v>128</v>
      </c>
    </row>
    <row r="179" spans="1:23" x14ac:dyDescent="0.25">
      <c r="A179" t="s">
        <v>511</v>
      </c>
      <c r="B179" t="s">
        <v>24</v>
      </c>
      <c r="C179" t="s">
        <v>53</v>
      </c>
      <c r="D179" t="s">
        <v>352</v>
      </c>
      <c r="E179" t="s">
        <v>24</v>
      </c>
      <c r="F179" t="s">
        <v>178</v>
      </c>
      <c r="G179" t="s">
        <v>291</v>
      </c>
      <c r="H179" t="s">
        <v>24</v>
      </c>
      <c r="I179" t="s">
        <v>410</v>
      </c>
      <c r="J179" t="s">
        <v>24</v>
      </c>
      <c r="K179" t="s">
        <v>313</v>
      </c>
      <c r="L179" t="s">
        <v>24</v>
      </c>
      <c r="M179" t="s">
        <v>90</v>
      </c>
      <c r="N179" t="s">
        <v>24</v>
      </c>
      <c r="O179" t="s">
        <v>32</v>
      </c>
      <c r="P179" t="s">
        <v>24</v>
      </c>
      <c r="Q179" t="s">
        <v>172</v>
      </c>
      <c r="R179" t="s">
        <v>271</v>
      </c>
      <c r="S179" t="s">
        <v>24</v>
      </c>
      <c r="T179" t="s">
        <v>266</v>
      </c>
      <c r="U179">
        <v>50</v>
      </c>
      <c r="V179" t="s">
        <v>36</v>
      </c>
      <c r="W179" t="s">
        <v>136</v>
      </c>
    </row>
    <row r="180" spans="1:23" x14ac:dyDescent="0.25">
      <c r="A180" t="s">
        <v>512</v>
      </c>
      <c r="B180" t="s">
        <v>24</v>
      </c>
      <c r="C180" t="s">
        <v>268</v>
      </c>
      <c r="D180" t="s">
        <v>330</v>
      </c>
      <c r="E180" t="s">
        <v>24</v>
      </c>
      <c r="F180" t="s">
        <v>308</v>
      </c>
      <c r="G180" t="s">
        <v>291</v>
      </c>
      <c r="H180" t="s">
        <v>29</v>
      </c>
      <c r="I180" t="s">
        <v>29</v>
      </c>
      <c r="J180" t="s">
        <v>24</v>
      </c>
      <c r="K180" t="s">
        <v>264</v>
      </c>
      <c r="L180" t="s">
        <v>24</v>
      </c>
      <c r="M180" t="s">
        <v>260</v>
      </c>
      <c r="N180" t="s">
        <v>24</v>
      </c>
      <c r="O180" t="s">
        <v>32</v>
      </c>
      <c r="P180" t="s">
        <v>24</v>
      </c>
      <c r="Q180" t="s">
        <v>172</v>
      </c>
      <c r="R180" t="s">
        <v>513</v>
      </c>
      <c r="S180" t="s">
        <v>24</v>
      </c>
      <c r="T180" t="s">
        <v>182</v>
      </c>
      <c r="U180">
        <v>20</v>
      </c>
      <c r="V180" t="s">
        <v>135</v>
      </c>
      <c r="W180" t="s">
        <v>128</v>
      </c>
    </row>
    <row r="181" spans="1:23" x14ac:dyDescent="0.25">
      <c r="A181" t="s">
        <v>514</v>
      </c>
      <c r="B181" t="s">
        <v>24</v>
      </c>
      <c r="C181" t="s">
        <v>358</v>
      </c>
      <c r="D181" t="s">
        <v>122</v>
      </c>
      <c r="E181" t="s">
        <v>24</v>
      </c>
      <c r="F181" t="s">
        <v>169</v>
      </c>
      <c r="G181" t="s">
        <v>42</v>
      </c>
      <c r="H181" t="s">
        <v>29</v>
      </c>
      <c r="I181" t="s">
        <v>29</v>
      </c>
      <c r="J181" t="s">
        <v>24</v>
      </c>
      <c r="K181" t="s">
        <v>264</v>
      </c>
      <c r="L181" t="s">
        <v>24</v>
      </c>
      <c r="M181" t="s">
        <v>309</v>
      </c>
      <c r="N181" t="s">
        <v>24</v>
      </c>
      <c r="O181" t="s">
        <v>248</v>
      </c>
      <c r="P181" t="s">
        <v>24</v>
      </c>
      <c r="Q181" t="s">
        <v>33</v>
      </c>
      <c r="R181" t="s">
        <v>163</v>
      </c>
      <c r="S181" t="s">
        <v>24</v>
      </c>
      <c r="T181" t="s">
        <v>227</v>
      </c>
      <c r="U181">
        <v>25</v>
      </c>
      <c r="V181" t="s">
        <v>36</v>
      </c>
      <c r="W181" t="s">
        <v>242</v>
      </c>
    </row>
    <row r="182" spans="1:23" x14ac:dyDescent="0.25">
      <c r="A182" t="s">
        <v>515</v>
      </c>
      <c r="B182" t="s">
        <v>24</v>
      </c>
      <c r="C182" t="s">
        <v>482</v>
      </c>
      <c r="D182" t="s">
        <v>395</v>
      </c>
      <c r="E182" t="s">
        <v>24</v>
      </c>
      <c r="F182" t="s">
        <v>288</v>
      </c>
      <c r="G182" t="s">
        <v>291</v>
      </c>
      <c r="H182" t="s">
        <v>24</v>
      </c>
      <c r="I182" t="s">
        <v>117</v>
      </c>
      <c r="J182" t="s">
        <v>24</v>
      </c>
      <c r="K182" t="s">
        <v>30</v>
      </c>
      <c r="L182" t="s">
        <v>24</v>
      </c>
      <c r="M182" t="s">
        <v>260</v>
      </c>
      <c r="N182" t="s">
        <v>24</v>
      </c>
      <c r="O182" t="s">
        <v>152</v>
      </c>
      <c r="P182" t="s">
        <v>24</v>
      </c>
      <c r="Q182" t="s">
        <v>33</v>
      </c>
      <c r="R182" t="s">
        <v>143</v>
      </c>
      <c r="S182" t="s">
        <v>24</v>
      </c>
      <c r="T182" t="s">
        <v>182</v>
      </c>
      <c r="U182">
        <v>20</v>
      </c>
      <c r="V182" t="s">
        <v>36</v>
      </c>
      <c r="W182" t="s">
        <v>128</v>
      </c>
    </row>
    <row r="183" spans="1:23" x14ac:dyDescent="0.25">
      <c r="A183" t="s">
        <v>516</v>
      </c>
      <c r="B183" t="s">
        <v>24</v>
      </c>
      <c r="C183" t="s">
        <v>302</v>
      </c>
      <c r="D183" t="s">
        <v>330</v>
      </c>
      <c r="E183" t="s">
        <v>24</v>
      </c>
      <c r="F183" t="s">
        <v>308</v>
      </c>
      <c r="G183" t="s">
        <v>354</v>
      </c>
      <c r="H183" t="s">
        <v>29</v>
      </c>
      <c r="I183" t="s">
        <v>29</v>
      </c>
      <c r="J183" t="s">
        <v>24</v>
      </c>
      <c r="K183" t="s">
        <v>171</v>
      </c>
      <c r="L183" t="s">
        <v>24</v>
      </c>
      <c r="M183" t="s">
        <v>260</v>
      </c>
      <c r="N183" t="s">
        <v>24</v>
      </c>
      <c r="O183" t="s">
        <v>203</v>
      </c>
      <c r="P183" t="s">
        <v>24</v>
      </c>
      <c r="Q183" t="s">
        <v>92</v>
      </c>
      <c r="R183" t="s">
        <v>271</v>
      </c>
      <c r="S183" t="s">
        <v>24</v>
      </c>
      <c r="T183" t="s">
        <v>227</v>
      </c>
      <c r="U183">
        <v>25</v>
      </c>
      <c r="V183" t="s">
        <v>36</v>
      </c>
      <c r="W183" t="s">
        <v>128</v>
      </c>
    </row>
    <row r="184" spans="1:23" x14ac:dyDescent="0.25">
      <c r="A184" t="s">
        <v>517</v>
      </c>
      <c r="B184" t="s">
        <v>24</v>
      </c>
      <c r="C184" t="s">
        <v>358</v>
      </c>
      <c r="D184" t="s">
        <v>122</v>
      </c>
      <c r="E184" t="s">
        <v>24</v>
      </c>
      <c r="F184" t="s">
        <v>169</v>
      </c>
      <c r="G184" t="s">
        <v>150</v>
      </c>
      <c r="H184" t="s">
        <v>29</v>
      </c>
      <c r="I184" t="s">
        <v>29</v>
      </c>
      <c r="J184" t="s">
        <v>24</v>
      </c>
      <c r="K184" t="s">
        <v>30</v>
      </c>
      <c r="L184" t="s">
        <v>24</v>
      </c>
      <c r="M184" t="s">
        <v>270</v>
      </c>
      <c r="N184" t="s">
        <v>24</v>
      </c>
      <c r="O184" t="s">
        <v>58</v>
      </c>
      <c r="P184" t="s">
        <v>24</v>
      </c>
      <c r="Q184" t="s">
        <v>172</v>
      </c>
      <c r="R184" t="s">
        <v>173</v>
      </c>
      <c r="S184" t="s">
        <v>24</v>
      </c>
      <c r="T184" t="s">
        <v>182</v>
      </c>
      <c r="U184">
        <v>25</v>
      </c>
      <c r="V184" t="s">
        <v>135</v>
      </c>
      <c r="W184" t="s">
        <v>136</v>
      </c>
    </row>
    <row r="185" spans="1:23" x14ac:dyDescent="0.25">
      <c r="A185" t="s">
        <v>518</v>
      </c>
      <c r="B185" t="s">
        <v>24</v>
      </c>
      <c r="C185" t="s">
        <v>53</v>
      </c>
      <c r="D185" t="s">
        <v>326</v>
      </c>
      <c r="E185" t="s">
        <v>24</v>
      </c>
      <c r="F185" t="s">
        <v>308</v>
      </c>
      <c r="G185" t="s">
        <v>519</v>
      </c>
      <c r="H185" t="s">
        <v>24</v>
      </c>
      <c r="I185" t="s">
        <v>230</v>
      </c>
      <c r="J185" t="s">
        <v>24</v>
      </c>
      <c r="K185" t="s">
        <v>313</v>
      </c>
      <c r="L185" t="s">
        <v>24</v>
      </c>
      <c r="M185" t="s">
        <v>309</v>
      </c>
      <c r="N185" t="s">
        <v>24</v>
      </c>
      <c r="O185" t="s">
        <v>143</v>
      </c>
      <c r="P185" t="s">
        <v>24</v>
      </c>
      <c r="Q185" t="s">
        <v>172</v>
      </c>
      <c r="R185" t="s">
        <v>195</v>
      </c>
      <c r="S185" t="s">
        <v>24</v>
      </c>
      <c r="T185" t="s">
        <v>335</v>
      </c>
      <c r="U185">
        <v>50</v>
      </c>
      <c r="V185" t="s">
        <v>36</v>
      </c>
      <c r="W185" t="s">
        <v>300</v>
      </c>
    </row>
    <row r="186" spans="1:23" x14ac:dyDescent="0.25">
      <c r="A186" t="s">
        <v>520</v>
      </c>
      <c r="B186" t="s">
        <v>24</v>
      </c>
      <c r="C186" t="s">
        <v>476</v>
      </c>
      <c r="D186" t="s">
        <v>439</v>
      </c>
      <c r="E186" t="s">
        <v>24</v>
      </c>
      <c r="F186" t="s">
        <v>308</v>
      </c>
      <c r="G186" t="s">
        <v>65</v>
      </c>
      <c r="H186" t="s">
        <v>24</v>
      </c>
      <c r="I186" t="s">
        <v>43</v>
      </c>
      <c r="J186" t="s">
        <v>24</v>
      </c>
      <c r="K186" t="s">
        <v>180</v>
      </c>
      <c r="L186" t="s">
        <v>24</v>
      </c>
      <c r="M186" t="s">
        <v>309</v>
      </c>
      <c r="N186" t="s">
        <v>24</v>
      </c>
      <c r="O186" t="s">
        <v>32</v>
      </c>
      <c r="P186" t="s">
        <v>24</v>
      </c>
      <c r="Q186" t="s">
        <v>47</v>
      </c>
      <c r="R186" t="s">
        <v>246</v>
      </c>
      <c r="S186" t="s">
        <v>24</v>
      </c>
      <c r="T186" t="s">
        <v>317</v>
      </c>
      <c r="U186">
        <v>25</v>
      </c>
      <c r="V186" t="s">
        <v>60</v>
      </c>
      <c r="W186" t="s">
        <v>242</v>
      </c>
    </row>
    <row r="187" spans="1:23" x14ac:dyDescent="0.25">
      <c r="A187" t="s">
        <v>521</v>
      </c>
      <c r="B187" t="s">
        <v>24</v>
      </c>
      <c r="C187" t="s">
        <v>358</v>
      </c>
      <c r="D187" t="s">
        <v>395</v>
      </c>
      <c r="E187" t="s">
        <v>24</v>
      </c>
      <c r="F187" t="s">
        <v>327</v>
      </c>
      <c r="G187" t="s">
        <v>42</v>
      </c>
      <c r="H187" t="s">
        <v>24</v>
      </c>
      <c r="I187" t="s">
        <v>230</v>
      </c>
      <c r="J187" t="s">
        <v>24</v>
      </c>
      <c r="K187" t="s">
        <v>264</v>
      </c>
      <c r="L187" t="s">
        <v>24</v>
      </c>
      <c r="M187" t="s">
        <v>265</v>
      </c>
      <c r="N187" t="s">
        <v>24</v>
      </c>
      <c r="O187" t="s">
        <v>181</v>
      </c>
      <c r="P187" t="s">
        <v>24</v>
      </c>
      <c r="Q187" t="s">
        <v>33</v>
      </c>
      <c r="R187" t="s">
        <v>271</v>
      </c>
      <c r="S187" t="s">
        <v>24</v>
      </c>
      <c r="T187" t="s">
        <v>182</v>
      </c>
      <c r="U187">
        <v>45</v>
      </c>
      <c r="V187" t="s">
        <v>36</v>
      </c>
      <c r="W187" t="s">
        <v>198</v>
      </c>
    </row>
    <row r="188" spans="1:23" x14ac:dyDescent="0.25">
      <c r="A188" t="s">
        <v>522</v>
      </c>
      <c r="B188" t="s">
        <v>24</v>
      </c>
      <c r="C188" t="s">
        <v>302</v>
      </c>
      <c r="D188" t="s">
        <v>330</v>
      </c>
      <c r="E188" t="s">
        <v>24</v>
      </c>
      <c r="F188" t="s">
        <v>308</v>
      </c>
      <c r="G188" t="s">
        <v>42</v>
      </c>
      <c r="H188" t="s">
        <v>24</v>
      </c>
      <c r="I188" t="s">
        <v>117</v>
      </c>
      <c r="J188" t="s">
        <v>24</v>
      </c>
      <c r="K188" t="s">
        <v>44</v>
      </c>
      <c r="L188" t="s">
        <v>24</v>
      </c>
      <c r="M188" t="s">
        <v>314</v>
      </c>
      <c r="N188" t="s">
        <v>24</v>
      </c>
      <c r="O188" t="s">
        <v>248</v>
      </c>
      <c r="P188" t="s">
        <v>24</v>
      </c>
      <c r="Q188" t="s">
        <v>172</v>
      </c>
      <c r="R188" t="s">
        <v>246</v>
      </c>
      <c r="S188" t="s">
        <v>24</v>
      </c>
      <c r="T188" t="s">
        <v>317</v>
      </c>
      <c r="U188">
        <v>15</v>
      </c>
      <c r="V188" t="s">
        <v>36</v>
      </c>
      <c r="W188" t="s">
        <v>184</v>
      </c>
    </row>
    <row r="189" spans="1:23" x14ac:dyDescent="0.25">
      <c r="A189" t="s">
        <v>523</v>
      </c>
      <c r="B189" t="s">
        <v>24</v>
      </c>
      <c r="C189" t="s">
        <v>358</v>
      </c>
      <c r="D189" t="s">
        <v>177</v>
      </c>
      <c r="E189" t="s">
        <v>24</v>
      </c>
      <c r="F189" t="s">
        <v>41</v>
      </c>
      <c r="G189" t="s">
        <v>42</v>
      </c>
      <c r="H189" t="s">
        <v>29</v>
      </c>
      <c r="I189" t="s">
        <v>29</v>
      </c>
      <c r="J189" t="s">
        <v>24</v>
      </c>
      <c r="K189" t="s">
        <v>30</v>
      </c>
      <c r="L189" t="s">
        <v>24</v>
      </c>
      <c r="M189" t="s">
        <v>309</v>
      </c>
      <c r="N189" t="s">
        <v>24</v>
      </c>
      <c r="O189" t="s">
        <v>203</v>
      </c>
      <c r="P189" t="s">
        <v>24</v>
      </c>
      <c r="Q189" t="s">
        <v>172</v>
      </c>
      <c r="R189" t="s">
        <v>271</v>
      </c>
      <c r="S189" t="s">
        <v>24</v>
      </c>
      <c r="T189" t="s">
        <v>182</v>
      </c>
      <c r="U189">
        <v>5</v>
      </c>
      <c r="V189" t="s">
        <v>36</v>
      </c>
      <c r="W189" t="s">
        <v>300</v>
      </c>
    </row>
    <row r="190" spans="1:23" x14ac:dyDescent="0.25">
      <c r="A190" t="s">
        <v>524</v>
      </c>
      <c r="B190" t="s">
        <v>24</v>
      </c>
      <c r="C190" t="s">
        <v>358</v>
      </c>
      <c r="D190" t="s">
        <v>122</v>
      </c>
      <c r="E190" t="s">
        <v>24</v>
      </c>
      <c r="F190" t="s">
        <v>308</v>
      </c>
      <c r="G190" t="s">
        <v>42</v>
      </c>
      <c r="H190" t="s">
        <v>29</v>
      </c>
      <c r="I190" t="s">
        <v>29</v>
      </c>
      <c r="J190" t="s">
        <v>24</v>
      </c>
      <c r="K190" t="s">
        <v>180</v>
      </c>
      <c r="L190" t="s">
        <v>24</v>
      </c>
      <c r="M190" t="s">
        <v>309</v>
      </c>
      <c r="N190" t="s">
        <v>24</v>
      </c>
      <c r="O190" t="s">
        <v>162</v>
      </c>
      <c r="P190" t="s">
        <v>24</v>
      </c>
      <c r="Q190" t="s">
        <v>172</v>
      </c>
      <c r="R190" t="s">
        <v>195</v>
      </c>
      <c r="S190" t="s">
        <v>24</v>
      </c>
      <c r="T190" t="s">
        <v>317</v>
      </c>
      <c r="U190">
        <v>15</v>
      </c>
      <c r="V190" t="s">
        <v>60</v>
      </c>
      <c r="W190" t="s">
        <v>128</v>
      </c>
    </row>
    <row r="191" spans="1:23" x14ac:dyDescent="0.25">
      <c r="A191" t="s">
        <v>525</v>
      </c>
      <c r="B191" t="s">
        <v>24</v>
      </c>
      <c r="C191" t="s">
        <v>105</v>
      </c>
      <c r="D191" t="s">
        <v>40</v>
      </c>
      <c r="E191" t="s">
        <v>24</v>
      </c>
      <c r="F191" t="s">
        <v>64</v>
      </c>
      <c r="G191" t="s">
        <v>65</v>
      </c>
      <c r="H191" t="s">
        <v>29</v>
      </c>
      <c r="I191" t="s">
        <v>29</v>
      </c>
      <c r="J191" t="s">
        <v>24</v>
      </c>
      <c r="K191" t="s">
        <v>264</v>
      </c>
      <c r="L191" t="s">
        <v>24</v>
      </c>
      <c r="M191" t="s">
        <v>260</v>
      </c>
      <c r="N191" t="s">
        <v>24</v>
      </c>
      <c r="O191" t="s">
        <v>181</v>
      </c>
      <c r="P191" t="s">
        <v>24</v>
      </c>
      <c r="Q191" t="s">
        <v>47</v>
      </c>
      <c r="R191" t="s">
        <v>154</v>
      </c>
      <c r="S191" t="s">
        <v>24</v>
      </c>
      <c r="T191" t="s">
        <v>266</v>
      </c>
      <c r="U191">
        <v>25</v>
      </c>
      <c r="V191" t="s">
        <v>36</v>
      </c>
      <c r="W191" t="s">
        <v>128</v>
      </c>
    </row>
    <row r="192" spans="1:23" x14ac:dyDescent="0.25">
      <c r="A192" t="s">
        <v>526</v>
      </c>
      <c r="B192" t="s">
        <v>24</v>
      </c>
      <c r="C192" t="s">
        <v>302</v>
      </c>
      <c r="D192" t="s">
        <v>281</v>
      </c>
      <c r="E192" t="s">
        <v>24</v>
      </c>
      <c r="F192" t="s">
        <v>169</v>
      </c>
      <c r="G192" t="s">
        <v>42</v>
      </c>
      <c r="H192" t="s">
        <v>24</v>
      </c>
      <c r="I192" t="s">
        <v>527</v>
      </c>
      <c r="J192" t="s">
        <v>24</v>
      </c>
      <c r="K192" t="s">
        <v>30</v>
      </c>
      <c r="L192" t="s">
        <v>24</v>
      </c>
      <c r="M192" t="s">
        <v>286</v>
      </c>
      <c r="N192" t="s">
        <v>24</v>
      </c>
      <c r="O192" t="s">
        <v>181</v>
      </c>
      <c r="P192" t="s">
        <v>24</v>
      </c>
      <c r="Q192" t="s">
        <v>172</v>
      </c>
      <c r="R192" t="s">
        <v>154</v>
      </c>
      <c r="S192" t="s">
        <v>24</v>
      </c>
      <c r="T192" t="s">
        <v>227</v>
      </c>
      <c r="U192">
        <v>20</v>
      </c>
      <c r="V192" t="s">
        <v>36</v>
      </c>
      <c r="W192" t="s">
        <v>242</v>
      </c>
    </row>
    <row r="193" spans="1:23" x14ac:dyDescent="0.25">
      <c r="A193" t="s">
        <v>528</v>
      </c>
      <c r="B193" t="s">
        <v>24</v>
      </c>
      <c r="C193" t="s">
        <v>476</v>
      </c>
      <c r="D193" t="s">
        <v>395</v>
      </c>
      <c r="E193" t="s">
        <v>24</v>
      </c>
      <c r="F193" t="s">
        <v>160</v>
      </c>
      <c r="G193" t="s">
        <v>291</v>
      </c>
      <c r="H193" t="s">
        <v>29</v>
      </c>
      <c r="I193" t="s">
        <v>29</v>
      </c>
      <c r="J193" t="s">
        <v>24</v>
      </c>
      <c r="K193" t="s">
        <v>313</v>
      </c>
      <c r="L193" t="s">
        <v>24</v>
      </c>
      <c r="M193" t="s">
        <v>422</v>
      </c>
      <c r="N193" t="s">
        <v>24</v>
      </c>
      <c r="O193" t="s">
        <v>162</v>
      </c>
      <c r="P193" t="s">
        <v>24</v>
      </c>
      <c r="Q193" t="s">
        <v>172</v>
      </c>
      <c r="R193" t="s">
        <v>195</v>
      </c>
      <c r="S193" t="s">
        <v>24</v>
      </c>
      <c r="T193" t="s">
        <v>182</v>
      </c>
      <c r="U193">
        <v>15</v>
      </c>
      <c r="V193" t="s">
        <v>36</v>
      </c>
      <c r="W193" t="s">
        <v>128</v>
      </c>
    </row>
    <row r="194" spans="1:23" x14ac:dyDescent="0.25">
      <c r="A194" t="s">
        <v>529</v>
      </c>
      <c r="B194" t="s">
        <v>24</v>
      </c>
      <c r="C194" t="s">
        <v>302</v>
      </c>
      <c r="D194" t="s">
        <v>474</v>
      </c>
      <c r="E194" t="s">
        <v>24</v>
      </c>
      <c r="F194" t="s">
        <v>160</v>
      </c>
      <c r="G194" t="s">
        <v>354</v>
      </c>
      <c r="H194" t="s">
        <v>29</v>
      </c>
      <c r="I194" t="s">
        <v>29</v>
      </c>
      <c r="J194" t="s">
        <v>24</v>
      </c>
      <c r="K194" t="s">
        <v>30</v>
      </c>
      <c r="L194" t="s">
        <v>24</v>
      </c>
      <c r="M194" t="s">
        <v>260</v>
      </c>
      <c r="N194" t="s">
        <v>24</v>
      </c>
      <c r="O194" t="s">
        <v>107</v>
      </c>
      <c r="P194" t="s">
        <v>24</v>
      </c>
      <c r="Q194" t="s">
        <v>172</v>
      </c>
      <c r="R194" t="s">
        <v>271</v>
      </c>
      <c r="S194" t="s">
        <v>24</v>
      </c>
      <c r="T194" t="s">
        <v>182</v>
      </c>
      <c r="U194">
        <v>20</v>
      </c>
      <c r="V194" t="s">
        <v>36</v>
      </c>
      <c r="W194" t="s">
        <v>242</v>
      </c>
    </row>
    <row r="195" spans="1:23" x14ac:dyDescent="0.25">
      <c r="A195" t="s">
        <v>530</v>
      </c>
      <c r="B195" t="s">
        <v>24</v>
      </c>
      <c r="C195" t="s">
        <v>296</v>
      </c>
      <c r="D195" t="s">
        <v>122</v>
      </c>
      <c r="E195" t="s">
        <v>24</v>
      </c>
      <c r="F195" t="s">
        <v>308</v>
      </c>
      <c r="G195" t="s">
        <v>42</v>
      </c>
      <c r="H195" t="s">
        <v>24</v>
      </c>
      <c r="I195" t="s">
        <v>117</v>
      </c>
      <c r="J195" t="s">
        <v>24</v>
      </c>
      <c r="K195" t="s">
        <v>180</v>
      </c>
      <c r="L195" t="s">
        <v>24</v>
      </c>
      <c r="M195" t="s">
        <v>31</v>
      </c>
      <c r="N195" t="s">
        <v>24</v>
      </c>
      <c r="O195" t="s">
        <v>181</v>
      </c>
      <c r="P195" t="s">
        <v>24</v>
      </c>
      <c r="Q195" t="s">
        <v>172</v>
      </c>
      <c r="R195" t="s">
        <v>246</v>
      </c>
      <c r="S195" t="s">
        <v>24</v>
      </c>
      <c r="T195" t="s">
        <v>266</v>
      </c>
      <c r="U195">
        <v>15</v>
      </c>
      <c r="V195" t="s">
        <v>36</v>
      </c>
      <c r="W195" t="s">
        <v>128</v>
      </c>
    </row>
    <row r="196" spans="1:23" x14ac:dyDescent="0.25">
      <c r="A196" t="s">
        <v>531</v>
      </c>
      <c r="B196" t="s">
        <v>24</v>
      </c>
      <c r="C196" t="s">
        <v>130</v>
      </c>
      <c r="D196" t="s">
        <v>330</v>
      </c>
      <c r="E196" t="s">
        <v>24</v>
      </c>
      <c r="F196" t="s">
        <v>327</v>
      </c>
      <c r="G196" t="s">
        <v>42</v>
      </c>
      <c r="H196" t="s">
        <v>24</v>
      </c>
      <c r="I196" t="s">
        <v>342</v>
      </c>
      <c r="J196" t="s">
        <v>24</v>
      </c>
      <c r="K196" t="s">
        <v>264</v>
      </c>
      <c r="L196" t="s">
        <v>24</v>
      </c>
      <c r="M196" t="s">
        <v>309</v>
      </c>
      <c r="N196" t="s">
        <v>24</v>
      </c>
      <c r="O196" t="s">
        <v>162</v>
      </c>
      <c r="P196" t="s">
        <v>24</v>
      </c>
      <c r="Q196" t="s">
        <v>33</v>
      </c>
      <c r="R196" t="s">
        <v>154</v>
      </c>
      <c r="S196" t="s">
        <v>24</v>
      </c>
      <c r="T196" t="s">
        <v>317</v>
      </c>
      <c r="U196">
        <v>5</v>
      </c>
      <c r="V196" t="s">
        <v>36</v>
      </c>
      <c r="W196" t="s">
        <v>128</v>
      </c>
    </row>
    <row r="197" spans="1:23" x14ac:dyDescent="0.25">
      <c r="A197" t="s">
        <v>532</v>
      </c>
      <c r="B197" t="s">
        <v>24</v>
      </c>
      <c r="C197" t="s">
        <v>274</v>
      </c>
      <c r="D197" t="s">
        <v>395</v>
      </c>
      <c r="E197" t="s">
        <v>24</v>
      </c>
      <c r="F197" t="s">
        <v>160</v>
      </c>
      <c r="G197" t="s">
        <v>291</v>
      </c>
      <c r="H197" t="s">
        <v>24</v>
      </c>
      <c r="I197" t="s">
        <v>230</v>
      </c>
      <c r="J197" t="s">
        <v>24</v>
      </c>
      <c r="K197" t="s">
        <v>30</v>
      </c>
      <c r="L197" t="s">
        <v>24</v>
      </c>
      <c r="M197" t="s">
        <v>31</v>
      </c>
      <c r="N197" t="s">
        <v>24</v>
      </c>
      <c r="O197" t="s">
        <v>152</v>
      </c>
      <c r="P197" t="s">
        <v>24</v>
      </c>
      <c r="Q197" t="s">
        <v>47</v>
      </c>
      <c r="R197" t="s">
        <v>291</v>
      </c>
      <c r="S197" t="s">
        <v>24</v>
      </c>
      <c r="T197" t="s">
        <v>227</v>
      </c>
      <c r="U197">
        <v>15</v>
      </c>
      <c r="V197" t="s">
        <v>36</v>
      </c>
      <c r="W197" t="s">
        <v>300</v>
      </c>
    </row>
    <row r="198" spans="1:23" x14ac:dyDescent="0.25">
      <c r="A198" t="s">
        <v>533</v>
      </c>
      <c r="B198" t="s">
        <v>24</v>
      </c>
      <c r="C198" t="s">
        <v>302</v>
      </c>
      <c r="D198" t="s">
        <v>122</v>
      </c>
      <c r="E198" t="s">
        <v>24</v>
      </c>
      <c r="F198" t="s">
        <v>534</v>
      </c>
      <c r="G198" t="s">
        <v>42</v>
      </c>
      <c r="H198" t="s">
        <v>24</v>
      </c>
      <c r="I198" t="s">
        <v>117</v>
      </c>
      <c r="J198" t="s">
        <v>24</v>
      </c>
      <c r="K198" t="s">
        <v>188</v>
      </c>
      <c r="L198" t="s">
        <v>24</v>
      </c>
      <c r="M198" t="s">
        <v>309</v>
      </c>
      <c r="N198" t="s">
        <v>24</v>
      </c>
      <c r="O198" t="s">
        <v>161</v>
      </c>
      <c r="P198" t="s">
        <v>24</v>
      </c>
      <c r="Q198" t="s">
        <v>172</v>
      </c>
      <c r="R198" t="s">
        <v>173</v>
      </c>
      <c r="S198" t="s">
        <v>24</v>
      </c>
      <c r="T198" t="s">
        <v>182</v>
      </c>
      <c r="U198">
        <v>15</v>
      </c>
      <c r="V198" t="s">
        <v>36</v>
      </c>
      <c r="W198" t="s">
        <v>128</v>
      </c>
    </row>
    <row r="199" spans="1:23" x14ac:dyDescent="0.25">
      <c r="A199" t="s">
        <v>535</v>
      </c>
      <c r="B199" t="s">
        <v>24</v>
      </c>
      <c r="C199" t="s">
        <v>130</v>
      </c>
      <c r="D199" t="s">
        <v>439</v>
      </c>
      <c r="E199" t="s">
        <v>24</v>
      </c>
      <c r="F199" t="s">
        <v>308</v>
      </c>
      <c r="G199" t="s">
        <v>124</v>
      </c>
      <c r="H199" t="s">
        <v>29</v>
      </c>
      <c r="I199" t="s">
        <v>29</v>
      </c>
      <c r="J199" t="s">
        <v>24</v>
      </c>
      <c r="K199" t="s">
        <v>30</v>
      </c>
      <c r="L199" t="s">
        <v>24</v>
      </c>
      <c r="M199" t="s">
        <v>270</v>
      </c>
      <c r="N199" t="s">
        <v>24</v>
      </c>
      <c r="O199" t="s">
        <v>181</v>
      </c>
      <c r="P199" t="s">
        <v>24</v>
      </c>
      <c r="Q199" t="s">
        <v>33</v>
      </c>
      <c r="R199" t="s">
        <v>143</v>
      </c>
      <c r="S199" t="s">
        <v>24</v>
      </c>
      <c r="T199" t="s">
        <v>182</v>
      </c>
      <c r="U199">
        <v>12</v>
      </c>
      <c r="V199" t="s">
        <v>36</v>
      </c>
      <c r="W199" t="s">
        <v>242</v>
      </c>
    </row>
    <row r="200" spans="1:23" x14ac:dyDescent="0.25">
      <c r="A200" t="s">
        <v>536</v>
      </c>
      <c r="B200" t="s">
        <v>24</v>
      </c>
      <c r="C200" t="s">
        <v>274</v>
      </c>
      <c r="D200" t="s">
        <v>122</v>
      </c>
      <c r="E200" t="s">
        <v>24</v>
      </c>
      <c r="F200" t="s">
        <v>308</v>
      </c>
      <c r="G200" t="s">
        <v>42</v>
      </c>
      <c r="H200" t="s">
        <v>24</v>
      </c>
      <c r="I200" t="s">
        <v>537</v>
      </c>
      <c r="J200" t="s">
        <v>24</v>
      </c>
      <c r="K200" t="s">
        <v>180</v>
      </c>
      <c r="L200" t="s">
        <v>24</v>
      </c>
      <c r="M200" t="s">
        <v>309</v>
      </c>
      <c r="N200" t="s">
        <v>24</v>
      </c>
      <c r="O200" t="s">
        <v>181</v>
      </c>
      <c r="P200" t="s">
        <v>24</v>
      </c>
      <c r="Q200" t="s">
        <v>172</v>
      </c>
      <c r="R200" t="s">
        <v>246</v>
      </c>
      <c r="S200" t="s">
        <v>24</v>
      </c>
      <c r="T200" t="s">
        <v>191</v>
      </c>
      <c r="U200">
        <v>15</v>
      </c>
      <c r="V200" t="s">
        <v>36</v>
      </c>
      <c r="W200" t="s">
        <v>136</v>
      </c>
    </row>
    <row r="201" spans="1:23" x14ac:dyDescent="0.25">
      <c r="A201" t="s">
        <v>292</v>
      </c>
      <c r="B201" t="s">
        <v>24</v>
      </c>
      <c r="C201" t="s">
        <v>358</v>
      </c>
      <c r="D201" t="s">
        <v>122</v>
      </c>
      <c r="E201" t="s">
        <v>24</v>
      </c>
      <c r="F201" t="s">
        <v>308</v>
      </c>
      <c r="G201" t="s">
        <v>150</v>
      </c>
      <c r="H201" t="s">
        <v>24</v>
      </c>
      <c r="I201" t="s">
        <v>117</v>
      </c>
      <c r="J201" t="s">
        <v>24</v>
      </c>
      <c r="K201" t="s">
        <v>30</v>
      </c>
      <c r="L201" t="s">
        <v>24</v>
      </c>
      <c r="M201" t="s">
        <v>309</v>
      </c>
      <c r="N201" t="s">
        <v>24</v>
      </c>
      <c r="O201" t="s">
        <v>181</v>
      </c>
      <c r="P201" t="s">
        <v>24</v>
      </c>
      <c r="Q201" t="s">
        <v>47</v>
      </c>
      <c r="R201" t="s">
        <v>246</v>
      </c>
      <c r="S201" t="s">
        <v>24</v>
      </c>
      <c r="T201" t="s">
        <v>182</v>
      </c>
      <c r="U201">
        <v>15</v>
      </c>
      <c r="V201" t="s">
        <v>36</v>
      </c>
      <c r="W201" t="s">
        <v>128</v>
      </c>
    </row>
    <row r="202" spans="1:23" x14ac:dyDescent="0.25">
      <c r="A202" t="s">
        <v>538</v>
      </c>
      <c r="B202" t="s">
        <v>24</v>
      </c>
      <c r="C202" t="s">
        <v>358</v>
      </c>
      <c r="D202" t="s">
        <v>210</v>
      </c>
      <c r="E202" t="s">
        <v>24</v>
      </c>
      <c r="F202" t="s">
        <v>64</v>
      </c>
      <c r="G202" t="s">
        <v>54</v>
      </c>
      <c r="H202" t="s">
        <v>29</v>
      </c>
      <c r="I202" t="s">
        <v>29</v>
      </c>
      <c r="J202" t="s">
        <v>24</v>
      </c>
      <c r="K202" t="s">
        <v>171</v>
      </c>
      <c r="L202" t="s">
        <v>24</v>
      </c>
      <c r="M202" t="s">
        <v>31</v>
      </c>
      <c r="N202" t="s">
        <v>24</v>
      </c>
      <c r="O202" t="s">
        <v>30</v>
      </c>
      <c r="P202" t="s">
        <v>24</v>
      </c>
      <c r="Q202" t="s">
        <v>46</v>
      </c>
      <c r="R202" t="s">
        <v>195</v>
      </c>
      <c r="S202" t="s">
        <v>24</v>
      </c>
      <c r="T202" t="s">
        <v>227</v>
      </c>
      <c r="U202">
        <v>15</v>
      </c>
      <c r="V202" t="s">
        <v>36</v>
      </c>
      <c r="W202" t="s">
        <v>539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table</vt:lpstr>
      <vt:lpstr>FARMER'S QUESTIONNAIRE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2024-11-29T09:18:48Z</dcterms:created>
  <dcterms:modified xsi:type="dcterms:W3CDTF">2024-11-29T11:58:07Z</dcterms:modified>
</cp:coreProperties>
</file>