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checkCompatibility="1"/>
  <mc:AlternateContent xmlns:mc="http://schemas.openxmlformats.org/markup-compatibility/2006">
    <mc:Choice Requires="x15">
      <x15ac:absPath xmlns:x15ac="http://schemas.microsoft.com/office/spreadsheetml/2010/11/ac" url="/Users/yuqikuo/Documents/Yuqi/Medinfo_upload_file/"/>
    </mc:Choice>
  </mc:AlternateContent>
  <bookViews>
    <workbookView xWindow="9360" yWindow="680" windowWidth="37620" windowHeight="2106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1" l="1"/>
  <c r="G112" i="1"/>
  <c r="G113" i="1"/>
  <c r="G110" i="1"/>
  <c r="E113" i="1"/>
  <c r="F113" i="1"/>
  <c r="D113" i="1"/>
  <c r="J101" i="1"/>
  <c r="J102" i="1"/>
  <c r="J103" i="1"/>
  <c r="J104" i="1"/>
  <c r="J105" i="1"/>
  <c r="J106" i="1"/>
  <c r="J107" i="1"/>
  <c r="J100" i="1"/>
  <c r="I102" i="1"/>
  <c r="I100" i="1"/>
  <c r="I101" i="1"/>
  <c r="I103" i="1"/>
  <c r="I104" i="1"/>
  <c r="I105" i="1"/>
  <c r="I106" i="1"/>
  <c r="I107" i="1"/>
  <c r="E107" i="1"/>
  <c r="G107" i="1"/>
  <c r="H107" i="1"/>
  <c r="D107" i="1"/>
  <c r="F104" i="1"/>
  <c r="F103" i="1"/>
  <c r="F102" i="1"/>
  <c r="F101" i="1"/>
  <c r="F100" i="1"/>
</calcChain>
</file>

<file path=xl/sharedStrings.xml><?xml version="1.0" encoding="utf-8"?>
<sst xmlns="http://schemas.openxmlformats.org/spreadsheetml/2006/main" count="58" uniqueCount="32">
  <si>
    <t>PR</t>
  </si>
  <si>
    <t>Condition</t>
  </si>
  <si>
    <t>Observation</t>
  </si>
  <si>
    <t>False Positive Rate</t>
  </si>
  <si>
    <t>False Negative Rate</t>
  </si>
  <si>
    <t>Drug</t>
  </si>
  <si>
    <t>Procedure</t>
  </si>
  <si>
    <t>Qualifier</t>
  </si>
  <si>
    <t>training size</t>
  </si>
  <si>
    <t>Precision(%)</t>
  </si>
  <si>
    <t>Recall(%)</t>
  </si>
  <si>
    <t>F1-score</t>
  </si>
  <si>
    <t>Extracted</t>
  </si>
  <si>
    <t>Num. of matched</t>
  </si>
  <si>
    <t>Perc.</t>
  </si>
  <si>
    <t>Unique term</t>
  </si>
  <si>
    <t>Unique CONCEPT_ID</t>
  </si>
  <si>
    <t>Measurement</t>
  </si>
  <si>
    <t>NA</t>
  </si>
  <si>
    <t>Temporal_constraint</t>
  </si>
  <si>
    <t>Num</t>
  </si>
  <si>
    <t>has_value</t>
  </si>
  <si>
    <t>modified by</t>
  </si>
  <si>
    <t>has_temp</t>
  </si>
  <si>
    <t>Total</t>
  </si>
  <si>
    <t>concept rate</t>
  </si>
  <si>
    <t>term rate</t>
  </si>
  <si>
    <t>total</t>
  </si>
  <si>
    <t>unique</t>
  </si>
  <si>
    <t>attribute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</si>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</sst>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4" fillId="0" borderId="1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D579"/>
      <color rgb="FF941100"/>
      <color rgb="FF813A0B"/>
      <color rgb="FFBB8B01"/>
      <color rgb="FF00FDFF"/>
      <color rgb="FFF3B0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</a:t>
            </a:r>
            <a:r>
              <a:rPr lang="zh-CN"/>
              <a:t> </a:t>
            </a:r>
            <a:r>
              <a:rPr lang="en-US"/>
              <a:t>Domain</a:t>
            </a:r>
            <a:r>
              <a:rPr lang="zh-CN"/>
              <a:t> </a:t>
            </a:r>
            <a:r>
              <a:rPr lang="en-US"/>
              <a:t>Mapping</a:t>
            </a:r>
            <a:r>
              <a:rPr lang="zh-CN"/>
              <a:t> </a:t>
            </a:r>
            <a:r>
              <a:rPr lang="en-US"/>
              <a:t>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False Positive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Sheet1!$C$1:$G$1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Sheet1!$C$2:$G$2</c:f>
              <c:numCache>
                <c:formatCode>0.000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0.105</c:v>
                </c:pt>
                <c:pt idx="3">
                  <c:v>0.141</c:v>
                </c:pt>
                <c:pt idx="4">
                  <c:v>0.162</c:v>
                </c:pt>
              </c:numCache>
            </c:numRef>
          </c:val>
          <c:smooth val="0"/>
        </c:ser>
        <c:ser>
          <c:idx val="1"/>
          <c:order val="1"/>
          <c:tx>
            <c:v>False Negative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Sheet1!$C$3:$G$3</c:f>
              <c:numCache>
                <c:formatCode>0.000</c:formatCode>
                <c:ptCount val="5"/>
                <c:pt idx="0">
                  <c:v>0.363</c:v>
                </c:pt>
                <c:pt idx="1">
                  <c:v>0.344</c:v>
                </c:pt>
                <c:pt idx="2">
                  <c:v>0.31</c:v>
                </c:pt>
                <c:pt idx="3">
                  <c:v>0.2</c:v>
                </c:pt>
                <c:pt idx="4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47584"/>
        <c:axId val="2122436704"/>
      </c:lineChart>
      <c:catAx>
        <c:axId val="21224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36704"/>
        <c:crosses val="autoZero"/>
        <c:auto val="1"/>
        <c:lblAlgn val="ctr"/>
        <c:lblOffset val="100"/>
        <c:noMultiLvlLbl val="0"/>
      </c:catAx>
      <c:valAx>
        <c:axId val="21224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328545470278"/>
              <c:y val="0.260044939504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4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Observation Domain Mapping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1">
                  <c:v>False Positive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Sheet1!$C$14:$G$14</c:f>
              <c:numCache>
                <c:formatCode>0.000</c:formatCode>
                <c:ptCount val="5"/>
                <c:pt idx="0">
                  <c:v>0.013</c:v>
                </c:pt>
                <c:pt idx="1">
                  <c:v>0.0144</c:v>
                </c:pt>
                <c:pt idx="2">
                  <c:v>0.0304</c:v>
                </c:pt>
                <c:pt idx="3">
                  <c:v>0.067</c:v>
                </c:pt>
                <c:pt idx="4">
                  <c:v>0.105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Sheet1!$A$15:$B$15</c:f>
              <c:strCache>
                <c:ptCount val="2"/>
                <c:pt idx="1">
                  <c:v>False Negative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Sheet1!$C$15:$G$15</c:f>
              <c:numCache>
                <c:formatCode>0.000</c:formatCode>
                <c:ptCount val="5"/>
                <c:pt idx="0">
                  <c:v>0.551</c:v>
                </c:pt>
                <c:pt idx="1">
                  <c:v>0.533</c:v>
                </c:pt>
                <c:pt idx="2">
                  <c:v>0.514</c:v>
                </c:pt>
                <c:pt idx="3">
                  <c:v>0.5</c:v>
                </c:pt>
                <c:pt idx="4">
                  <c:v>0.449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52080"/>
        <c:axId val="2125955200"/>
      </c:lineChart>
      <c:catAx>
        <c:axId val="21259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55200"/>
        <c:crosses val="autoZero"/>
        <c:auto val="1"/>
        <c:lblAlgn val="ctr"/>
        <c:lblOffset val="100"/>
        <c:noMultiLvlLbl val="0"/>
      </c:catAx>
      <c:valAx>
        <c:axId val="21259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>
            <c:manualLayout>
              <c:xMode val="edge"/>
              <c:yMode val="edge"/>
              <c:x val="0.210764458136303"/>
              <c:y val="0.26525033427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5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zh-CN"/>
              <a:t> </a:t>
            </a:r>
            <a:r>
              <a:rPr lang="en-US"/>
              <a:t>Domain</a:t>
            </a:r>
            <a:r>
              <a:rPr lang="zh-CN"/>
              <a:t> </a:t>
            </a:r>
            <a:r>
              <a:rPr lang="en-US"/>
              <a:t>Mapping</a:t>
            </a:r>
            <a:r>
              <a:rPr lang="zh-CN"/>
              <a:t> </a:t>
            </a:r>
            <a:r>
              <a:rPr lang="en-US"/>
              <a:t>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Sheet1!$C$22:$G$22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Sheet1!$C$23:$G$23</c:f>
              <c:numCache>
                <c:formatCode>0.000</c:formatCode>
                <c:ptCount val="5"/>
                <c:pt idx="0">
                  <c:v>0.0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False Negative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Sheet1!$C$22:$G$22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Sheet1!$C$24:$G$24</c:f>
              <c:numCache>
                <c:formatCode>0.000</c:formatCode>
                <c:ptCount val="5"/>
                <c:pt idx="0">
                  <c:v>0.468</c:v>
                </c:pt>
                <c:pt idx="1">
                  <c:v>0.397</c:v>
                </c:pt>
                <c:pt idx="2">
                  <c:v>0.35</c:v>
                </c:pt>
                <c:pt idx="3">
                  <c:v>0.311</c:v>
                </c:pt>
                <c:pt idx="4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07056"/>
        <c:axId val="2126010144"/>
      </c:lineChart>
      <c:catAx>
        <c:axId val="21260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10144"/>
        <c:crosses val="autoZero"/>
        <c:auto val="1"/>
        <c:lblAlgn val="ctr"/>
        <c:lblOffset val="100"/>
        <c:noMultiLvlLbl val="0"/>
      </c:catAx>
      <c:valAx>
        <c:axId val="21260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"/>
              <c:y val="0.271032189629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0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Qualifier</a:t>
            </a:r>
            <a:r>
              <a:rPr lang="zh-CN"/>
              <a:t> </a:t>
            </a:r>
            <a:r>
              <a:rPr lang="en-US"/>
              <a:t>Domain</a:t>
            </a:r>
            <a:r>
              <a:rPr lang="zh-CN"/>
              <a:t> </a:t>
            </a:r>
            <a:r>
              <a:rPr lang="en-US"/>
              <a:t>Mapping</a:t>
            </a:r>
            <a:r>
              <a:rPr lang="zh-CN"/>
              <a:t> </a:t>
            </a:r>
            <a:r>
              <a:rPr lang="en-US"/>
              <a:t>Evaluaion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Sheet1!$C$33:$G$33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Sheet1!$C$34:$G$34</c:f>
              <c:numCache>
                <c:formatCode>0.000</c:formatCode>
                <c:ptCount val="5"/>
                <c:pt idx="0">
                  <c:v>0.013</c:v>
                </c:pt>
                <c:pt idx="1">
                  <c:v>0.02</c:v>
                </c:pt>
                <c:pt idx="2">
                  <c:v>0.12</c:v>
                </c:pt>
                <c:pt idx="3">
                  <c:v>0.127</c:v>
                </c:pt>
                <c:pt idx="4">
                  <c:v>0.145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False Negative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Sheet1!$C$33:$G$33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Sheet1!$C$35:$G$35</c:f>
              <c:numCache>
                <c:formatCode>0.000</c:formatCode>
                <c:ptCount val="5"/>
                <c:pt idx="0">
                  <c:v>0.323</c:v>
                </c:pt>
                <c:pt idx="1">
                  <c:v>0.326</c:v>
                </c:pt>
                <c:pt idx="2">
                  <c:v>0.439</c:v>
                </c:pt>
                <c:pt idx="3">
                  <c:v>0.428</c:v>
                </c:pt>
                <c:pt idx="4">
                  <c:v>0.444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57504"/>
        <c:axId val="2126060592"/>
      </c:lineChart>
      <c:catAx>
        <c:axId val="2126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60592"/>
        <c:crosses val="autoZero"/>
        <c:auto val="1"/>
        <c:lblAlgn val="ctr"/>
        <c:lblOffset val="100"/>
        <c:noMultiLvlLbl val="0"/>
      </c:catAx>
      <c:valAx>
        <c:axId val="2126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04359673024523"/>
              <c:y val="0.337574944387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57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Procedure_Device</a:t>
            </a:r>
            <a:r>
              <a:rPr lang="zh-CN"/>
              <a:t> </a:t>
            </a:r>
            <a:r>
              <a:rPr lang="en-US"/>
              <a:t>Domain</a:t>
            </a:r>
            <a:r>
              <a:rPr lang="zh-CN"/>
              <a:t> </a:t>
            </a:r>
            <a:r>
              <a:rPr lang="en-US"/>
              <a:t>Mapping</a:t>
            </a:r>
            <a:r>
              <a:rPr lang="zh-CN"/>
              <a:t> </a:t>
            </a:r>
            <a:r>
              <a:rPr lang="en-US"/>
              <a:t>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Sheet1!$C$28:$G$28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Sheet1!$C$29:$G$29</c:f>
              <c:numCache>
                <c:formatCode>0.000</c:formatCode>
                <c:ptCount val="5"/>
                <c:pt idx="0">
                  <c:v>0.0218</c:v>
                </c:pt>
                <c:pt idx="1">
                  <c:v>0.086</c:v>
                </c:pt>
                <c:pt idx="2">
                  <c:v>0.098</c:v>
                </c:pt>
                <c:pt idx="3">
                  <c:v>0.104</c:v>
                </c:pt>
                <c:pt idx="4">
                  <c:v>0.112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False Negative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Sheet1!$C$28:$G$28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Sheet1!$C$30:$G$30</c:f>
              <c:numCache>
                <c:formatCode>0.000</c:formatCode>
                <c:ptCount val="5"/>
                <c:pt idx="0">
                  <c:v>0.6625</c:v>
                </c:pt>
                <c:pt idx="1">
                  <c:v>0.692</c:v>
                </c:pt>
                <c:pt idx="2">
                  <c:v>0.636</c:v>
                </c:pt>
                <c:pt idx="3">
                  <c:v>0.545</c:v>
                </c:pt>
                <c:pt idx="4">
                  <c:v>0.548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07152"/>
        <c:axId val="2126110240"/>
      </c:lineChart>
      <c:catAx>
        <c:axId val="2126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10240"/>
        <c:crosses val="autoZero"/>
        <c:auto val="1"/>
        <c:lblAlgn val="ctr"/>
        <c:lblOffset val="100"/>
        <c:noMultiLvlLbl val="0"/>
      </c:catAx>
      <c:valAx>
        <c:axId val="21261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2043895747599"/>
              <c:y val="0.363254355648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07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Positive</a:t>
            </a:r>
            <a:r>
              <a:rPr lang="zh-CN" altLang="en-US"/>
              <a:t> </a:t>
            </a:r>
            <a:r>
              <a:rPr lang="en-US" altLang="zh-CN"/>
              <a:t>Rate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varied</a:t>
            </a:r>
            <a:r>
              <a:rPr lang="zh-CN" altLang="en-US" baseline="0"/>
              <a:t> </a:t>
            </a:r>
            <a:r>
              <a:rPr lang="en-US" altLang="zh-CN"/>
              <a:t>Mapping</a:t>
            </a:r>
            <a:r>
              <a:rPr lang="zh-CN" altLang="en-US"/>
              <a:t> </a:t>
            </a:r>
            <a:r>
              <a:rPr lang="en-US" altLang="zh-CN"/>
              <a:t>Threshold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Condition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Sheet1!$C$1:$G$1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Sheet1!$C$4:$G$4</c:f>
              <c:numCache>
                <c:formatCode>0.000</c:formatCode>
                <c:ptCount val="5"/>
                <c:pt idx="0">
                  <c:v>0.63</c:v>
                </c:pt>
                <c:pt idx="1">
                  <c:v>0.686</c:v>
                </c:pt>
                <c:pt idx="2">
                  <c:v>0.748</c:v>
                </c:pt>
                <c:pt idx="3">
                  <c:v>0.812</c:v>
                </c:pt>
                <c:pt idx="4">
                  <c:v>0.855</c:v>
                </c:pt>
              </c:numCache>
            </c:numRef>
          </c:val>
          <c:smooth val="0"/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Sheet1!$C$1:$G$1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Sheet1!$C$16:$G$16</c:f>
              <c:numCache>
                <c:formatCode>0.000</c:formatCode>
                <c:ptCount val="5"/>
                <c:pt idx="0">
                  <c:v>0.342</c:v>
                </c:pt>
                <c:pt idx="1">
                  <c:v>0.377</c:v>
                </c:pt>
                <c:pt idx="2">
                  <c:v>0.444</c:v>
                </c:pt>
                <c:pt idx="3">
                  <c:v>0.49</c:v>
                </c:pt>
                <c:pt idx="4">
                  <c:v>0.598</c:v>
                </c:pt>
              </c:numCache>
            </c:numRef>
          </c:val>
          <c:smooth val="0"/>
        </c:ser>
        <c:ser>
          <c:idx val="2"/>
          <c:order val="2"/>
          <c:tx>
            <c:v>Drug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Sheet1!$C$1:$G$1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Sheet1!$C$25:$G$25</c:f>
              <c:numCache>
                <c:formatCode>0.000</c:formatCode>
                <c:ptCount val="5"/>
                <c:pt idx="0">
                  <c:v>0.408</c:v>
                </c:pt>
                <c:pt idx="1">
                  <c:v>0.461</c:v>
                </c:pt>
                <c:pt idx="2">
                  <c:v>0.545</c:v>
                </c:pt>
                <c:pt idx="3">
                  <c:v>0.626</c:v>
                </c:pt>
                <c:pt idx="4">
                  <c:v>0.71</c:v>
                </c:pt>
              </c:numCache>
            </c:numRef>
          </c:val>
          <c:smooth val="0"/>
        </c:ser>
        <c:ser>
          <c:idx val="3"/>
          <c:order val="3"/>
          <c:tx>
            <c:v>Procedure_Device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Sheet1!$C$1:$G$1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Sheet1!$C$31:$G$31</c:f>
              <c:numCache>
                <c:formatCode>0.000</c:formatCode>
                <c:ptCount val="5"/>
                <c:pt idx="0">
                  <c:v>0.492</c:v>
                </c:pt>
                <c:pt idx="1">
                  <c:v>0.578</c:v>
                </c:pt>
                <c:pt idx="2">
                  <c:v>0.668</c:v>
                </c:pt>
                <c:pt idx="3">
                  <c:v>0.765</c:v>
                </c:pt>
                <c:pt idx="4">
                  <c:v>0.797</c:v>
                </c:pt>
              </c:numCache>
            </c:numRef>
          </c:val>
          <c:smooth val="0"/>
        </c:ser>
        <c:ser>
          <c:idx val="4"/>
          <c:order val="4"/>
          <c:tx>
            <c:v>Qualifier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Sheet1!$C$1:$G$1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Sheet1!$C$36:$G$36</c:f>
              <c:numCache>
                <c:formatCode>0.000</c:formatCode>
                <c:ptCount val="5"/>
                <c:pt idx="0">
                  <c:v>0.738</c:v>
                </c:pt>
                <c:pt idx="1">
                  <c:v>0.748</c:v>
                </c:pt>
                <c:pt idx="2">
                  <c:v>0.865</c:v>
                </c:pt>
                <c:pt idx="3">
                  <c:v>0.88</c:v>
                </c:pt>
                <c:pt idx="4">
                  <c:v>0.917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78848"/>
        <c:axId val="2126181936"/>
      </c:lineChart>
      <c:catAx>
        <c:axId val="21261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81936"/>
        <c:crosses val="autoZero"/>
        <c:auto val="1"/>
        <c:lblAlgn val="ctr"/>
        <c:lblOffset val="100"/>
        <c:noMultiLvlLbl val="0"/>
      </c:catAx>
      <c:valAx>
        <c:axId val="21261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Positive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Precision(%)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[1]Sheet1!$F$13:$F$19</c:f>
              <c:numCache>
                <c:formatCode>General</c:formatCode>
                <c:ptCount val="7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230.0</c:v>
                </c:pt>
                <c:pt idx="6">
                  <c:v>250.0</c:v>
                </c:pt>
              </c:numCache>
            </c:numRef>
          </c:cat>
          <c:val>
            <c:numRef>
              <c:f>[1]Sheet1!$G$13:$G$19</c:f>
              <c:numCache>
                <c:formatCode>General</c:formatCode>
                <c:ptCount val="7"/>
                <c:pt idx="0">
                  <c:v>0.0</c:v>
                </c:pt>
                <c:pt idx="1">
                  <c:v>65.4</c:v>
                </c:pt>
                <c:pt idx="2">
                  <c:v>78.2</c:v>
                </c:pt>
                <c:pt idx="3">
                  <c:v>79.7</c:v>
                </c:pt>
                <c:pt idx="4">
                  <c:v>80.0</c:v>
                </c:pt>
                <c:pt idx="5">
                  <c:v>80.3</c:v>
                </c:pt>
                <c:pt idx="6">
                  <c:v>80.2</c:v>
                </c:pt>
              </c:numCache>
            </c:numRef>
          </c:val>
          <c:smooth val="0"/>
        </c:ser>
        <c:ser>
          <c:idx val="1"/>
          <c:order val="1"/>
          <c:tx>
            <c:v>Recall(%)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[1]Sheet1!$F$13:$F$19</c:f>
              <c:numCache>
                <c:formatCode>General</c:formatCode>
                <c:ptCount val="7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230.0</c:v>
                </c:pt>
                <c:pt idx="6">
                  <c:v>250.0</c:v>
                </c:pt>
              </c:numCache>
            </c:numRef>
          </c:cat>
          <c:val>
            <c:numRef>
              <c:f>[1]Sheet1!$H$13:$H$19</c:f>
              <c:numCache>
                <c:formatCode>General</c:formatCode>
                <c:ptCount val="7"/>
                <c:pt idx="0">
                  <c:v>0.0</c:v>
                </c:pt>
                <c:pt idx="1">
                  <c:v>60.5</c:v>
                </c:pt>
                <c:pt idx="2">
                  <c:v>71.9</c:v>
                </c:pt>
                <c:pt idx="3">
                  <c:v>73.4</c:v>
                </c:pt>
                <c:pt idx="4">
                  <c:v>75.1</c:v>
                </c:pt>
                <c:pt idx="5">
                  <c:v>75.2</c:v>
                </c:pt>
                <c:pt idx="6">
                  <c:v>75.2</c:v>
                </c:pt>
              </c:numCache>
            </c:numRef>
          </c:val>
          <c:smooth val="0"/>
        </c:ser>
        <c:ser>
          <c:idx val="2"/>
          <c:order val="2"/>
          <c:tx>
            <c:v>F1-score(%)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[1]Sheet1!$F$13:$F$19</c:f>
              <c:numCache>
                <c:formatCode>General</c:formatCode>
                <c:ptCount val="7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230.0</c:v>
                </c:pt>
                <c:pt idx="6">
                  <c:v>250.0</c:v>
                </c:pt>
              </c:numCache>
            </c:numRef>
          </c:cat>
          <c:val>
            <c:numRef>
              <c:f>[1]Sheet1!$I$13:$I$19</c:f>
              <c:numCache>
                <c:formatCode>General</c:formatCode>
                <c:ptCount val="7"/>
                <c:pt idx="0">
                  <c:v>0.0</c:v>
                </c:pt>
                <c:pt idx="1">
                  <c:v>62.2</c:v>
                </c:pt>
                <c:pt idx="2">
                  <c:v>74.8</c:v>
                </c:pt>
                <c:pt idx="3">
                  <c:v>76.5</c:v>
                </c:pt>
                <c:pt idx="4">
                  <c:v>78.1</c:v>
                </c:pt>
                <c:pt idx="5">
                  <c:v>78.2</c:v>
                </c:pt>
                <c:pt idx="6">
                  <c:v>78.4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23216"/>
        <c:axId val="2126226272"/>
      </c:lineChart>
      <c:catAx>
        <c:axId val="21262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26226272"/>
        <c:crosses val="autoZero"/>
        <c:auto val="1"/>
        <c:lblAlgn val="ctr"/>
        <c:lblOffset val="100"/>
        <c:noMultiLvlLbl val="0"/>
      </c:catAx>
      <c:valAx>
        <c:axId val="21262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Performance</a:t>
                </a:r>
              </a:p>
            </c:rich>
          </c:tx>
          <c:layout>
            <c:manualLayout>
              <c:xMode val="edge"/>
              <c:yMode val="edge"/>
              <c:x val="0.085667215815486"/>
              <c:y val="0.24674141538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2622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3588819300401"/>
          <c:y val="0.138888888888889"/>
          <c:w val="0.571261654952977"/>
          <c:h val="0.714727034120735"/>
        </c:manualLayout>
      </c:layout>
      <c:lineChart>
        <c:grouping val="standard"/>
        <c:varyColors val="0"/>
        <c:ser>
          <c:idx val="0"/>
          <c:order val="0"/>
          <c:tx>
            <c:v>Condition FPR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Sheet1!$C$2:$G$2</c:f>
              <c:numCache>
                <c:formatCode>0.000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0.105</c:v>
                </c:pt>
                <c:pt idx="3">
                  <c:v>0.141</c:v>
                </c:pt>
                <c:pt idx="4">
                  <c:v>0.162</c:v>
                </c:pt>
              </c:numCache>
            </c:numRef>
          </c:val>
          <c:smooth val="0"/>
        </c:ser>
        <c:ser>
          <c:idx val="1"/>
          <c:order val="1"/>
          <c:tx>
            <c:v>Condition FNR</c:v>
          </c:tx>
          <c:spPr>
            <a:ln w="28575" cap="rnd">
              <a:solidFill>
                <a:srgbClr val="FFD5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Sheet1!$C$3:$G$3</c:f>
              <c:numCache>
                <c:formatCode>0.000</c:formatCode>
                <c:ptCount val="5"/>
                <c:pt idx="0">
                  <c:v>0.363</c:v>
                </c:pt>
                <c:pt idx="1">
                  <c:v>0.344</c:v>
                </c:pt>
                <c:pt idx="2">
                  <c:v>0.31</c:v>
                </c:pt>
                <c:pt idx="3">
                  <c:v>0.2</c:v>
                </c:pt>
                <c:pt idx="4">
                  <c:v>0.13</c:v>
                </c:pt>
              </c:numCache>
            </c:numRef>
          </c:val>
          <c:smooth val="0"/>
        </c:ser>
        <c:ser>
          <c:idx val="2"/>
          <c:order val="2"/>
          <c:tx>
            <c:v>Observation FPR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Sheet1!$C$14:$G$14</c:f>
              <c:numCache>
                <c:formatCode>0.000</c:formatCode>
                <c:ptCount val="5"/>
                <c:pt idx="0">
                  <c:v>0.013</c:v>
                </c:pt>
                <c:pt idx="1">
                  <c:v>0.0144</c:v>
                </c:pt>
                <c:pt idx="2">
                  <c:v>0.0304</c:v>
                </c:pt>
                <c:pt idx="3">
                  <c:v>0.067</c:v>
                </c:pt>
                <c:pt idx="4">
                  <c:v>0.105</c:v>
                </c:pt>
              </c:numCache>
            </c:numRef>
          </c:val>
          <c:smooth val="0"/>
        </c:ser>
        <c:ser>
          <c:idx val="3"/>
          <c:order val="3"/>
          <c:tx>
            <c:v>Observation FNR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Sheet1!$C$15:$G$15</c:f>
              <c:numCache>
                <c:formatCode>0.000</c:formatCode>
                <c:ptCount val="5"/>
                <c:pt idx="0">
                  <c:v>0.551</c:v>
                </c:pt>
                <c:pt idx="1">
                  <c:v>0.533</c:v>
                </c:pt>
                <c:pt idx="2">
                  <c:v>0.514</c:v>
                </c:pt>
                <c:pt idx="3">
                  <c:v>0.5</c:v>
                </c:pt>
                <c:pt idx="4">
                  <c:v>0.449</c:v>
                </c:pt>
              </c:numCache>
            </c:numRef>
          </c:val>
          <c:smooth val="0"/>
        </c:ser>
        <c:ser>
          <c:idx val="4"/>
          <c:order val="4"/>
          <c:tx>
            <c:v>Drug FPR</c:v>
          </c:tx>
          <c:spPr>
            <a:ln w="28575" cap="rnd">
              <a:solidFill>
                <a:srgbClr val="00F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Sheet1!$C$23:$G$23</c:f>
              <c:numCache>
                <c:formatCode>0.000</c:formatCode>
                <c:ptCount val="5"/>
                <c:pt idx="0">
                  <c:v>0.0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0.17</c:v>
                </c:pt>
              </c:numCache>
            </c:numRef>
          </c:val>
          <c:smooth val="0"/>
        </c:ser>
        <c:ser>
          <c:idx val="5"/>
          <c:order val="5"/>
          <c:tx>
            <c:v>Drug FNR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Sheet1!$C$24:$G$24</c:f>
              <c:numCache>
                <c:formatCode>0.000</c:formatCode>
                <c:ptCount val="5"/>
                <c:pt idx="0">
                  <c:v>0.468</c:v>
                </c:pt>
                <c:pt idx="1">
                  <c:v>0.397</c:v>
                </c:pt>
                <c:pt idx="2">
                  <c:v>0.35</c:v>
                </c:pt>
                <c:pt idx="3">
                  <c:v>0.311</c:v>
                </c:pt>
                <c:pt idx="4">
                  <c:v>0.34</c:v>
                </c:pt>
              </c:numCache>
            </c:numRef>
          </c:val>
          <c:smooth val="0"/>
        </c:ser>
        <c:ser>
          <c:idx val="6"/>
          <c:order val="6"/>
          <c:tx>
            <c:v>Procedure FPR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Sheet1!$C$29:$G$29</c:f>
              <c:numCache>
                <c:formatCode>0.000</c:formatCode>
                <c:ptCount val="5"/>
                <c:pt idx="0">
                  <c:v>0.0218</c:v>
                </c:pt>
                <c:pt idx="1">
                  <c:v>0.086</c:v>
                </c:pt>
                <c:pt idx="2">
                  <c:v>0.098</c:v>
                </c:pt>
                <c:pt idx="3">
                  <c:v>0.104</c:v>
                </c:pt>
                <c:pt idx="4">
                  <c:v>0.112</c:v>
                </c:pt>
              </c:numCache>
            </c:numRef>
          </c:val>
          <c:smooth val="0"/>
        </c:ser>
        <c:ser>
          <c:idx val="7"/>
          <c:order val="7"/>
          <c:tx>
            <c:v>Procedure FNR</c:v>
          </c:tx>
          <c:spPr>
            <a:ln w="28575" cap="rnd">
              <a:solidFill>
                <a:srgbClr val="813A0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Sheet1!$C$30:$G$30</c:f>
              <c:numCache>
                <c:formatCode>0.000</c:formatCode>
                <c:ptCount val="5"/>
                <c:pt idx="0">
                  <c:v>0.6625</c:v>
                </c:pt>
                <c:pt idx="1">
                  <c:v>0.692</c:v>
                </c:pt>
                <c:pt idx="2">
                  <c:v>0.636</c:v>
                </c:pt>
                <c:pt idx="3">
                  <c:v>0.545</c:v>
                </c:pt>
                <c:pt idx="4">
                  <c:v>0.548</c:v>
                </c:pt>
              </c:numCache>
            </c:numRef>
          </c:val>
          <c:smooth val="0"/>
        </c:ser>
        <c:ser>
          <c:idx val="8"/>
          <c:order val="8"/>
          <c:tx>
            <c:v>Qualifier FPR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Sheet1!$C$34:$G$34</c:f>
              <c:numCache>
                <c:formatCode>0.000</c:formatCode>
                <c:ptCount val="5"/>
                <c:pt idx="0">
                  <c:v>0.013</c:v>
                </c:pt>
                <c:pt idx="1">
                  <c:v>0.02</c:v>
                </c:pt>
                <c:pt idx="2">
                  <c:v>0.12</c:v>
                </c:pt>
                <c:pt idx="3">
                  <c:v>0.127</c:v>
                </c:pt>
                <c:pt idx="4">
                  <c:v>0.145</c:v>
                </c:pt>
              </c:numCache>
            </c:numRef>
          </c:val>
          <c:smooth val="0"/>
        </c:ser>
        <c:ser>
          <c:idx val="9"/>
          <c:order val="9"/>
          <c:tx>
            <c:v>Qualifier FNR</c:v>
          </c:tx>
          <c:spPr>
            <a:ln w="28575" cap="rnd">
              <a:solidFill>
                <a:srgbClr val="BB8B0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Sheet1!$C$13:$G$13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</c:numCache>
            </c:numRef>
          </c:cat>
          <c:val>
            <c:numRef>
              <c:f>Sheet1!$C$35:$G$35</c:f>
              <c:numCache>
                <c:formatCode>0.000</c:formatCode>
                <c:ptCount val="5"/>
                <c:pt idx="0">
                  <c:v>0.323</c:v>
                </c:pt>
                <c:pt idx="1">
                  <c:v>0.326</c:v>
                </c:pt>
                <c:pt idx="2">
                  <c:v>0.439</c:v>
                </c:pt>
                <c:pt idx="3">
                  <c:v>0.428</c:v>
                </c:pt>
                <c:pt idx="4">
                  <c:v>0.444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18624"/>
        <c:axId val="2126321680"/>
      </c:lineChart>
      <c:catAx>
        <c:axId val="21263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21680"/>
        <c:crosses val="autoZero"/>
        <c:auto val="1"/>
        <c:lblAlgn val="ctr"/>
        <c:lblOffset val="100"/>
        <c:noMultiLvlLbl val="0"/>
      </c:catAx>
      <c:valAx>
        <c:axId val="21263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965614005696"/>
          <c:y val="0.165623359580052"/>
          <c:w val="0.307422830457363"/>
          <c:h val="0.618753280839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Performance</a:t>
            </a:r>
            <a:r>
              <a:rPr lang="zh-CN"/>
              <a:t> </a:t>
            </a:r>
            <a:r>
              <a:rPr lang="en-US"/>
              <a:t>of</a:t>
            </a:r>
            <a:r>
              <a:rPr lang="zh-CN"/>
              <a:t> </a:t>
            </a:r>
            <a:r>
              <a:rPr lang="en-US"/>
              <a:t>Relation</a:t>
            </a:r>
            <a:r>
              <a:rPr lang="zh-CN"/>
              <a:t> </a:t>
            </a:r>
            <a:r>
              <a:rPr lang="en-US"/>
              <a:t>Extraction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Sheet1!$B$125</c:f>
              <c:strCache>
                <c:ptCount val="1"/>
                <c:pt idx="0">
                  <c:v>has_value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Sheet1!$C$124:$E$124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Sheet1!$C$125:$E$125</c:f>
              <c:numCache>
                <c:formatCode>General</c:formatCode>
                <c:ptCount val="3"/>
                <c:pt idx="0">
                  <c:v>0.68</c:v>
                </c:pt>
                <c:pt idx="1">
                  <c:v>0.65</c:v>
                </c:pt>
                <c:pt idx="2">
                  <c:v>0.62</c:v>
                </c:pt>
              </c:numCache>
            </c:numRef>
          </c:val>
        </c:ser>
        <c:ser>
          <c:idx val="1"/>
          <c:order val="1"/>
          <c:tx>
            <c:strRef>
              <c:f>Sheet1!$B$126</c:f>
              <c:strCache>
                <c:ptCount val="1"/>
                <c:pt idx="0">
                  <c:v>has_temp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Sheet1!$C$124:$E$124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Sheet1!$C$126:$E$126</c:f>
              <c:numCache>
                <c:formatCode>General</c:formatCode>
                <c:ptCount val="3"/>
                <c:pt idx="0">
                  <c:v>0.75</c:v>
                </c:pt>
                <c:pt idx="1">
                  <c:v>0.77</c:v>
                </c:pt>
                <c:pt idx="2">
                  <c:v>0.76</c:v>
                </c:pt>
              </c:numCache>
            </c:numRef>
          </c:val>
        </c:ser>
        <c:ser>
          <c:idx val="2"/>
          <c:order val="2"/>
          <c:tx>
            <c:strRef>
              <c:f>Sheet1!$B$127</c:f>
              <c:strCache>
                <c:ptCount val="1"/>
                <c:pt idx="0">
                  <c:v>modified 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Sheet1!$C$124:$E$124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Sheet1!$C$127:$E$127</c:f>
              <c:numCache>
                <c:formatCode>General</c:formatCode>
                <c:ptCount val="3"/>
                <c:pt idx="0">
                  <c:v>0.9</c:v>
                </c:pt>
                <c:pt idx="1">
                  <c:v>0.98</c:v>
                </c:pt>
                <c:pt idx="2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249248"/>
        <c:axId val="2056663152"/>
      </c:barChart>
      <c:catAx>
        <c:axId val="20572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056663152"/>
        <c:crosses val="autoZero"/>
        <c:auto val="1"/>
        <c:lblAlgn val="ctr"/>
        <c:lblOffset val="100"/>
        <c:noMultiLvlLbl val="0"/>
      </c:catAx>
      <c:valAx>
        <c:axId val="2056663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Performance</a:t>
                </a:r>
              </a:p>
            </c:rich>
          </c:tx>
          <c:layout>
            <c:manualLayout>
              <c:xMode val="edge"/>
              <c:yMode val="edge"/>
              <c:x val="0.0882028665931643"/>
              <c:y val="0.29510741346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05724924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2</xdr:row>
      <xdr:rowOff>50800</xdr:rowOff>
    </xdr:from>
    <xdr:to>
      <xdr:col>19</xdr:col>
      <xdr:colOff>139700</xdr:colOff>
      <xdr:row>15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17</xdr:row>
      <xdr:rowOff>171450</xdr:rowOff>
    </xdr:from>
    <xdr:to>
      <xdr:col>19</xdr:col>
      <xdr:colOff>165100</xdr:colOff>
      <xdr:row>29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469900</xdr:colOff>
      <xdr:row>30</xdr:row>
      <xdr:rowOff>152400</xdr:rowOff>
    </xdr:from>
    <xdr:to>
      <xdr:col>19</xdr:col>
      <xdr:colOff>152400</xdr:colOff>
      <xdr:row>42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508000</xdr:colOff>
      <xdr:row>59</xdr:row>
      <xdr:rowOff>0</xdr:rowOff>
    </xdr:from>
    <xdr:to>
      <xdr:col>19</xdr:col>
      <xdr:colOff>215900</xdr:colOff>
      <xdr:row>72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254000</xdr:colOff>
      <xdr:row>49</xdr:row>
      <xdr:rowOff>88900</xdr:rowOff>
    </xdr:from>
    <xdr:ext cx="990600" cy="1125693"/>
    <xdr:sp macro="" textlink="">
      <xdr:nvSpPr>
        <xdr:cNvPr id="9" name="TextBox 8"/>
        <xdr:cNvSpPr txBox="1"/>
      </xdr:nvSpPr>
      <xdr:spPr>
        <a:xfrm>
          <a:off x="7467600" y="10045700"/>
          <a:ext cx="99060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X:</a:t>
          </a:r>
        </a:p>
        <a:p>
          <a:r>
            <a:rPr lang="en-US" altLang="zh-CN" sz="1100"/>
            <a:t>Mapping</a:t>
          </a:r>
          <a:r>
            <a:rPr lang="zh-CN" altLang="en-US" sz="1100" baseline="0"/>
            <a:t> </a:t>
          </a:r>
          <a:r>
            <a:rPr lang="en-US" altLang="zh-CN" sz="1100" baseline="0"/>
            <a:t>score</a:t>
          </a:r>
          <a:r>
            <a:rPr lang="zh-CN" altLang="en-US" sz="1100" baseline="0"/>
            <a:t> </a:t>
          </a:r>
          <a:r>
            <a:rPr lang="en-US" altLang="zh-CN" sz="1100" baseline="0"/>
            <a:t>threshold</a:t>
          </a:r>
        </a:p>
        <a:p>
          <a:r>
            <a:rPr lang="en-US" altLang="zh-CN" sz="1100" baseline="0"/>
            <a:t>Y:</a:t>
          </a:r>
        </a:p>
        <a:p>
          <a:r>
            <a:rPr lang="en-US" altLang="zh-CN" sz="1100" baseline="0"/>
            <a:t>Rate</a:t>
          </a:r>
          <a:endParaRPr lang="en-US" sz="1100"/>
        </a:p>
      </xdr:txBody>
    </xdr:sp>
    <xdr:clientData/>
  </xdr:oneCellAnchor>
  <xdr:twoCellAnchor>
    <xdr:from>
      <xdr:col>13</xdr:col>
      <xdr:colOff>488950</xdr:colOff>
      <xdr:row>43</xdr:row>
      <xdr:rowOff>177800</xdr:rowOff>
    </xdr:from>
    <xdr:to>
      <xdr:col>19</xdr:col>
      <xdr:colOff>165100</xdr:colOff>
      <xdr:row>57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698500</xdr:colOff>
      <xdr:row>46</xdr:row>
      <xdr:rowOff>139700</xdr:rowOff>
    </xdr:from>
    <xdr:to>
      <xdr:col>12</xdr:col>
      <xdr:colOff>488950</xdr:colOff>
      <xdr:row>68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812800</xdr:colOff>
      <xdr:row>77</xdr:row>
      <xdr:rowOff>190500</xdr:rowOff>
    </xdr:from>
    <xdr:to>
      <xdr:col>19</xdr:col>
      <xdr:colOff>177800</xdr:colOff>
      <xdr:row>98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863600</xdr:colOff>
      <xdr:row>12</xdr:row>
      <xdr:rowOff>76200</xdr:rowOff>
    </xdr:from>
    <xdr:to>
      <xdr:col>20</xdr:col>
      <xdr:colOff>139700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361950</xdr:colOff>
      <xdr:row>126</xdr:row>
      <xdr:rowOff>177800</xdr:rowOff>
    </xdr:from>
    <xdr:to>
      <xdr:col>12</xdr:col>
      <xdr:colOff>38100</xdr:colOff>
      <xdr:row>143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0.73904</cdr:y>
    </cdr:from>
    <cdr:to>
      <cdr:x>0.38477</cdr:x>
      <cdr:y>0.89756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924083"/>
          <a:ext cx="1778706" cy="41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1">
              <a:latin typeface="+mn-lt"/>
            </a:rPr>
            <a:t>Mapping</a:t>
          </a:r>
          <a:r>
            <a:rPr lang="zh-CN" altLang="en-US" sz="1000" b="1">
              <a:latin typeface="+mn-lt"/>
            </a:rPr>
            <a:t> </a:t>
          </a:r>
          <a:r>
            <a:rPr lang="en-US" altLang="zh-CN" sz="1000" b="1">
              <a:latin typeface="+mn-lt"/>
            </a:rPr>
            <a:t>score</a:t>
          </a:r>
          <a:r>
            <a:rPr lang="zh-CN" altLang="en-US" sz="1000" b="1">
              <a:latin typeface="+mn-lt"/>
            </a:rPr>
            <a:t> </a:t>
          </a:r>
          <a:r>
            <a:rPr lang="en-US" altLang="zh-CN" sz="1000" b="1">
              <a:latin typeface="+mn-lt"/>
            </a:rPr>
            <a:t>threshold</a:t>
          </a:r>
        </a:p>
        <a:p xmlns:a="http://schemas.openxmlformats.org/drawingml/2006/main">
          <a:endParaRPr lang="en-US" sz="1000" b="1">
            <a:latin typeface="+mn-lt"/>
          </a:endParaRPr>
        </a:p>
      </cdr:txBody>
    </cdr:sp>
  </cdr:relSizeAnchor>
  <cdr:relSizeAnchor xmlns:cdr="http://schemas.openxmlformats.org/drawingml/2006/chartDrawing">
    <cdr:from>
      <cdr:x>0.08135</cdr:x>
      <cdr:y>0.21951</cdr:y>
    </cdr:from>
    <cdr:to>
      <cdr:x>0.1131</cdr:x>
      <cdr:y>0.61951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20700" y="571500"/>
          <a:ext cx="203200" cy="1041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0.70262</cdr:y>
    </cdr:from>
    <cdr:to>
      <cdr:x>0.45607</cdr:x>
      <cdr:y>0.87746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55265"/>
          <a:ext cx="2117007" cy="411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Mapping</a:t>
          </a:r>
          <a:r>
            <a:rPr lang="zh-CN" altLang="en-US" sz="1100" b="1"/>
            <a:t> </a:t>
          </a:r>
          <a:r>
            <a:rPr lang="en-US" altLang="zh-CN" sz="1100" b="1"/>
            <a:t>score</a:t>
          </a:r>
          <a:r>
            <a:rPr lang="zh-CN" altLang="en-US" sz="1100" b="1"/>
            <a:t> </a:t>
          </a:r>
          <a:r>
            <a:rPr lang="en-US" altLang="zh-CN" sz="1100" b="1"/>
            <a:t>threshold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0.7301</cdr:y>
    </cdr:from>
    <cdr:to>
      <cdr:x>0.39924</cdr:x>
      <cdr:y>0.80829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789548"/>
          <a:ext cx="1850671" cy="191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1">
              <a:latin typeface="+mn-lt"/>
            </a:rPr>
            <a:t>Mapping</a:t>
          </a:r>
          <a:r>
            <a:rPr lang="zh-CN" altLang="en-US" sz="1000" b="1">
              <a:latin typeface="+mn-lt"/>
            </a:rPr>
            <a:t> </a:t>
          </a:r>
          <a:r>
            <a:rPr lang="en-US" altLang="zh-CN" sz="1000" b="1">
              <a:latin typeface="+mn-lt"/>
            </a:rPr>
            <a:t>score</a:t>
          </a:r>
          <a:r>
            <a:rPr lang="zh-CN" altLang="en-US" sz="1000" b="1">
              <a:latin typeface="+mn-lt"/>
            </a:rPr>
            <a:t> </a:t>
          </a:r>
          <a:r>
            <a:rPr lang="en-US" altLang="zh-CN" sz="1000" b="1">
              <a:latin typeface="+mn-lt"/>
            </a:rPr>
            <a:t>threshold</a:t>
          </a:r>
        </a:p>
        <a:p xmlns:a="http://schemas.openxmlformats.org/drawingml/2006/main">
          <a:endParaRPr lang="en-US" sz="1000" b="1">
            <a:latin typeface="+mn-lt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0.76682</cdr:y>
    </cdr:from>
    <cdr:to>
      <cdr:x>0.40599</cdr:x>
      <cdr:y>0.89238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71700"/>
          <a:ext cx="18923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1"/>
            <a:t>Mapping</a:t>
          </a:r>
          <a:r>
            <a:rPr lang="zh-CN" altLang="en-US" sz="1000" b="1" baseline="0"/>
            <a:t> </a:t>
          </a:r>
          <a:r>
            <a:rPr lang="en-US" altLang="zh-CN" sz="1000" b="1" baseline="0"/>
            <a:t>score</a:t>
          </a:r>
          <a:r>
            <a:rPr lang="zh-CN" altLang="en-US" sz="1000" b="1" baseline="0"/>
            <a:t> </a:t>
          </a:r>
          <a:r>
            <a:rPr lang="en-US" altLang="zh-CN" sz="1000" b="1" baseline="0"/>
            <a:t>threshold</a:t>
          </a:r>
          <a:endParaRPr lang="en-US" sz="10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0.70178</cdr:y>
    </cdr:from>
    <cdr:to>
      <cdr:x>0.4155</cdr:x>
      <cdr:y>0.79044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969680"/>
          <a:ext cx="1923420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1"/>
            <a:t>Mapping</a:t>
          </a:r>
          <a:r>
            <a:rPr lang="zh-CN" altLang="en-US" sz="1000" b="1" baseline="0"/>
            <a:t> </a:t>
          </a:r>
          <a:r>
            <a:rPr lang="en-US" altLang="zh-CN" sz="1000" b="1" baseline="0"/>
            <a:t>score</a:t>
          </a:r>
          <a:r>
            <a:rPr lang="zh-CN" altLang="en-US" sz="1000" b="1" baseline="0"/>
            <a:t> </a:t>
          </a:r>
          <a:r>
            <a:rPr lang="en-US" altLang="zh-CN" sz="1000" b="1" baseline="0"/>
            <a:t>threshold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0.03624</cdr:x>
      <cdr:y>0.76344</cdr:y>
    </cdr:from>
    <cdr:to>
      <cdr:x>0.1318</cdr:x>
      <cdr:y>0.82488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9400" y="3155950"/>
          <a:ext cx="736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0.45234</cdr:x>
      <cdr:y>0.64823</cdr:y>
    </cdr:from>
    <cdr:to>
      <cdr:x>0.68598</cdr:x>
      <cdr:y>0.73118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3400" y="2679700"/>
          <a:ext cx="15875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training set size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0.25217</cdr:x>
      <cdr:y>0.91944</cdr:y>
    </cdr:from>
    <cdr:to>
      <cdr:x>0.59771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15610" y="5277953"/>
          <a:ext cx="3447040" cy="462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 b="0">
              <a:latin typeface="Times New Roman" charset="0"/>
              <a:ea typeface="Times New Roman" charset="0"/>
              <a:cs typeface="Times New Roman" charset="0"/>
            </a:rPr>
            <a:t>Matchin</a:t>
          </a:r>
          <a:r>
            <a:rPr lang="en-US" altLang="zh-CN" sz="1800" b="0" baseline="0">
              <a:latin typeface="Times New Roman" charset="0"/>
              <a:ea typeface="Times New Roman" charset="0"/>
              <a:cs typeface="Times New Roman" charset="0"/>
            </a:rPr>
            <a:t>g</a:t>
          </a:r>
          <a:r>
            <a:rPr lang="zh-CN" altLang="en-US" sz="1800" b="0" baseline="0"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en-US" altLang="zh-CN" sz="1800" b="0" baseline="0">
              <a:latin typeface="Times New Roman" charset="0"/>
              <a:ea typeface="Times New Roman" charset="0"/>
              <a:cs typeface="Times New Roman" charset="0"/>
            </a:rPr>
            <a:t>Score</a:t>
          </a:r>
          <a:r>
            <a:rPr lang="zh-CN" altLang="en-US" sz="1800" b="0" baseline="0"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en-US" altLang="zh-CN" sz="1800" b="0" baseline="0">
              <a:latin typeface="Times New Roman" charset="0"/>
              <a:ea typeface="Times New Roman" charset="0"/>
              <a:cs typeface="Times New Roman" charset="0"/>
            </a:rPr>
            <a:t>Threshold</a:t>
          </a:r>
          <a:endParaRPr lang="en-US" sz="1800" b="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</cdr:x>
      <cdr:y>0.14381</cdr:y>
    </cdr:from>
    <cdr:to>
      <cdr:x>0.14016</cdr:x>
      <cdr:y>0.63717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825500"/>
          <a:ext cx="1391985" cy="283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altLang="zh-CN" sz="1800" b="0">
              <a:latin typeface="Times New Roman" charset="0"/>
              <a:ea typeface="Times New Roman" charset="0"/>
              <a:cs typeface="Times New Roman" charset="0"/>
            </a:rPr>
            <a:t>Performance</a:t>
          </a:r>
          <a:endParaRPr lang="en-US" sz="1800" b="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F14">
            <v>50</v>
          </cell>
          <cell r="G14">
            <v>65.400000000000006</v>
          </cell>
          <cell r="H14">
            <v>60.5</v>
          </cell>
          <cell r="I14">
            <v>62.2</v>
          </cell>
        </row>
        <row r="15">
          <cell r="F15">
            <v>100</v>
          </cell>
          <cell r="G15">
            <v>78.2</v>
          </cell>
          <cell r="H15">
            <v>71.900000000000006</v>
          </cell>
          <cell r="I15">
            <v>74.8</v>
          </cell>
        </row>
        <row r="16">
          <cell r="F16">
            <v>150</v>
          </cell>
          <cell r="G16">
            <v>79.7</v>
          </cell>
          <cell r="H16">
            <v>73.400000000000006</v>
          </cell>
          <cell r="I16">
            <v>76.5</v>
          </cell>
        </row>
        <row r="17">
          <cell r="F17">
            <v>200</v>
          </cell>
          <cell r="G17">
            <v>80</v>
          </cell>
          <cell r="H17">
            <v>75.099999999999994</v>
          </cell>
          <cell r="I17">
            <v>78.099999999999994</v>
          </cell>
        </row>
        <row r="18">
          <cell r="F18">
            <v>230</v>
          </cell>
          <cell r="G18">
            <v>80.3</v>
          </cell>
          <cell r="H18">
            <v>75.2</v>
          </cell>
          <cell r="I18">
            <v>78.2</v>
          </cell>
        </row>
        <row r="19">
          <cell r="F19">
            <v>250</v>
          </cell>
          <cell r="G19">
            <v>80.2</v>
          </cell>
          <cell r="H19">
            <v>75.2</v>
          </cell>
          <cell r="I19">
            <v>78.400000000000006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topLeftCell="A123" workbookViewId="0">
      <selection activeCell="J100" sqref="J100"/>
    </sheetView>
  </sheetViews>
  <sheetFormatPr baseColWidth="10" defaultRowHeight="16" x14ac:dyDescent="0.2"/>
  <cols>
    <col min="2" max="2" width="18.83203125" customWidth="1"/>
    <col min="8" max="8" width="14.83203125" customWidth="1"/>
    <col min="9" max="9" width="11.83203125" customWidth="1"/>
    <col min="10" max="10" width="14.6640625" customWidth="1"/>
  </cols>
  <sheetData>
    <row r="1" spans="1:7" x14ac:dyDescent="0.2">
      <c r="C1">
        <v>0.9</v>
      </c>
      <c r="D1">
        <v>0.85</v>
      </c>
      <c r="E1">
        <v>0.8</v>
      </c>
      <c r="F1">
        <v>0.75</v>
      </c>
      <c r="G1">
        <v>0.7</v>
      </c>
    </row>
    <row r="2" spans="1:7" x14ac:dyDescent="0.2">
      <c r="A2" t="s">
        <v>1</v>
      </c>
      <c r="B2" t="s">
        <v>3</v>
      </c>
      <c r="C2" s="1">
        <v>0.01</v>
      </c>
      <c r="D2" s="1">
        <v>0.05</v>
      </c>
      <c r="E2" s="1">
        <v>0.105</v>
      </c>
      <c r="F2" s="1">
        <v>0.14099999999999999</v>
      </c>
      <c r="G2" s="1">
        <v>0.16200000000000001</v>
      </c>
    </row>
    <row r="3" spans="1:7" x14ac:dyDescent="0.2">
      <c r="B3" t="s">
        <v>4</v>
      </c>
      <c r="C3" s="1">
        <v>0.36299999999999999</v>
      </c>
      <c r="D3" s="1">
        <v>0.34399999999999997</v>
      </c>
      <c r="E3" s="1">
        <v>0.31</v>
      </c>
      <c r="F3" s="1">
        <v>0.2</v>
      </c>
      <c r="G3" s="1">
        <v>0.13</v>
      </c>
    </row>
    <row r="4" spans="1:7" x14ac:dyDescent="0.2">
      <c r="B4" t="s">
        <v>0</v>
      </c>
      <c r="C4" s="1">
        <v>0.63</v>
      </c>
      <c r="D4" s="1">
        <v>0.68600000000000005</v>
      </c>
      <c r="E4" s="1">
        <v>0.748</v>
      </c>
      <c r="F4" s="1">
        <v>0.81200000000000006</v>
      </c>
      <c r="G4" s="1">
        <v>0.85499999999999998</v>
      </c>
    </row>
    <row r="12" spans="1:7" x14ac:dyDescent="0.2">
      <c r="A12" t="s">
        <v>2</v>
      </c>
    </row>
    <row r="13" spans="1:7" x14ac:dyDescent="0.2">
      <c r="C13">
        <v>0.9</v>
      </c>
      <c r="D13">
        <v>0.85</v>
      </c>
      <c r="E13">
        <v>0.8</v>
      </c>
      <c r="F13">
        <v>0.75</v>
      </c>
      <c r="G13">
        <v>0.7</v>
      </c>
    </row>
    <row r="14" spans="1:7" x14ac:dyDescent="0.2">
      <c r="B14" t="s">
        <v>3</v>
      </c>
      <c r="C14" s="1">
        <v>1.2999999999999999E-2</v>
      </c>
      <c r="D14" s="1">
        <v>1.44E-2</v>
      </c>
      <c r="E14" s="1">
        <v>3.04E-2</v>
      </c>
      <c r="F14" s="1">
        <v>6.7000000000000004E-2</v>
      </c>
      <c r="G14" s="1">
        <v>0.105</v>
      </c>
    </row>
    <row r="15" spans="1:7" x14ac:dyDescent="0.2">
      <c r="B15" t="s">
        <v>4</v>
      </c>
      <c r="C15" s="1">
        <v>0.55100000000000005</v>
      </c>
      <c r="D15" s="1">
        <v>0.53300000000000003</v>
      </c>
      <c r="E15" s="1">
        <v>0.51400000000000001</v>
      </c>
      <c r="F15" s="1">
        <v>0.5</v>
      </c>
      <c r="G15" s="1">
        <v>0.44900000000000001</v>
      </c>
    </row>
    <row r="16" spans="1:7" x14ac:dyDescent="0.2">
      <c r="B16" t="s">
        <v>0</v>
      </c>
      <c r="C16" s="1">
        <v>0.34200000000000003</v>
      </c>
      <c r="D16" s="1">
        <v>0.377</v>
      </c>
      <c r="E16" s="1">
        <v>0.44400000000000001</v>
      </c>
      <c r="F16" s="1">
        <v>0.49</v>
      </c>
      <c r="G16" s="1">
        <v>0.59799999999999998</v>
      </c>
    </row>
    <row r="22" spans="1:7" x14ac:dyDescent="0.2">
      <c r="A22" t="s">
        <v>5</v>
      </c>
      <c r="C22">
        <v>0.9</v>
      </c>
      <c r="D22">
        <v>0.85</v>
      </c>
      <c r="E22">
        <v>0.8</v>
      </c>
      <c r="F22">
        <v>0.75</v>
      </c>
      <c r="G22">
        <v>0.7</v>
      </c>
    </row>
    <row r="23" spans="1:7" x14ac:dyDescent="0.2">
      <c r="B23" t="s">
        <v>3</v>
      </c>
      <c r="C23" s="1">
        <v>0</v>
      </c>
      <c r="D23" s="1">
        <v>0.01</v>
      </c>
      <c r="E23" s="1">
        <v>0.05</v>
      </c>
      <c r="F23" s="1">
        <v>0.1</v>
      </c>
      <c r="G23" s="1">
        <v>0.17</v>
      </c>
    </row>
    <row r="24" spans="1:7" x14ac:dyDescent="0.2">
      <c r="B24" t="s">
        <v>4</v>
      </c>
      <c r="C24" s="1">
        <v>0.46800000000000003</v>
      </c>
      <c r="D24" s="1">
        <v>0.39700000000000002</v>
      </c>
      <c r="E24" s="1">
        <v>0.35</v>
      </c>
      <c r="F24" s="1">
        <v>0.311</v>
      </c>
      <c r="G24" s="1">
        <v>0.34</v>
      </c>
    </row>
    <row r="25" spans="1:7" x14ac:dyDescent="0.2">
      <c r="B25" t="s">
        <v>0</v>
      </c>
      <c r="C25" s="1">
        <v>0.40799999999999997</v>
      </c>
      <c r="D25" s="1">
        <v>0.46100000000000002</v>
      </c>
      <c r="E25" s="1">
        <v>0.54500000000000004</v>
      </c>
      <c r="F25" s="1">
        <v>0.626</v>
      </c>
      <c r="G25" s="1">
        <v>0.71</v>
      </c>
    </row>
    <row r="28" spans="1:7" x14ac:dyDescent="0.2">
      <c r="A28" t="s">
        <v>6</v>
      </c>
      <c r="C28">
        <v>0.9</v>
      </c>
      <c r="D28">
        <v>0.85</v>
      </c>
      <c r="E28">
        <v>0.8</v>
      </c>
      <c r="F28">
        <v>0.75</v>
      </c>
      <c r="G28">
        <v>0.7</v>
      </c>
    </row>
    <row r="29" spans="1:7" x14ac:dyDescent="0.2">
      <c r="B29" t="s">
        <v>3</v>
      </c>
      <c r="C29" s="1">
        <v>2.18E-2</v>
      </c>
      <c r="D29" s="1">
        <v>8.5999999999999993E-2</v>
      </c>
      <c r="E29" s="1">
        <v>9.8000000000000004E-2</v>
      </c>
      <c r="F29" s="1">
        <v>0.104</v>
      </c>
      <c r="G29" s="1">
        <v>0.112</v>
      </c>
    </row>
    <row r="30" spans="1:7" x14ac:dyDescent="0.2">
      <c r="B30" t="s">
        <v>4</v>
      </c>
      <c r="C30" s="1">
        <v>0.66249999999999998</v>
      </c>
      <c r="D30" s="1">
        <v>0.69199999999999995</v>
      </c>
      <c r="E30" s="1">
        <v>0.63600000000000001</v>
      </c>
      <c r="F30" s="1">
        <v>0.54500000000000004</v>
      </c>
      <c r="G30" s="1">
        <v>0.54800000000000004</v>
      </c>
    </row>
    <row r="31" spans="1:7" x14ac:dyDescent="0.2">
      <c r="B31" t="s">
        <v>0</v>
      </c>
      <c r="C31" s="1">
        <v>0.49199999999999999</v>
      </c>
      <c r="D31" s="1">
        <v>0.57799999999999996</v>
      </c>
      <c r="E31" s="1">
        <v>0.66800000000000004</v>
      </c>
      <c r="F31" s="1">
        <v>0.76500000000000001</v>
      </c>
      <c r="G31" s="1">
        <v>0.79700000000000004</v>
      </c>
    </row>
    <row r="33" spans="1:7" x14ac:dyDescent="0.2">
      <c r="A33" t="s">
        <v>7</v>
      </c>
      <c r="C33">
        <v>0.9</v>
      </c>
      <c r="D33">
        <v>0.85</v>
      </c>
      <c r="E33">
        <v>0.8</v>
      </c>
      <c r="F33">
        <v>0.75</v>
      </c>
      <c r="G33">
        <v>0.7</v>
      </c>
    </row>
    <row r="34" spans="1:7" x14ac:dyDescent="0.2">
      <c r="B34" t="s">
        <v>3</v>
      </c>
      <c r="C34" s="1">
        <v>1.2999999999999999E-2</v>
      </c>
      <c r="D34" s="1">
        <v>0.02</v>
      </c>
      <c r="E34" s="1">
        <v>0.12</v>
      </c>
      <c r="F34" s="1">
        <v>0.127</v>
      </c>
      <c r="G34" s="1">
        <v>0.14499999999999999</v>
      </c>
    </row>
    <row r="35" spans="1:7" x14ac:dyDescent="0.2">
      <c r="B35" t="s">
        <v>4</v>
      </c>
      <c r="C35" s="1">
        <v>0.32300000000000001</v>
      </c>
      <c r="D35" s="1">
        <v>0.32600000000000001</v>
      </c>
      <c r="E35" s="1">
        <v>0.439</v>
      </c>
      <c r="F35" s="1">
        <v>0.42799999999999999</v>
      </c>
      <c r="G35" s="1">
        <v>0.44400000000000001</v>
      </c>
    </row>
    <row r="36" spans="1:7" x14ac:dyDescent="0.2">
      <c r="B36" t="s">
        <v>0</v>
      </c>
      <c r="C36" s="1">
        <v>0.73799999999999999</v>
      </c>
      <c r="D36" s="1">
        <v>0.748</v>
      </c>
      <c r="E36" s="1">
        <v>0.86499999999999999</v>
      </c>
      <c r="F36" s="1">
        <v>0.88</v>
      </c>
      <c r="G36" s="1">
        <v>0.91700000000000004</v>
      </c>
    </row>
    <row r="74" spans="5:8" ht="17" thickBot="1" x14ac:dyDescent="0.25"/>
    <row r="75" spans="5:8" ht="17" thickBot="1" x14ac:dyDescent="0.25">
      <c r="E75" t="s">
        <v>8</v>
      </c>
      <c r="F75" s="2" t="s">
        <v>9</v>
      </c>
      <c r="G75" s="2" t="s">
        <v>10</v>
      </c>
      <c r="H75" s="2" t="s">
        <v>11</v>
      </c>
    </row>
    <row r="76" spans="5:8" x14ac:dyDescent="0.2">
      <c r="E76">
        <v>0</v>
      </c>
      <c r="F76">
        <v>0</v>
      </c>
      <c r="G76">
        <v>0</v>
      </c>
      <c r="H76">
        <v>0</v>
      </c>
    </row>
    <row r="77" spans="5:8" x14ac:dyDescent="0.2">
      <c r="E77">
        <v>50</v>
      </c>
      <c r="F77">
        <v>65.400000000000006</v>
      </c>
      <c r="G77">
        <v>60.5</v>
      </c>
      <c r="H77">
        <v>62.2</v>
      </c>
    </row>
    <row r="78" spans="5:8" x14ac:dyDescent="0.2">
      <c r="E78">
        <v>100</v>
      </c>
      <c r="F78">
        <v>78.2</v>
      </c>
      <c r="G78">
        <v>71.900000000000006</v>
      </c>
      <c r="H78">
        <v>74.8</v>
      </c>
    </row>
    <row r="79" spans="5:8" x14ac:dyDescent="0.2">
      <c r="E79">
        <v>150</v>
      </c>
      <c r="F79">
        <v>79.7</v>
      </c>
      <c r="G79">
        <v>73.400000000000006</v>
      </c>
      <c r="H79">
        <v>76.5</v>
      </c>
    </row>
    <row r="80" spans="5:8" x14ac:dyDescent="0.2">
      <c r="E80">
        <v>200</v>
      </c>
      <c r="F80">
        <v>80</v>
      </c>
      <c r="G80">
        <v>75.099999999999994</v>
      </c>
      <c r="H80">
        <v>78.099999999999994</v>
      </c>
    </row>
    <row r="81" spans="5:8" x14ac:dyDescent="0.2">
      <c r="E81">
        <v>230</v>
      </c>
      <c r="F81">
        <v>80.3</v>
      </c>
      <c r="G81">
        <v>75.2</v>
      </c>
      <c r="H81">
        <v>78.2</v>
      </c>
    </row>
    <row r="82" spans="5:8" x14ac:dyDescent="0.2">
      <c r="E82">
        <v>250</v>
      </c>
      <c r="F82">
        <v>80.2</v>
      </c>
      <c r="G82">
        <v>75.2</v>
      </c>
      <c r="H82">
        <v>78.400000000000006</v>
      </c>
    </row>
    <row r="99" spans="3:10" x14ac:dyDescent="0.2">
      <c r="D99" t="s">
        <v>12</v>
      </c>
      <c r="E99" t="s">
        <v>13</v>
      </c>
      <c r="F99" t="s">
        <v>14</v>
      </c>
      <c r="G99" t="s">
        <v>15</v>
      </c>
      <c r="H99" t="s">
        <v>16</v>
      </c>
      <c r="I99" t="s">
        <v>26</v>
      </c>
      <c r="J99" t="s">
        <v>25</v>
      </c>
    </row>
    <row r="100" spans="3:10" x14ac:dyDescent="0.2">
      <c r="C100" t="s">
        <v>1</v>
      </c>
      <c r="D100">
        <v>23336</v>
      </c>
      <c r="E100">
        <v>17474</v>
      </c>
      <c r="F100" s="3">
        <f>(E100/D100)*100</f>
        <v>74.880013712718551</v>
      </c>
      <c r="G100">
        <v>4453</v>
      </c>
      <c r="H100">
        <v>1336</v>
      </c>
      <c r="I100" s="3">
        <f>G100/D100</f>
        <v>0.19082104902296881</v>
      </c>
      <c r="J100" s="3">
        <f>H100/E100</f>
        <v>7.6456449582236463E-2</v>
      </c>
    </row>
    <row r="101" spans="3:10" x14ac:dyDescent="0.2">
      <c r="C101" t="s">
        <v>2</v>
      </c>
      <c r="D101">
        <v>8824</v>
      </c>
      <c r="E101">
        <v>3919</v>
      </c>
      <c r="F101" s="3">
        <f t="shared" ref="F101:F104" si="0">(E101/D101)*100</f>
        <v>44.412964641885765</v>
      </c>
      <c r="G101">
        <v>2360</v>
      </c>
      <c r="H101">
        <v>391</v>
      </c>
      <c r="I101" s="3">
        <f t="shared" ref="I101:I107" si="1">G101/D101</f>
        <v>0.26745240253853125</v>
      </c>
      <c r="J101" s="3">
        <f t="shared" ref="J101:J107" si="2">H101/E101</f>
        <v>9.9770349578974224E-2</v>
      </c>
    </row>
    <row r="102" spans="3:10" x14ac:dyDescent="0.2">
      <c r="C102" t="s">
        <v>5</v>
      </c>
      <c r="D102">
        <v>6775</v>
      </c>
      <c r="E102">
        <v>3694</v>
      </c>
      <c r="F102" s="3">
        <f t="shared" si="0"/>
        <v>54.523985239852401</v>
      </c>
      <c r="G102">
        <v>1930</v>
      </c>
      <c r="H102">
        <v>624</v>
      </c>
      <c r="I102" s="3">
        <f>G102/D102</f>
        <v>0.28487084870848711</v>
      </c>
      <c r="J102" s="3">
        <f t="shared" si="2"/>
        <v>0.1689225771521386</v>
      </c>
    </row>
    <row r="103" spans="3:10" x14ac:dyDescent="0.2">
      <c r="C103" t="s">
        <v>6</v>
      </c>
      <c r="D103">
        <v>3195</v>
      </c>
      <c r="E103">
        <v>2136</v>
      </c>
      <c r="F103" s="3">
        <f t="shared" si="0"/>
        <v>66.854460093896719</v>
      </c>
      <c r="G103">
        <v>626</v>
      </c>
      <c r="H103">
        <v>193</v>
      </c>
      <c r="I103" s="3">
        <f t="shared" si="1"/>
        <v>0.19593114241001566</v>
      </c>
      <c r="J103" s="3">
        <f t="shared" si="2"/>
        <v>9.0355805243445692E-2</v>
      </c>
    </row>
    <row r="104" spans="3:10" x14ac:dyDescent="0.2">
      <c r="C104" t="s">
        <v>7</v>
      </c>
      <c r="D104">
        <v>9354</v>
      </c>
      <c r="E104">
        <v>8094</v>
      </c>
      <c r="F104" s="3">
        <f t="shared" si="0"/>
        <v>86.529826812059014</v>
      </c>
      <c r="G104">
        <v>449</v>
      </c>
      <c r="H104">
        <v>188</v>
      </c>
      <c r="I104" s="3">
        <f t="shared" si="1"/>
        <v>4.8000855249091298E-2</v>
      </c>
      <c r="J104" s="3">
        <f t="shared" si="2"/>
        <v>2.3227081788979489E-2</v>
      </c>
    </row>
    <row r="105" spans="3:10" x14ac:dyDescent="0.2">
      <c r="C105" t="s">
        <v>17</v>
      </c>
      <c r="D105">
        <v>5816</v>
      </c>
      <c r="E105" t="s">
        <v>18</v>
      </c>
      <c r="F105" t="s">
        <v>18</v>
      </c>
      <c r="G105">
        <v>3307</v>
      </c>
      <c r="H105" t="s">
        <v>18</v>
      </c>
      <c r="I105" s="3">
        <f t="shared" si="1"/>
        <v>0.5686038514442916</v>
      </c>
      <c r="J105" s="3" t="e">
        <f t="shared" si="2"/>
        <v>#VALUE!</v>
      </c>
    </row>
    <row r="106" spans="3:10" x14ac:dyDescent="0.2">
      <c r="C106" t="s">
        <v>19</v>
      </c>
      <c r="D106">
        <v>4507</v>
      </c>
      <c r="E106" t="s">
        <v>18</v>
      </c>
      <c r="F106" t="s">
        <v>18</v>
      </c>
      <c r="G106">
        <v>720</v>
      </c>
      <c r="H106" t="s">
        <v>18</v>
      </c>
      <c r="I106" s="3">
        <f t="shared" si="1"/>
        <v>0.15975149767029065</v>
      </c>
      <c r="J106" s="3" t="e">
        <f t="shared" si="2"/>
        <v>#VALUE!</v>
      </c>
    </row>
    <row r="107" spans="3:10" x14ac:dyDescent="0.2">
      <c r="C107" t="s">
        <v>24</v>
      </c>
      <c r="D107">
        <f>SUM(D100:D104)</f>
        <v>51484</v>
      </c>
      <c r="E107">
        <f t="shared" ref="E107:H107" si="3">SUM(E100:E104)</f>
        <v>35317</v>
      </c>
      <c r="G107">
        <f t="shared" si="3"/>
        <v>9818</v>
      </c>
      <c r="H107">
        <f t="shared" si="3"/>
        <v>2732</v>
      </c>
      <c r="I107" s="3">
        <f t="shared" si="1"/>
        <v>0.19070002330821226</v>
      </c>
      <c r="J107" s="3">
        <f t="shared" si="2"/>
        <v>7.7356513860180651E-2</v>
      </c>
    </row>
    <row r="109" spans="3:10" x14ac:dyDescent="0.2">
      <c r="D109" t="s">
        <v>20</v>
      </c>
      <c r="E109" t="s">
        <v>28</v>
      </c>
      <c r="F109" t="s">
        <v>29</v>
      </c>
    </row>
    <row r="110" spans="3:10" x14ac:dyDescent="0.2">
      <c r="C110" t="s">
        <v>21</v>
      </c>
      <c r="D110">
        <v>3005</v>
      </c>
      <c r="E110">
        <v>2224</v>
      </c>
      <c r="F110">
        <v>5816</v>
      </c>
      <c r="G110" s="4">
        <f>E110/F110</f>
        <v>0.38239339752407153</v>
      </c>
    </row>
    <row r="111" spans="3:10" x14ac:dyDescent="0.2">
      <c r="C111" t="s">
        <v>23</v>
      </c>
      <c r="D111">
        <v>4632</v>
      </c>
      <c r="E111">
        <v>3051</v>
      </c>
      <c r="F111">
        <v>4507</v>
      </c>
      <c r="G111" s="4">
        <f t="shared" ref="G111:G113" si="4">E111/F111</f>
        <v>0.67694697137785664</v>
      </c>
    </row>
    <row r="112" spans="3:10" x14ac:dyDescent="0.2">
      <c r="C112" t="s">
        <v>22</v>
      </c>
      <c r="D112">
        <v>10400</v>
      </c>
      <c r="E112">
        <v>7477</v>
      </c>
      <c r="F112">
        <v>9354</v>
      </c>
      <c r="G112" s="4">
        <f t="shared" si="4"/>
        <v>0.79933718195424419</v>
      </c>
    </row>
    <row r="113" spans="2:7" x14ac:dyDescent="0.2">
      <c r="C113" t="s">
        <v>27</v>
      </c>
      <c r="D113">
        <f>SUM(D110:D112)</f>
        <v>18037</v>
      </c>
      <c r="E113">
        <f t="shared" ref="E113:F113" si="5">SUM(E110:E112)</f>
        <v>12752</v>
      </c>
      <c r="F113">
        <f t="shared" si="5"/>
        <v>19677</v>
      </c>
      <c r="G113" s="4">
        <f t="shared" si="4"/>
        <v>0.64806627026477615</v>
      </c>
    </row>
    <row r="114" spans="2:7" x14ac:dyDescent="0.2">
      <c r="G114" s="4"/>
    </row>
    <row r="124" spans="2:7" x14ac:dyDescent="0.2">
      <c r="C124" t="s">
        <v>30</v>
      </c>
      <c r="D124" t="s">
        <v>31</v>
      </c>
      <c r="E124" t="s">
        <v>11</v>
      </c>
    </row>
    <row r="125" spans="2:7" x14ac:dyDescent="0.2">
      <c r="B125" t="s">
        <v>21</v>
      </c>
      <c r="C125">
        <v>0.68</v>
      </c>
      <c r="D125">
        <v>0.65</v>
      </c>
      <c r="E125">
        <v>0.62</v>
      </c>
    </row>
    <row r="126" spans="2:7" x14ac:dyDescent="0.2">
      <c r="B126" t="s">
        <v>23</v>
      </c>
      <c r="C126">
        <v>0.75</v>
      </c>
      <c r="D126">
        <v>0.77</v>
      </c>
      <c r="E126">
        <v>0.76</v>
      </c>
    </row>
    <row r="127" spans="2:7" x14ac:dyDescent="0.2">
      <c r="B127" t="s">
        <v>22</v>
      </c>
      <c r="C127">
        <v>0.9</v>
      </c>
      <c r="D127">
        <v>0.98</v>
      </c>
      <c r="E127">
        <v>0.96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2016-12-12T23:27:34Z</cp:lastPrinted>
  <dcterms:created xsi:type="dcterms:W3CDTF">2016-12-12T14:07:58Z</dcterms:created>
  <dcterms:modified xsi:type="dcterms:W3CDTF">2017-04-13T18:59:57Z</dcterms:modified>
</cp:coreProperties>
</file>