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myi\source\repos\Portal\Wiki\Areas\ServiceReclamations\Content\"/>
    </mc:Choice>
  </mc:AlternateContent>
  <bookViews>
    <workbookView xWindow="0" yWindow="0" windowWidth="28800" windowHeight="13020" tabRatio="717"/>
  </bookViews>
  <sheets>
    <sheet name="анализ рекламаций_БД" sheetId="1" r:id="rId1"/>
    <sheet name="частота повторений - анализ" sheetId="2" r:id="rId2"/>
    <sheet name="причины рекламаций - 21_03" sheetId="3" r:id="rId3"/>
    <sheet name="Динамика по годам " sheetId="4" r:id="rId4"/>
    <sheet name="Справка по гарантийным случаям " sheetId="5" r:id="rId5"/>
  </sheets>
  <definedNames>
    <definedName name="ExternalData_1" localSheetId="0" hidden="1">'анализ рекламаций_БД'!$A$2:$Q$387</definedName>
    <definedName name="ExternalData_1" localSheetId="1" hidden="1">'частота повторений - анализ'!$A$2:$B$351</definedName>
    <definedName name="ExternalData_2" localSheetId="1" hidden="1">'частота повторений - анализ'!$D$2:$E$42</definedName>
  </definedNames>
  <calcPr calcId="152511" refMode="R1C1"/>
  <pivotCaches>
    <pivotCache cacheId="12" r:id="rId6"/>
    <pivotCache cacheId="15" r:id="rId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3" i="1" l="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87" i="1"/>
</calcChain>
</file>

<file path=xl/connections.xml><?xml version="1.0" encoding="utf-8"?>
<connections xmlns="http://schemas.openxmlformats.org/spreadsheetml/2006/main">
  <connection id="1" keepAlive="1" name="Project Server - данные о рекламациях" description="Подключение к данным Project Server для отчетности по данным назначений. Создается автоматически сервером Project Server. Внесенные изменения будут потеряны при обновлении." type="5" refreshedVersion="5" background="1" saveData="1" credentials="stored" singleSignOnId="ProjectServerApplication">
    <dbPr connection="Provider=SQLOLEDB.1;Integrated Security=SSPI;Persist Security Info=True;Initial Catalog=ProjectWebApp;Data Source=tSQLServer;Use Procedure for Prepare=1;Auto Translate=True;Packet Size=4096;Workstation ID=COMP-MYI;Use Encryption for Data=False;Tag with column collation when possible=False" command="SELECT _x000d__x000a_ROW_NUMBER() OVER(ORDER BY [PortalKATEK].[dbo].[ServiceRemarks].[id] ASC) AS [№ п/п]_x000d__x000a_,[PortalKATEK].[dbo].[ServiceRemarks].[id] as [№ рекламации]_x000d__x000a_,tableOrders.PositionOrder as [№ заказа/ов]_x000d__x000a_,[PortalKATEK].[dbo].[PZ_Client].NameSort as [Покупатель]_x000d__x000a_,convert(datetime,[PortalKATEK].[dbo].[PZ_PlanZakaz].dataOtgruzkiBP) as [Дата отгрузки]_x000d__x000a_,year([PortalKATEK].[dbo].[PZ_PlanZakaz].dataOtgruzkiBP) as [Год отгрузки]_x000d__x000a_,tableTypes.ProjectTypes as [Тип рекламации Project]_x000d__x000a_,[PortalKATEK].[dbo].[ServiceRemarks].text as [Описание рекламации (текст)]_x000d__x000a_,tableCauses.CausesTypes as [Причина возникновения рекламации]_x000d__x000a_,[PortalKATEK].[dbo].[ServiceRemarks].dateTimeCreate as [Дата открытия рекламации]_x000d__x000a_,year([PortalKATEK].[dbo].[ServiceRemarks].dateTimeCreate) as [Год возникновения рекламации]_x000d__x000a_,month([PortalKATEK].[dbo].[ServiceRemarks].dateTimeCreate) as [Месяц]_x000d__x000a_,convert(datetime,[PortalKATEK].[dbo].[ServiceRemarks].datePutToService) as [Дата получения ректамации в СМК]_x000d__x000a_,convert(datetime,[PortalKATEK].[dbo].[ServiceRemarks].dateClose) as [Дата закрытия рекламации]_x000d__x000a_,YEAR([PortalKATEK].[dbo].[ServiceRemarks].dateTimeCreate) as [Год]_x000d__x000a_, DATEDIFF(D,convert(date,[PortalKATEK].[dbo].[ServiceRemarks].dateTimeCreate), [PortalKATEK].[dbo].[ServiceRemarks].dateClose) as [Срок устранения, дней]_x000d__x000a_,[PortalKATEK].[dbo].[ServiceRemarks].description as [Возможные причины рекламации]_x000d__x000a_FROM [PortalKATEK].[dbo].[ServiceRemarks] left join_x000d__x000a_(SELECT [PortalKATEK].[dbo].[ServiceRemarks].id, REPLACE_x000d__x000a_((SELECT     CONVERT(varchar, [PortalKATEK].[dbo].[PZ_PlanZakaz].PlanZakaz) + '; '_x000d__x000a_FROM         [PortalKATEK].[dbo].[ServiceRemarksPlanZakazs] left join [PortalKATEK].[dbo].[PZ_PlanZakaz] on [PortalKATEK].[dbo].[PZ_PlanZakaz].id  = [PortalKATEK].[dbo].[ServiceRemarksPlanZakazs].id_PZ_PlanZakaz_x000d__x000a_WHERE     [PortalKATEK].[dbo].[ServiceRemarks].id = [PortalKATEK].[dbo].[ServiceRemarksPlanZakazs].id_ServiceRemarks FOR XML PATH('')), '&amp;#x0D', '') AS [PositionOrder]_x000d__x000a_FROM [PortalKATEK].[dbo].[ServiceRemarks]_x000d__x000a_GROUP BY [PortalKATEK].[dbo].[ServiceRemarks].id) as tableOrders on tableOrders.id = [PortalKATEK].[dbo].[ServiceRemarks].id left join_x000d__x000a_(SELECT [PortalKATEK].[dbo].[ServiceRemarks].id, REPLACE_x000d__x000a_((SELECT     [PortalKATEK].[dbo].Reclamation_Type.name + '; '_x000d__x000a_FROM         [PortalKATEK].[dbo].ServiceRemarksTypes left join [PortalKATEK].[dbo].Reclamation_Type on [PortalKATEK].[dbo].Reclamation_Type.id  = [PortalKATEK].[dbo].ServiceRemarksTypes.id_Reclamation_Type_x000d__x000a_WHERE     [PortalKATEK].[dbo].[ServiceRemarks].id = [PortalKATEK].[dbo].ServiceRemarksTypes.id_ServiceRemarks FOR XML PATH('')), '&amp;#x0D', '') AS [ProjectTypes]_x000d__x000a_FROM [PortalKATEK].[dbo].[ServiceRemarks]_x000d__x000a_GROUP BY [PortalKATEK].[dbo].[ServiceRemarks].id) as tableTypes on tableTypes.id = [PortalKATEK].[dbo].[ServiceRemarks].id left join_x000d__x000a_(SELECT [PortalKATEK].[dbo].[ServiceRemarks].id, REPLACE_x000d__x000a_((SELECT     [PortalKATEK].[dbo].ServiceRemarksCause.name + '; '_x000d__x000a_FROM         [PortalKATEK].[dbo].ServiceRemarksCauses left join [PortalKATEK].[dbo].ServiceRemarksCause on [PortalKATEK].[dbo].ServiceRemarksCause.id  = [PortalKATEK].[dbo].ServiceRemarksCauses.id_ServiceRemarksCause_x000d__x000a_WHERE     [PortalKATEK].[dbo].[ServiceRemarks].id = [PortalKATEK].[dbo].ServiceRemarksCauses.id_ServiceRemarks FOR XML PATH('')), '&amp;#x0D', '') AS [CausesTypes]_x000d__x000a_FROM [PortalKATEK].[dbo].[ServiceRemarks]_x000d__x000a_GROUP BY [PortalKATEK].[dbo].[ServiceRemarks].id) as tableCauses on tableCauses.id = [PortalKATEK].[dbo].[ServiceRemarks].id _x000d__x000a_left join [PortalKATEK].[dbo].[ServiceRemarksMinPZ] on [PortalKATEK].[dbo].[ServiceRemarksMinPZ].id_ServiceRemarks = [PortalKATEK].[dbo].[ServiceRemarks].id left join_x000d__x000a_[PortalKATEK].[dbo].[PZ_PlanZakaz] on [PortalKATEK].[dbo].[PZ_PlanZakaz].id = [PortalKATEK].[dbo].[ServiceRemarksMinPZ].id_PZ_PlanZakaz left join _x000d__x000a_[PortalKATEK].[dbo].[PZ_Client] on [PortalKATEK].[dbo].[PZ_Client].id = [PortalKATEK].[dbo].[PZ_PlanZakaz].Client"/>
  </connection>
  <connection id="2" keepAlive="1" name="Project Server - данные о рекламациях1" description="Подключение к данным Project Server для отчетности по данным назначений. Создается автоматически сервером Project Server. Внесенные изменения будут потеряны при обновлении." type="5" refreshedVersion="5" saveData="1" credentials="stored" singleSignOnId="ProjectServerApplication">
    <dbPr connection="Provider=SQLOLEDB.1;Integrated Security=SSPI;Persist Security Info=True;Initial Catalog=ProjectWebApp;Data Source=tSQLServer;Use Procedure for Prepare=1;Auto Translate=True;Packet Size=4096;Workstation ID=COMP-MYI;Use Encryption for Data=False;Tag with column collation when possible=False" command="SELECT _x000d__x000a_ROW_NUMBER() OVER(ORDER BY [PortalKATEK].[dbo].[ServiceRemarks].[id] ASC) AS [№ п/п]_x000d__x000a_,[PortalKATEK].[dbo].[ServiceRemarks].[id] as [№ рекламации]_x000d__x000a_,tableOrders.PositionOrder as [№ заказа/ов]_x000d__x000a_,[PortalKATEK].[dbo].[PZ_Client].NameSort as [Покупатель]_x000d__x000a_,convert(datetime,[PortalKATEK].[dbo].[PZ_PlanZakaz].dataOtgruzkiBP) as [Дата отгрузки]_x000d__x000a_,year([PortalKATEK].[dbo].[PZ_PlanZakaz].dataOtgruzkiBP) as [Год отгрузки]_x000d__x000a_,tableTypes.ProjectTypes as [Тип рекламации Project]_x000d__x000a_,[PortalKATEK].[dbo].[ServiceRemarks].text as [Описание рекламации (текст)]_x000d__x000a_,tableCauses.CausesTypes as [Причина возникновения рекламации]_x000d__x000a_,[PortalKATEK].[dbo].[ServiceRemarks].dateTimeCreate as [Дата открытия рекламации]_x000d__x000a_,year([PortalKATEK].[dbo].[ServiceRemarks].dateTimeCreate) as [Год возникновения рекламации]_x000d__x000a_,month([PortalKATEK].[dbo].[ServiceRemarks].dateTimeCreate) as [Месяц]_x000d__x000a_,convert(datetime,[PortalKATEK].[dbo].[ServiceRemarks].datePutToService) as [Дата получения ректамации в СМК]_x000d__x000a_,convert(datetime,[PortalKATEK].[dbo].[ServiceRemarks].dateClose) as [Дата закрытия рекламации]_x000d__x000a_,YEAR([PortalKATEK].[dbo].[ServiceRemarks].dateClose) as [Год]_x000d__x000a_, DATEDIFF(D,convert(date,[PortalKATEK].[dbo].[ServiceRemarks].dateTimeCreate), [PortalKATEK].[dbo].[ServiceRemarks].dateClose) as [Срок устранения, дней]_x000d__x000a_,[PortalKATEK].[dbo].[ServiceRemarks].description as [Возможные причины рекламации]_x000d__x000a_FROM [PortalKATEK].[dbo].[ServiceRemarks] left join_x000d__x000a_(SELECT [PortalKATEK].[dbo].[ServiceRemarks].id, REPLACE_x000d__x000a_((SELECT     CONVERT(varchar, [PortalKATEK].[dbo].[PZ_PlanZakaz].PlanZakaz) + '; '_x000d__x000a_FROM         [PortalKATEK].[dbo].[ServiceRemarksPlanZakazs] left join [PortalKATEK].[dbo].[PZ_PlanZakaz] on [PortalKATEK].[dbo].[PZ_PlanZakaz].id  = [PortalKATEK].[dbo].[ServiceRemarksPlanZakazs].id_PZ_PlanZakaz_x000d__x000a_WHERE     [PortalKATEK].[dbo].[ServiceRemarks].id = [PortalKATEK].[dbo].[ServiceRemarksPlanZakazs].id_ServiceRemarks FOR XML PATH('')), '&amp;#x0D', '') AS [PositionOrder]_x000d__x000a_FROM [PortalKATEK].[dbo].[ServiceRemarks]_x000d__x000a_GROUP BY [PortalKATEK].[dbo].[ServiceRemarks].id) as tableOrders on tableOrders.id = [PortalKATEK].[dbo].[ServiceRemarks].id left join_x000d__x000a_(SELECT [PortalKATEK].[dbo].[ServiceRemarks].id, REPLACE_x000d__x000a_((SELECT     [PortalKATEK].[dbo].Reclamation_Type.name + '; '_x000d__x000a_FROM         [PortalKATEK].[dbo].ServiceRemarksTypes left join [PortalKATEK].[dbo].Reclamation_Type on [PortalKATEK].[dbo].Reclamation_Type.id  = [PortalKATEK].[dbo].ServiceRemarksTypes.id_Reclamation_Type_x000d__x000a_WHERE     [PortalKATEK].[dbo].[ServiceRemarks].id = [PortalKATEK].[dbo].ServiceRemarksTypes.id_ServiceRemarks FOR XML PATH('')), '&amp;#x0D', '') AS [ProjectTypes]_x000d__x000a_FROM [PortalKATEK].[dbo].[ServiceRemarks]_x000d__x000a_GROUP BY [PortalKATEK].[dbo].[ServiceRemarks].id) as tableTypes on tableTypes.id = [PortalKATEK].[dbo].[ServiceRemarks].id left join_x000d__x000a_(SELECT [PortalKATEK].[dbo].[ServiceRemarks].id, REPLACE_x000d__x000a_((SELECT     [PortalKATEK].[dbo].ServiceRemarksCause.name + '; '_x000d__x000a_FROM         [PortalKATEK].[dbo].ServiceRemarksCauses left join [PortalKATEK].[dbo].ServiceRemarksCause on [PortalKATEK].[dbo].ServiceRemarksCause.id  = [PortalKATEK].[dbo].ServiceRemarksCauses.id_ServiceRemarksCause_x000d__x000a_WHERE     [PortalKATEK].[dbo].[ServiceRemarks].id = [PortalKATEK].[dbo].ServiceRemarksCauses.id_ServiceRemarks FOR XML PATH('')), '&amp;#x0D', '') AS [CausesTypes]_x000d__x000a_FROM [PortalKATEK].[dbo].[ServiceRemarks]_x000d__x000a_GROUP BY [PortalKATEK].[dbo].[ServiceRemarks].id) as tableCauses on tableCauses.id = [PortalKATEK].[dbo].[ServiceRemarks].id _x000d__x000a_left join [PortalKATEK].[dbo].[ServiceRemarksMinPZ] on [PortalKATEK].[dbo].[ServiceRemarksMinPZ].id_ServiceRemarks = [PortalKATEK].[dbo].[ServiceRemarks].id left join_x000d__x000a_[PortalKATEK].[dbo].[PZ_PlanZakaz] on [PortalKATEK].[dbo].[PZ_PlanZakaz].id = [PortalKATEK].[dbo].[ServiceRemarksMinPZ].id_PZ_PlanZakaz left join _x000d__x000a_[PortalKATEK].[dbo].[PZ_Client] on [PortalKATEK].[dbo].[PZ_Client].id = [PortalKATEK].[dbo].[PZ_PlanZakaz].Client"/>
  </connection>
  <connection id="3" keepAlive="1" name="Project Server - дчастота повторения рекламаций (по Заказчикам)" description="Подключение к данным Project Server для отчетности по данным назначений. Создается автоматически сервером Project Server. Внесенные изменения будут потеряны при обновлении." type="5" refreshedVersion="5" background="1" saveData="1" credentials="stored" singleSignOnId="ProjectServerApplication">
    <dbPr connection="Provider=SQLOLEDB.1;Integrated Security=SSPI;Persist Security Info=True;Initial Catalog=ProjectWebApp;Data Source=tSQLServer;Use Procedure for Prepare=1;Auto Translate=True;Packet Size=4096;Workstation ID=COMP-MYI;Use Encryption for Data=False;Tag with column collation when possible=False" command="SELECT _x000d__x000a_[PortalKATEK].[dbo].[PZ_Client].NameSort as [Покупатель],_x000d__x000a_COUNT(*) as [Количество]_x000d__x000a_  FROM [PortalKATEK].[dbo].[ServiceRemarksPlanZakazs] left join [PortalKATEK].[dbo].[PZ_PlanZakaz] on _x000d__x000a_  [PortalKATEK].[dbo].[PZ_PlanZakaz].id = [PortalKATEK].[dbo].[ServiceRemarksPlanZakazs].id_PZ_PlanZakaz _x000d__x000a_  left join [PortalKATEK].[dbo].[PZ_Client] on [PortalKATEK].[dbo].[PZ_Client].id = [PortalKATEK].[dbo].[PZ_PlanZakaz].Client_x000d__x000a_  group by_x000d__x000a_  [PortalKATEK].[dbo].[PZ_Client].NameSort"/>
  </connection>
  <connection id="4" keepAlive="1" name="Project Server - причины рекламаций" description="Подключение к данным Project Server для отчетности по данным назначений. Создается автоматически сервером Project Server. Внесенные изменения будут потеряны при обновлении." type="5" refreshedVersion="5" saveData="1" credentials="stored" singleSignOnId="ProjectServerApplication">
    <dbPr connection="Provider=SQLOLEDB.1;Integrated Security=SSPI;Persist Security Info=True;Initial Catalog=ProjectWebApp;Data Source=tSQLServer;Use Procedure for Prepare=1;Auto Translate=True;Packet Size=4096;Workstation ID=COMP-MYI;Use Encryption for Data=False;Tag with column collation when possible=False" command="SELECT _x000d__x000a_[PortalKATEK].[dbo].[ServiceRemarksCause].name_x000d__x000a_,COUNT(*) as [Количество]_x000d__x000a_,iif(len(month( [PortalKATEK].[dbo].[ServiceRemarks].[dateTimeCreate])) = 1, concat(year([PortalKATEK].[dbo].[ServiceRemarks].[dateTimeCreate]), '.0', _x000d__x000a_month([PortalKATEK].[dbo].[ServiceRemarks].[dateTimeCreate])), concat(year([PortalKATEK].[dbo].[ServiceRemarks].[dateTimeCreate]), '.', _x000d__x000a_month([PortalKATEK].[dbo].[ServiceRemarks].[dateTimeCreate]))) as [Месяц]_x000d__x000a_  FROM [PortalKATEK].[dbo].[ServiceRemarksCauses]_x000d__x000a_  left join [PortalKATEK].[dbo].[ServiceRemarksCause] on [PortalKATEK].[dbo].[ServiceRemarksCause].id = [PortalKATEK].[dbo].[ServiceRemarksCauses].id_ServiceRemarksCause_x000d__x000a_  left join [PortalKATEK].[dbo].[ServiceRemarks] on [PortalKATEK].[dbo].[ServiceRemarks].id = [PortalKATEK].[dbo].[ServiceRemarksCauses].id_ServiceRemarks_x000d__x000a_  GROUP BY_x000d__x000a_  [PortalKATEK].[dbo].[ServiceRemarksCause].name_x000d__x000a_,iif(len(month( [PortalKATEK].[dbo].[ServiceRemarks].[dateTimeCreate])) = 1, concat(year([PortalKATEK].[dbo].[ServiceRemarks].[dateTimeCreate]), '.0', _x000d__x000a_month([PortalKATEK].[dbo].[ServiceRemarks].[dateTimeCreate])), concat(year([PortalKATEK].[dbo].[ServiceRemarks].[dateTimeCreate]), '.', _x000d__x000a_month([PortalKATEK].[dbo].[ServiceRemarks].[dateTimeCreate])))"/>
  </connection>
  <connection id="5" keepAlive="1" name="Project Server - частота повторения рекламаций (заказы)" description="Подключение к данным Project Server для отчетности по данным назначений. Создается автоматически сервером Project Server. Внесенные изменения будут потеряны при обновлении." type="5" refreshedVersion="5" background="1" saveData="1" credentials="stored" singleSignOnId="ProjectServerApplication">
    <dbPr connection="Provider=SQLOLEDB.1;Integrated Security=SSPI;Persist Security Info=True;Initial Catalog=ProjectWebApp;Data Source=tSQLServer;Use Procedure for Prepare=1;Auto Translate=True;Packet Size=4096;Workstation ID=COMP-MYI;Use Encryption for Data=False;Tag with column collation when possible=False" command="SELECT [PortalKATEK].[dbo].[PZ_PlanZakaz].PlanZakaz as [№ заказа],_x000d__x000a_--[PortalKATEK].[dbo].[PZ_Client].NameSort as [Покупатель],_x000d__x000a_COUNT(*) as [Количество]_x000d__x000a_  FROM [PortalKATEK].[dbo].[ServiceRemarksPlanZakazs] left join [PortalKATEK].[dbo].[PZ_PlanZakaz] on _x000d__x000a_  [PortalKATEK].[dbo].[PZ_PlanZakaz].id = [PortalKATEK].[dbo].[ServiceRemarksPlanZakazs].id_PZ_PlanZakaz _x000d__x000a_  --left join [PortalKATEK].[dbo].[PZ_Client] on [PortalKATEK].[dbo].[PZ_Client].id = [PortalKATEK].[dbo].[PZ_PlanZakaz].Client_x000d__x000a_  group by_x000d__x000a_  [PortalKATEK].[dbo].[PZ_PlanZakaz].PlanZakaz_x000d__x000a_  --,[PortalKATEK].[dbo].[PZ_Client].NameSort"/>
  </connection>
</connections>
</file>

<file path=xl/sharedStrings.xml><?xml version="1.0" encoding="utf-8"?>
<sst xmlns="http://schemas.openxmlformats.org/spreadsheetml/2006/main" count="2571" uniqueCount="1010">
  <si>
    <t>КЛАССИФИКАЦИЯ ПРИЧИН РЕКЛАМАЦИЙ</t>
  </si>
  <si>
    <t>№ п/п</t>
  </si>
  <si>
    <t>№ заказа/ов</t>
  </si>
  <si>
    <t>Покупатель</t>
  </si>
  <si>
    <t>Дата отгрузки</t>
  </si>
  <si>
    <t>Год отгрузки</t>
  </si>
  <si>
    <t>Тип рекламации Project</t>
  </si>
  <si>
    <t>Описание рекламации (текст)</t>
  </si>
  <si>
    <t>Причина возникновения рекламации</t>
  </si>
  <si>
    <t>Дата открытия рекламации</t>
  </si>
  <si>
    <t>Год возникновения рекламации</t>
  </si>
  <si>
    <t>Месяц</t>
  </si>
  <si>
    <t>Дата получения ректамации в СМК</t>
  </si>
  <si>
    <t>Дата закрытия рекламации</t>
  </si>
  <si>
    <t>Год</t>
  </si>
  <si>
    <t>Срок устранения, дней</t>
  </si>
  <si>
    <t>Возможные причины рекламации</t>
  </si>
  <si>
    <t xml:space="preserve">949; </t>
  </si>
  <si>
    <t>Лукойл-Коми</t>
  </si>
  <si>
    <t xml:space="preserve">Дефекты оборудования; </t>
  </si>
  <si>
    <t>низкий уровень масла, подтеки масла, не отрегулированы выключатели нагрузки</t>
  </si>
  <si>
    <t xml:space="preserve">повреждение в дороге; </t>
  </si>
  <si>
    <t xml:space="preserve"> не качественная работа слесарного участка и ОТК, разрегулировка во время транспортировки низкий уровень масла, подтеки масла, не отрегулированы выключатели нагрузки";</t>
  </si>
  <si>
    <t xml:space="preserve">1236; </t>
  </si>
  <si>
    <t>ГПН-Оренбург</t>
  </si>
  <si>
    <t xml:space="preserve">Недоукомплектация д-ции; Недоукомплектация ЗИП; </t>
  </si>
  <si>
    <t>Недоукомплектация оборудованием и ЗИП</t>
  </si>
  <si>
    <t xml:space="preserve">несоответствие ОЛ, РКД, КД; </t>
  </si>
  <si>
    <t/>
  </si>
  <si>
    <t xml:space="preserve">1210; </t>
  </si>
  <si>
    <t>РН-Таас-Юрях Нефтегазодобыча</t>
  </si>
  <si>
    <t xml:space="preserve">Механические повреждения; Недоукомплектация д-ции; Недоукомплектация ЗИП; </t>
  </si>
  <si>
    <t>Повреждения трансформатора, отсутствует документация, ЗИП</t>
  </si>
  <si>
    <t xml:space="preserve">ЗИП недоукомплектация; несоответствие ОЛ, РКД, КД; повреждение в дороге; </t>
  </si>
  <si>
    <t xml:space="preserve">1200; </t>
  </si>
  <si>
    <t xml:space="preserve">Механические повреждения; Дефекты оборудования; </t>
  </si>
  <si>
    <t>Дефекты, механические повреждения оборудования в процессе транспортировки</t>
  </si>
  <si>
    <t xml:space="preserve">брак производства; ошибка конструирования; повреждение в дороге; </t>
  </si>
  <si>
    <t xml:space="preserve">1218; 1219; </t>
  </si>
  <si>
    <t>РН-Юганскнефтегаз</t>
  </si>
  <si>
    <t xml:space="preserve">Дефекты оборудования; Механические повреждения; </t>
  </si>
  <si>
    <t>следы ржавчины, механические повреждения</t>
  </si>
  <si>
    <t>брак производства</t>
  </si>
  <si>
    <t>Повреждения оборудования в результате транспортировки</t>
  </si>
  <si>
    <t xml:space="preserve">брак производства; ошибка конструирования; </t>
  </si>
  <si>
    <t xml:space="preserve"> не продуманный конструктив сборки шкафов (использование самонарезных винтов) Повреждения оборудования в результате транспортировки";повреждение в дороге</t>
  </si>
  <si>
    <t xml:space="preserve">1214; </t>
  </si>
  <si>
    <t>Повреждения оборудования</t>
  </si>
  <si>
    <t xml:space="preserve"> не продуманный конструктив сборки шкафов (использование самонарезных винтов) Повреждения оборудования";</t>
  </si>
  <si>
    <t xml:space="preserve">1211; </t>
  </si>
  <si>
    <t xml:space="preserve">брак производства; ЗИП недоукомплектация; повреждение в дороге; </t>
  </si>
  <si>
    <t xml:space="preserve">1209; </t>
  </si>
  <si>
    <t>Повреждение я оборудования в результате транспортировки</t>
  </si>
  <si>
    <t>хищение</t>
  </si>
  <si>
    <t xml:space="preserve">1212; </t>
  </si>
  <si>
    <t>некомплектная отгрузка</t>
  </si>
  <si>
    <t xml:space="preserve">1213; </t>
  </si>
  <si>
    <t>ошибка конструирования</t>
  </si>
  <si>
    <t xml:space="preserve">1143; </t>
  </si>
  <si>
    <t>ГПН-ННГ</t>
  </si>
  <si>
    <t xml:space="preserve">Недоукомплектация ЗИП; </t>
  </si>
  <si>
    <t>Недостача комплекта шин</t>
  </si>
  <si>
    <t xml:space="preserve">ЗИП недоукомплектация; </t>
  </si>
  <si>
    <t xml:space="preserve">1144; </t>
  </si>
  <si>
    <t>ошибки ШМР, ПНР</t>
  </si>
  <si>
    <t xml:space="preserve">1229; </t>
  </si>
  <si>
    <t xml:space="preserve">Механические повреждения; Недоукомплектация ЗИП; </t>
  </si>
  <si>
    <t>Недостача аккумуляторных батарей, повреждений ручек входных дверей</t>
  </si>
  <si>
    <t>вина заказчика</t>
  </si>
  <si>
    <t xml:space="preserve">1230; </t>
  </si>
  <si>
    <t>Недостача аккумуляторных батарей, повреждение ручек входных дверей</t>
  </si>
  <si>
    <t>ЗИП недоукомплектация</t>
  </si>
  <si>
    <t xml:space="preserve">1231; </t>
  </si>
  <si>
    <t>Отсутствует приемник с антенной</t>
  </si>
  <si>
    <t>не согласована РКД</t>
  </si>
  <si>
    <t xml:space="preserve">1232; </t>
  </si>
  <si>
    <t>Отсутствует приемник с антенной, повреждена ручка входной двери</t>
  </si>
  <si>
    <t>документарные проблемы</t>
  </si>
  <si>
    <t xml:space="preserve">1228; </t>
  </si>
  <si>
    <t>Следы масла на трансформаторе, низкий уровень масла</t>
  </si>
  <si>
    <t xml:space="preserve">1252; 1254; </t>
  </si>
  <si>
    <t xml:space="preserve">Механические повреждения; Несоответствие РКД; </t>
  </si>
  <si>
    <t>механические повреждения, несоответствие ОЛ</t>
  </si>
  <si>
    <t xml:space="preserve">ЗИП недоукомплектация; ошибка конструирования; </t>
  </si>
  <si>
    <t xml:space="preserve">1173; </t>
  </si>
  <si>
    <t>ГПН-Ямал</t>
  </si>
  <si>
    <t xml:space="preserve">Дефекты оборудования; Несоответствие КД; </t>
  </si>
  <si>
    <t>низкий уровень масла, ошибка конструирования</t>
  </si>
  <si>
    <t xml:space="preserve">ЗИП недоукомплектация; повреждение в дороге; </t>
  </si>
  <si>
    <t xml:space="preserve">1253; </t>
  </si>
  <si>
    <t>несоответствие ОЛ, отсутствие ЗИП, мех. повреждения</t>
  </si>
  <si>
    <t xml:space="preserve">несоответствие ОЛ, РКД, КД; ошибка конструирования; </t>
  </si>
  <si>
    <t xml:space="preserve">1250; </t>
  </si>
  <si>
    <t>РН-Роспан Интернешнл</t>
  </si>
  <si>
    <t xml:space="preserve">Дефекты оборудования; Недоукомплектация ЗИП; Несоответствие РКД; </t>
  </si>
  <si>
    <t>несоответствие ОЛ, коррозия ЛКП</t>
  </si>
  <si>
    <t xml:space="preserve">брак производства; документарные проблемы; </t>
  </si>
  <si>
    <t xml:space="preserve">1031; </t>
  </si>
  <si>
    <t>выход из строя силового трансформатора</t>
  </si>
  <si>
    <t xml:space="preserve">1087; 1088; 1089; 1090; 1091; 1092; 1093; </t>
  </si>
  <si>
    <t>Несоответствие  параметров  работы автоматических выключателей Arion WL4000A ETU76B Q1,Q2 трансформатором тока  в нулевой шине  ТШП-066-1 УЗ 4000/5 1 TAN1, 2 -TAN1</t>
  </si>
  <si>
    <t xml:space="preserve">некомплектная отгрузка; несоответствие ОЛ, РКД, КД; </t>
  </si>
  <si>
    <t xml:space="preserve">1120; </t>
  </si>
  <si>
    <t>ГПН-Хантос</t>
  </si>
  <si>
    <t>отсутствуют  провода  заземления  в ЗИП</t>
  </si>
  <si>
    <t xml:space="preserve">ЗИП недоукомплектация; некомплектная отгрузка; </t>
  </si>
  <si>
    <t xml:space="preserve">1251; </t>
  </si>
  <si>
    <t>несоответствие ЛКП, механические повреждения</t>
  </si>
  <si>
    <t xml:space="preserve">брак производства; </t>
  </si>
  <si>
    <t xml:space="preserve">1062; 1063; 1064; 1065; </t>
  </si>
  <si>
    <t>недопустимая точность измерения поставленного оборудования</t>
  </si>
  <si>
    <t xml:space="preserve">брак производства; документарные проблемы; несоответствие ОЛ, РКД, КД; </t>
  </si>
  <si>
    <t xml:space="preserve">1269; 1270; </t>
  </si>
  <si>
    <t>РН-Томскнефть ВНК</t>
  </si>
  <si>
    <t>не соответствие ОЛ</t>
  </si>
  <si>
    <t xml:space="preserve">1180; </t>
  </si>
  <si>
    <t xml:space="preserve">Несоответствие КД; </t>
  </si>
  <si>
    <t>В конструкторской документации, прибывшей с блоком отсутствует конструкторская документация по части охранно-пожарной сигнализации (ОПС).</t>
  </si>
  <si>
    <t xml:space="preserve">брак производства; несоответствие ОЛ, РКД, КД; повреждение в дороге; </t>
  </si>
  <si>
    <t xml:space="preserve">1110; </t>
  </si>
  <si>
    <t>Неисправность счетчика</t>
  </si>
  <si>
    <t xml:space="preserve">брак поставщика; </t>
  </si>
  <si>
    <t xml:space="preserve">1300; </t>
  </si>
  <si>
    <t>несоответствие опросного листа</t>
  </si>
  <si>
    <t xml:space="preserve">брак производства; несоответствие ОЛ, РКД, КД; </t>
  </si>
  <si>
    <t xml:space="preserve">1237; </t>
  </si>
  <si>
    <t>Лукойл-Западная Сибирь</t>
  </si>
  <si>
    <t xml:space="preserve">Механические повреждения; </t>
  </si>
  <si>
    <t>повреждения двух силовых трансформаторов TTR-A</t>
  </si>
  <si>
    <t xml:space="preserve">1249; </t>
  </si>
  <si>
    <t xml:space="preserve">Дефекты оборудования; Механические повреждения; Несоответствие РКД; </t>
  </si>
  <si>
    <t>несоответствие ЛКП, замятие стен, перекос модулей, несоответствие перил ЛНД РН</t>
  </si>
  <si>
    <t xml:space="preserve">1296; </t>
  </si>
  <si>
    <t>Славнефть-МНГ</t>
  </si>
  <si>
    <t>некомплект ЗИП</t>
  </si>
  <si>
    <t xml:space="preserve">1272; </t>
  </si>
  <si>
    <t>РН-Сузун</t>
  </si>
  <si>
    <t>оторванный козырёк над вентиляционным окном</t>
  </si>
  <si>
    <t xml:space="preserve">брак производства; некомплектная отгрузка; повреждение в дороге; </t>
  </si>
  <si>
    <t xml:space="preserve">1160; </t>
  </si>
  <si>
    <t>Полоцктранснефть Дружба</t>
  </si>
  <si>
    <t>вибрирующий воздуховод</t>
  </si>
  <si>
    <t xml:space="preserve">брак производства; ЗИП недоукомплектация; </t>
  </si>
  <si>
    <t xml:space="preserve">1271; </t>
  </si>
  <si>
    <t>РН-Ванкор</t>
  </si>
  <si>
    <t>царапины, ржавчина</t>
  </si>
  <si>
    <t xml:space="preserve">1286; </t>
  </si>
  <si>
    <t>ГПН-Восток</t>
  </si>
  <si>
    <t>несоответствие типа и количества запасных частей упаковочному листу</t>
  </si>
  <si>
    <t xml:space="preserve">вина заказчика; документарные проблемы; ЗИП недоукомплектация; </t>
  </si>
  <si>
    <t xml:space="preserve">1091; </t>
  </si>
  <si>
    <t>некомплектность КТП, отсутствие паролей к контроллерам</t>
  </si>
  <si>
    <t xml:space="preserve">документарные проблемы; ЗИП недоукомплектация; несоответствие ОЛ, РКД, КД; </t>
  </si>
  <si>
    <t xml:space="preserve">1263; </t>
  </si>
  <si>
    <t xml:space="preserve">Недоукомплектация ЗИП; Несоответствие РКД; </t>
  </si>
  <si>
    <t>несоответствие ЗИП упаковочному листу</t>
  </si>
  <si>
    <t xml:space="preserve">1088; </t>
  </si>
  <si>
    <t>выход коммутатора CISCO IE3000 из строя</t>
  </si>
  <si>
    <t xml:space="preserve">брак поставщика; ЗИП недоукомплектация; повреждение в дороге; </t>
  </si>
  <si>
    <t xml:space="preserve">1371; </t>
  </si>
  <si>
    <t>РН-ВЧНГ</t>
  </si>
  <si>
    <t xml:space="preserve">Дефекты оборудования; Недоукомплектация д-ции; Недоукомплектация ЗИП; Несоответствие РКД; </t>
  </si>
  <si>
    <t>несоответствие изделия ОЛ/РКД, механические повреждения, частичное отсутствие ЗИП</t>
  </si>
  <si>
    <t xml:space="preserve">1360; 1361; 1362; 1363; 1367; </t>
  </si>
  <si>
    <t>механические повреждения, несоответствия ЗИП</t>
  </si>
  <si>
    <t xml:space="preserve">1012; </t>
  </si>
  <si>
    <t xml:space="preserve">Механические повреждения; Несоответствие КД; </t>
  </si>
  <si>
    <t>механические повреждения двери РИП, ТШП-0,66 вместо ТОП-0,66 в ЗИПе</t>
  </si>
  <si>
    <t xml:space="preserve">Несоответствие габаритов; Несоответствие РКД; </t>
  </si>
  <si>
    <t>несоответствие изделия КД (РКД), недостаточная прочность площадок обслуживания</t>
  </si>
  <si>
    <t xml:space="preserve">1297; </t>
  </si>
  <si>
    <t>недостача ЗИП</t>
  </si>
  <si>
    <t xml:space="preserve">Несоответствие РКД; </t>
  </si>
  <si>
    <t>несоответствие времени работы АВ Протон (В составе БАВР)</t>
  </si>
  <si>
    <t xml:space="preserve">1352; </t>
  </si>
  <si>
    <t xml:space="preserve">Дефекты оборудования; Механические повреждения; Недоукомплектация ЗИП; Несоответствие маркировки груза; Несоответствие РКД; </t>
  </si>
  <si>
    <t>мех. повреждения, отсутствие ЗИП, несоответствие РКД, ОЛ</t>
  </si>
  <si>
    <t xml:space="preserve">1350; </t>
  </si>
  <si>
    <t xml:space="preserve">Дефекты оборудования; Несоответствие РКД; </t>
  </si>
  <si>
    <t>несоответствие IP силовых тр-ров, невозможность приемки грузового места (заварено со всех сторон)</t>
  </si>
  <si>
    <t xml:space="preserve">1353; 1355; </t>
  </si>
  <si>
    <t xml:space="preserve">Несоответствие КД; Несоответствие маркировки груза; Несоответствие РКД; </t>
  </si>
  <si>
    <t>несоответствия IP силовых тр-ров, сопровод. док-ции, состав ЗИП</t>
  </si>
  <si>
    <t xml:space="preserve">1299; </t>
  </si>
  <si>
    <t>РН-Тагульское</t>
  </si>
  <si>
    <t>не завершен монтаж оборудования изделия, не закреплен ЗИП</t>
  </si>
  <si>
    <t xml:space="preserve">1357; </t>
  </si>
  <si>
    <t xml:space="preserve">Дефекты оборудования; Недоукомплектация д-ции; Несоответствие маркировки груза; </t>
  </si>
  <si>
    <t>несоответствие толщины ЛКП, несоответствие маркировки</t>
  </si>
  <si>
    <t xml:space="preserve">документарные проблемы; несоответствие ОЛ, РКД, КД; </t>
  </si>
  <si>
    <t xml:space="preserve">1358; </t>
  </si>
  <si>
    <t>механические повреждения+</t>
  </si>
  <si>
    <t xml:space="preserve">1338; 1339; 1340; 1341; </t>
  </si>
  <si>
    <t>повреждения ЛКП, несоответствие изделия КД, ОЛ, недостача ЗИП</t>
  </si>
  <si>
    <t xml:space="preserve">1354; </t>
  </si>
  <si>
    <t xml:space="preserve">Дефекты оборудования; Механические повреждения; Недоукомплектация д-ции; Недоукомплектация ЗИП; Несоответствие РКД; </t>
  </si>
  <si>
    <t>мех. повреждения, несоответствия РКД, недостача ЗИП</t>
  </si>
  <si>
    <t xml:space="preserve">1334; 1336; </t>
  </si>
  <si>
    <t>механические повреждения, недостача ЗИП, несоответствие ОЛ</t>
  </si>
  <si>
    <t xml:space="preserve">1316; 1317; 1319; 1321; </t>
  </si>
  <si>
    <t>РН-ВСНК</t>
  </si>
  <si>
    <t>несоответствие ЗИП</t>
  </si>
  <si>
    <t xml:space="preserve">ЗИП недоукомплектация; хищение; </t>
  </si>
  <si>
    <t xml:space="preserve">1107; </t>
  </si>
  <si>
    <t>дефект короба вентиляции (проворачиваются закладные)</t>
  </si>
  <si>
    <t xml:space="preserve">брак производства; некомплектная отгрузка; </t>
  </si>
  <si>
    <t xml:space="preserve">1098; </t>
  </si>
  <si>
    <t xml:space="preserve">Дефекты оборудования; Недоукомплектация ЗИП; Несоответствие КД; </t>
  </si>
  <si>
    <t>повреждение ЗИП во время транспортировки, не соответствие ЗИП УЛ</t>
  </si>
  <si>
    <t xml:space="preserve">1334; </t>
  </si>
  <si>
    <t>несоответствие комплекта поставки УЛ, повреждение переключателя вольтметра</t>
  </si>
  <si>
    <t xml:space="preserve">1246; </t>
  </si>
  <si>
    <t>вышел из строя АВ Masterpact NW20H1 c Micrologic 5.0a</t>
  </si>
  <si>
    <t xml:space="preserve">1390; </t>
  </si>
  <si>
    <t>в УЛ и по факту отсутствует аккумулятор для РИП</t>
  </si>
  <si>
    <t xml:space="preserve">1111; </t>
  </si>
  <si>
    <t xml:space="preserve">Недоукомплектация ЗИП; Несоответствие КД; </t>
  </si>
  <si>
    <t>отсутствие кабеля ВВГнг 4х95 в УЛ и по факту</t>
  </si>
  <si>
    <t xml:space="preserve">1273; 1279; 1280; 1283; </t>
  </si>
  <si>
    <t>несоответствие ЗИП УЛ</t>
  </si>
  <si>
    <t xml:space="preserve">1288; </t>
  </si>
  <si>
    <t>Отсутствую части и детали ЗИП</t>
  </si>
  <si>
    <t xml:space="preserve">1198; </t>
  </si>
  <si>
    <t>Инвертор вышел из строя. Трансформаторы для ШКИ УХЛ1. Варисторы для ШКИ</t>
  </si>
  <si>
    <t xml:space="preserve">1336; </t>
  </si>
  <si>
    <t xml:space="preserve">Дефекты оборудования; Механические повреждения; Несоответствие КД; </t>
  </si>
  <si>
    <t>Течь и сколы изоляторов силовых тр-ров, кол-во ЗИП не соответствует УЛ, не соответствие автоматов в РУНН</t>
  </si>
  <si>
    <t>Повреждены изоляторы ШТИЗ</t>
  </si>
  <si>
    <t xml:space="preserve">брак поставщика; вина заказчика; </t>
  </si>
  <si>
    <t xml:space="preserve">1276; </t>
  </si>
  <si>
    <t xml:space="preserve">Недоукомплектация д-ции; </t>
  </si>
  <si>
    <t xml:space="preserve">Недоукомплектация термометром </t>
  </si>
  <si>
    <t xml:space="preserve">1351; 1352; </t>
  </si>
  <si>
    <t>Недокомплектация</t>
  </si>
  <si>
    <t xml:space="preserve">1329; 1330; 1349; </t>
  </si>
  <si>
    <t>Механические повреждения, отклонения от ОЛ, несоответствия документации</t>
  </si>
  <si>
    <t xml:space="preserve">1252; </t>
  </si>
  <si>
    <t>Трансформатор ТМГ не прошел испытания (изоляции обмоток)</t>
  </si>
  <si>
    <t xml:space="preserve">1356; </t>
  </si>
  <si>
    <t xml:space="preserve">Дефекты оборудования; Механические повреждения; Недоукомплектация д-ции; Несоответствие КД; </t>
  </si>
  <si>
    <t>см.акт вк</t>
  </si>
  <si>
    <t xml:space="preserve">1342; 1343; </t>
  </si>
  <si>
    <t xml:space="preserve">Механические повреждения; Недоукомплектация д-ции; Несоответствие габаритов; Несоответствие КД; </t>
  </si>
  <si>
    <t>Многочисленные несоответствия ОЛ, несоответствие НТД.</t>
  </si>
  <si>
    <t xml:space="preserve">1344; 1345; 1346; 1347; 1348; </t>
  </si>
  <si>
    <t>Несоответствия ОЛ, мех.повреждения, недоукомплектация</t>
  </si>
  <si>
    <t>механическое повреждение тяги ВНПР вследствие эксплуатации</t>
  </si>
  <si>
    <t xml:space="preserve">1330; </t>
  </si>
  <si>
    <t>Механические повреждения модуля несоответствие ЛКП</t>
  </si>
  <si>
    <t xml:space="preserve">некомплектная отгрузка; повреждение в дороге; </t>
  </si>
  <si>
    <t>Замечания по электрооборудованию.</t>
  </si>
  <si>
    <t xml:space="preserve">1378; </t>
  </si>
  <si>
    <t>Входной контроль</t>
  </si>
  <si>
    <t xml:space="preserve">1162; </t>
  </si>
  <si>
    <t>РН-Уватнефтегаз</t>
  </si>
  <si>
    <t>Скол изолятора силового трансформатора Шнайдер</t>
  </si>
  <si>
    <t>Отсутствуют модули SFP и патчкорды</t>
  </si>
  <si>
    <t xml:space="preserve">документарные проблемы; </t>
  </si>
  <si>
    <t>Датчики ДТС не подходят по диапазону измеряемых температур</t>
  </si>
  <si>
    <t>Затруднение в индефикации комплектующих, несоответствие и отсутствие метизов, описка в УЛ</t>
  </si>
  <si>
    <t xml:space="preserve">1424; 1425; 1426; 1427; 1428; 1429; </t>
  </si>
  <si>
    <t>СПД</t>
  </si>
  <si>
    <t>Течь трансформатора</t>
  </si>
  <si>
    <t xml:space="preserve">1335; 1337; </t>
  </si>
  <si>
    <t>Механические повреждения, сотрудники ВК оперирует не актуальными версиями ОЛ</t>
  </si>
  <si>
    <t xml:space="preserve">1338; 1339; 1340; 1341; 1342; 1343; 1344; 1345; 1346; 1347; 1348; </t>
  </si>
  <si>
    <t>Несоответствие объёма поставки ОЛ. Нет переносного ремонтного освещения.</t>
  </si>
  <si>
    <t xml:space="preserve">брак поставщика; ошибка конструирования; </t>
  </si>
  <si>
    <t>Выход из строя инвертора</t>
  </si>
  <si>
    <t xml:space="preserve">брак поставщика; брак производства; </t>
  </si>
  <si>
    <t xml:space="preserve">1437; </t>
  </si>
  <si>
    <t xml:space="preserve">Механические повреждения; Недоукомплектация ЗИП; Несоответствие РКД; </t>
  </si>
  <si>
    <t>не соответствие ОЛ, механические повреждения, недостача ЗИП</t>
  </si>
  <si>
    <t>несоответствие поставки ОЛ</t>
  </si>
  <si>
    <t xml:space="preserve">1377; </t>
  </si>
  <si>
    <t>повреждение преобразователя ЦА9254Е во время транспортировки</t>
  </si>
  <si>
    <t>Конструкция блок-модуля не обеспечивает поддержание положительной температуры внутри остеков</t>
  </si>
  <si>
    <t xml:space="preserve">1335; </t>
  </si>
  <si>
    <t>Дефект маслоуказателя, хищение роликов для тр-ров,  несоответствие ОЛ</t>
  </si>
  <si>
    <t xml:space="preserve">брак производства; повреждение в дороге; </t>
  </si>
  <si>
    <t xml:space="preserve">1430; 1431; 1432; 1433; 1434; 1435; </t>
  </si>
  <si>
    <t>Повреждение АКБ</t>
  </si>
  <si>
    <t xml:space="preserve">1298; </t>
  </si>
  <si>
    <t>Отсутствие программы для работы в автоматическом режиме</t>
  </si>
  <si>
    <t xml:space="preserve">1459; </t>
  </si>
  <si>
    <t xml:space="preserve">незначительные механические повреждения панелей и ЛКП снаружи модуля </t>
  </si>
  <si>
    <t xml:space="preserve">1108; </t>
  </si>
  <si>
    <t>Дефектные комплектующие (лампы светодиодные+термоконвектор)</t>
  </si>
  <si>
    <t xml:space="preserve">брак поставщика; некомплектная отгрузка; </t>
  </si>
  <si>
    <t xml:space="preserve">1114; </t>
  </si>
  <si>
    <t>Дефектная светодиодная лампа</t>
  </si>
  <si>
    <t xml:space="preserve">1342; </t>
  </si>
  <si>
    <t>Механические повреждения модуля, разъяснения по ОЛ</t>
  </si>
  <si>
    <t xml:space="preserve">1456; </t>
  </si>
  <si>
    <t>Низкий уровень масла в тр-ре по маслоуказателю</t>
  </si>
  <si>
    <t xml:space="preserve">Отсутствие ПС на сухие тр-ры, ПС, РЭ, сертификатов на шкафы РУНН, КСО, НКУ, КРМ </t>
  </si>
  <si>
    <t>Несоответствие ЯУО ОЛ. ВК Мессояхи не проинформирован о наличии согласованной РКД.</t>
  </si>
  <si>
    <t xml:space="preserve">1452; </t>
  </si>
  <si>
    <t>Слетела клеммная коробка с трансформатора. Ошибки с номерами пломб в уведомлении на отгрузку.</t>
  </si>
  <si>
    <t>Рама портала не демонтирована с модуля и не передана в ЗИП</t>
  </si>
  <si>
    <t xml:space="preserve">брак поставщика; несоответствие ОЛ, РКД, КД; </t>
  </si>
  <si>
    <t xml:space="preserve">1256; </t>
  </si>
  <si>
    <t>проходной изолятор не прошел ВИ испытания. пробой.+ брак привода MP-BD</t>
  </si>
  <si>
    <t xml:space="preserve">1292; </t>
  </si>
  <si>
    <t>Течь трансформатора. Ошибки монтажа ОПС</t>
  </si>
  <si>
    <t xml:space="preserve">1452; 1453; </t>
  </si>
  <si>
    <t>Недоукомплектация (вероятно хищение) 4 - термоконвектора, 2 доводчика, Шины</t>
  </si>
  <si>
    <t>Пробой кабельной муфты (нарушение технологии монтажа каб.муфты подрядчиком)</t>
  </si>
  <si>
    <t xml:space="preserve">вина заказчика; некомплектная отгрузка; </t>
  </si>
  <si>
    <t xml:space="preserve">1491; </t>
  </si>
  <si>
    <t>Отсутствие АВ в РУНН и ЗИП. (были в дефиците на складе, задержка поставки OEZ)</t>
  </si>
  <si>
    <t xml:space="preserve">1436; </t>
  </si>
  <si>
    <t>Не согласованность решения проектного института, с ОЛ на 2КТП.</t>
  </si>
  <si>
    <t>Отсутствие клемных перемычек, неисправность Led ламп, неисправность светильников аварийного освещения.</t>
  </si>
  <si>
    <t xml:space="preserve">1490; </t>
  </si>
  <si>
    <t>Хищение оборудование, повреждение упаковки во время транспортировки</t>
  </si>
  <si>
    <t xml:space="preserve">хищение; </t>
  </si>
  <si>
    <t xml:space="preserve">1488; </t>
  </si>
  <si>
    <t>Отсутствие сертификата и паспорта на пожарный извещатель.</t>
  </si>
  <si>
    <t xml:space="preserve">1460; 1461; 1462; </t>
  </si>
  <si>
    <t>Отсутствие методик проверки оборудования, отсутствие деклараций на соответствие техническому регламенту.</t>
  </si>
  <si>
    <t xml:space="preserve">1489; </t>
  </si>
  <si>
    <t>Частичное повреждение ЛКП, отсутствие табличек на дверях пожарной безопасности,отсутствие герметизации кабельных вводов, отсутствие паспортов на оборудование.</t>
  </si>
  <si>
    <t xml:space="preserve">1478; </t>
  </si>
  <si>
    <t>Расхождение по датам на табличках  КТП</t>
  </si>
  <si>
    <t xml:space="preserve">1497; </t>
  </si>
  <si>
    <t>Замятие короба .</t>
  </si>
  <si>
    <t xml:space="preserve">1438; </t>
  </si>
  <si>
    <t>Разъяснения по ОЛ, отсутствие сертификатов на комплектующие</t>
  </si>
  <si>
    <t>Нарушение правил монтажа трансформатора подрядчиками заказчика</t>
  </si>
  <si>
    <t xml:space="preserve">1099; </t>
  </si>
  <si>
    <t>Отсутствие комплекта площадок обслуживания и лестниц</t>
  </si>
  <si>
    <t>Нарушение ЛКП отслаивание огнезащиты</t>
  </si>
  <si>
    <t xml:space="preserve">1518; </t>
  </si>
  <si>
    <t>РН-Оренбургнефть</t>
  </si>
  <si>
    <t>Повреждение оборудования во время транспортировки</t>
  </si>
  <si>
    <t xml:space="preserve">1495; </t>
  </si>
  <si>
    <t xml:space="preserve">Повреждение стеновых сэндвич-панелей во время транспортировки </t>
  </si>
  <si>
    <t xml:space="preserve">1337; 1437; </t>
  </si>
  <si>
    <t>Разъяснения по ОЛ, неукомплектация</t>
  </si>
  <si>
    <t>Замятие модуля</t>
  </si>
  <si>
    <t xml:space="preserve">1391; </t>
  </si>
  <si>
    <t>AGRIGO PROJECTS LTD</t>
  </si>
  <si>
    <t>Короткое замыкание на шинах</t>
  </si>
  <si>
    <t xml:space="preserve">брак поставщика; ЗИП недоукомплектация; </t>
  </si>
  <si>
    <t>КЗ на гребенчатых шинах IEK</t>
  </si>
  <si>
    <t xml:space="preserve">1413; </t>
  </si>
  <si>
    <t xml:space="preserve">Отсутствие шин подключения трансформатора   </t>
  </si>
  <si>
    <t xml:space="preserve">1209; 1210; 1211; 1212; 1213; </t>
  </si>
  <si>
    <t>Не производится автоматический взвод пружины привода секционных выключателей OEZ</t>
  </si>
  <si>
    <t>Отсутствие шкафов НКУ в поставке</t>
  </si>
  <si>
    <t>Выход из строя светильников</t>
  </si>
  <si>
    <t xml:space="preserve">1340; </t>
  </si>
  <si>
    <t>несоответствие ОЛ, мех. повреждения стен, разрушение ЛКП основания</t>
  </si>
  <si>
    <t xml:space="preserve">1177; </t>
  </si>
  <si>
    <t>Недоукомплектация ЗИП</t>
  </si>
  <si>
    <t xml:space="preserve">1200; 1214; </t>
  </si>
  <si>
    <t>Замена изоляторов</t>
  </si>
  <si>
    <t xml:space="preserve">1329; 1330; 1378; </t>
  </si>
  <si>
    <t>Отслоение огнезащиты</t>
  </si>
  <si>
    <t xml:space="preserve">1176; </t>
  </si>
  <si>
    <t>Недоукомплектация 2КТП (изоляторы,диодные лампочки,резисторы)</t>
  </si>
  <si>
    <t>скрытая ошибка проектирования. требуется замена прибора РЗА Micom Р123 на другую модификаию</t>
  </si>
  <si>
    <t xml:space="preserve">брак поставщика; некомплектная отгрузка; ошибка конструирования; </t>
  </si>
  <si>
    <t xml:space="preserve">1201; 1202; 1203; 1204; 1205; </t>
  </si>
  <si>
    <t>Беларуськалий</t>
  </si>
  <si>
    <t>Ржавчина на полах РУ, площадках обслуживания, трещины краски на фасаде ТП</t>
  </si>
  <si>
    <t xml:space="preserve">1257; </t>
  </si>
  <si>
    <t>Отсутствие высоковольтных проводов в комплекте ЗИП</t>
  </si>
  <si>
    <t xml:space="preserve">1389; </t>
  </si>
  <si>
    <t xml:space="preserve">Отсутствие шин </t>
  </si>
  <si>
    <t xml:space="preserve">1388; </t>
  </si>
  <si>
    <t>Требуется замена работы алгоритма контроллера Zelio Logic для исключения потери напряжения</t>
  </si>
  <si>
    <t xml:space="preserve">ошибка конструирования; </t>
  </si>
  <si>
    <t xml:space="preserve">1385; </t>
  </si>
  <si>
    <t>Дефект трансформатора напряжения ЗНЛОП-10УУ2</t>
  </si>
  <si>
    <t>Дефект четырех АКБ и электрооборудования</t>
  </si>
  <si>
    <t xml:space="preserve">1443; </t>
  </si>
  <si>
    <t>Необходимо заменить трехканальные амперметры, заземлить трансформаторы напряжения ЗНЛОП</t>
  </si>
  <si>
    <t xml:space="preserve">брак производства; документарные проблемы; повреждение в дороге; </t>
  </si>
  <si>
    <t xml:space="preserve">1444; </t>
  </si>
  <si>
    <t>Нехватка изоляторов ОПН и проводов заземления</t>
  </si>
  <si>
    <t xml:space="preserve">1439; </t>
  </si>
  <si>
    <t>Отсутствие документации, неокрас каркаса, доп.защита основания не согласована, отсуствует маркировка  пожаро и взрывобезопасности</t>
  </si>
  <si>
    <t xml:space="preserve">документарные проблемы; несоответствие ОЛ, РКД, КД; повреждение в дороге; </t>
  </si>
  <si>
    <t xml:space="preserve">1455; </t>
  </si>
  <si>
    <t>Отсутствие шин, шпилек</t>
  </si>
  <si>
    <t xml:space="preserve">документарные проблемы; хищение; </t>
  </si>
  <si>
    <t xml:space="preserve">1345; </t>
  </si>
  <si>
    <t>Повреждение изоляторов, повреждение АКЗ , разъяснения касательно ОЛ и РКД</t>
  </si>
  <si>
    <t>Разъяснения по опросному листу</t>
  </si>
  <si>
    <t>Замечания выявленные при ПНР</t>
  </si>
  <si>
    <t xml:space="preserve">1112; </t>
  </si>
  <si>
    <t xml:space="preserve">Дефекты оборудования; Ошибки программного обеспечения; </t>
  </si>
  <si>
    <t>дефект комплектующих, механические повреждения, доп требования к ПО</t>
  </si>
  <si>
    <t xml:space="preserve">1519; </t>
  </si>
  <si>
    <t xml:space="preserve">1445; </t>
  </si>
  <si>
    <t>дефект оборудование/замена</t>
  </si>
  <si>
    <t>Дефект изолятора ИПУ-10-1000</t>
  </si>
  <si>
    <t xml:space="preserve">1297; 1298; 1305; </t>
  </si>
  <si>
    <t>Недоукомплектация оборудования (дефицит при отгрузке 3 пож.клапана+ пож.оповещатель)</t>
  </si>
  <si>
    <t xml:space="preserve">1514; </t>
  </si>
  <si>
    <t>Серволюкс-Агро</t>
  </si>
  <si>
    <t xml:space="preserve">пробой изоляционной пластины, не верно нанесена маркировка, нарушена герметичность сандвич панелей, ржавчина в зоне опорной рамы </t>
  </si>
  <si>
    <t>Выбраны трансформаторы тока не соответствующено номинала, Вышли из строя трансформаторы ТЗЛК-СЭЩ-0,66-3 У2 2шт.</t>
  </si>
  <si>
    <t xml:space="preserve">1209; 1210; 1212; 1213; </t>
  </si>
  <si>
    <t>Выход из строя моторпривода на АВ из состава ЗИП</t>
  </si>
  <si>
    <t xml:space="preserve">Выход из строя электромагнитных блокировок </t>
  </si>
  <si>
    <t xml:space="preserve">брак поставщика; ЗИП недоукомплектация; хищение; </t>
  </si>
  <si>
    <t xml:space="preserve">1579; </t>
  </si>
  <si>
    <t>Агролинк</t>
  </si>
  <si>
    <t xml:space="preserve">Несоответствие габаритов; </t>
  </si>
  <si>
    <t>Необходим перемонтаж ошиновки</t>
  </si>
  <si>
    <t>штраф за товар не надлежащего качества</t>
  </si>
  <si>
    <t xml:space="preserve">Ошибки программного обеспечения; </t>
  </si>
  <si>
    <t>ложное срабатывание защиты от КЗ на землю</t>
  </si>
  <si>
    <t>Отказ в согласовании КД, касаемо защиты огнезащитного слоя основания 2КТП</t>
  </si>
  <si>
    <t xml:space="preserve">1386; </t>
  </si>
  <si>
    <t>Заводской брак BL1600SE320</t>
  </si>
  <si>
    <t xml:space="preserve">1430; </t>
  </si>
  <si>
    <t>Аварийная ошибка на блоке IM50 ИБП</t>
  </si>
  <si>
    <t>КЗ на шинах приведшее к выходу из строя 2-х автоматических выключателей BL1000SE320</t>
  </si>
  <si>
    <t xml:space="preserve">брак производства; вина заказчика; ошибка конструирования; </t>
  </si>
  <si>
    <t>дефекты оборудования</t>
  </si>
  <si>
    <t xml:space="preserve">1011; </t>
  </si>
  <si>
    <t>Обрыв обмотки силового трансформатора ТМГ 21 по фазе С</t>
  </si>
  <si>
    <t xml:space="preserve">отсутствуют шины  </t>
  </si>
  <si>
    <t>АГРОЛИНК не корректная работа системы АВР</t>
  </si>
  <si>
    <t>Периодическое отключение АВ обоих вводов по не выясненным обстоятельствам</t>
  </si>
  <si>
    <t>Дефекты оборудования</t>
  </si>
  <si>
    <t>Отсутствует оптически кросс, волоконно-оптический конвертор</t>
  </si>
  <si>
    <t>Изолятор ШТИЗ 10Б разбит при транспортировке</t>
  </si>
  <si>
    <t>Обрыв цепи питания электромагнитной блокировки ЗН секционного разъединителя</t>
  </si>
  <si>
    <t xml:space="preserve">1291; </t>
  </si>
  <si>
    <t>Разбиты изоляторы ИПУ 10/1000 в количестве 2 шт.</t>
  </si>
  <si>
    <t xml:space="preserve">1391; 1392; </t>
  </si>
  <si>
    <t>неисправность в работе индикаторов короткого замыкания</t>
  </si>
  <si>
    <t xml:space="preserve">1080; 1099; 1114; </t>
  </si>
  <si>
    <t>отсутствуют таблицы регистров</t>
  </si>
  <si>
    <t xml:space="preserve">1321; </t>
  </si>
  <si>
    <t xml:space="preserve">Отсутствие документов; </t>
  </si>
  <si>
    <t>отсутствие сертификатов, ОПС не сдана, замечание по кабельным проходам и маркировке</t>
  </si>
  <si>
    <t>Заделка зазоров в противопожарных перегородках</t>
  </si>
  <si>
    <t xml:space="preserve">Течь крыши </t>
  </si>
  <si>
    <t>КЗ на шинах за АВ BL1000SE320</t>
  </si>
  <si>
    <t xml:space="preserve">вина заказчика; документарные проблемы; </t>
  </si>
  <si>
    <t xml:space="preserve">Отключение АВ вентиляции. несоответствие показаний счетчиков и измерителей факту, отсутствие присоединения предохранителей Т1, Т2 </t>
  </si>
  <si>
    <t xml:space="preserve"> несоответствие показаний счетчиков и измерителей факту, отсутствие присоединения предохранителей Т1, Т2 ";</t>
  </si>
  <si>
    <t>Ошибка в КД, ошибка монтажа газоанализатора</t>
  </si>
  <si>
    <t xml:space="preserve">некомплектная отгрузка; ошибка конструирования; </t>
  </si>
  <si>
    <t xml:space="preserve">1193; </t>
  </si>
  <si>
    <t>СВЕТ-92</t>
  </si>
  <si>
    <t xml:space="preserve">Дефекты оборудования; Недоукомплектация д-ции; Ошибки программного обеспечения; </t>
  </si>
  <si>
    <t>Дефект комплектующих, наладка блока Sepam 40, наладка ТРМ, недостача термореле, недостача нар. светильника</t>
  </si>
  <si>
    <t>Пробой концевой муфты</t>
  </si>
  <si>
    <t xml:space="preserve">1291; 1291; </t>
  </si>
  <si>
    <t xml:space="preserve">Недоукомплектация д-ции; Недоукомплектация д-ции; </t>
  </si>
  <si>
    <t>Недоукомплектация соединительных муфт привода в ячейке ЗРУ</t>
  </si>
  <si>
    <t xml:space="preserve">1571; </t>
  </si>
  <si>
    <t>Треснуты маслоуплотнительные резинки на силовых трансформаторах</t>
  </si>
  <si>
    <t xml:space="preserve">брак поставщика; некомплектная отгрузка; повреждение в дороге; </t>
  </si>
  <si>
    <t xml:space="preserve">1087; 1088; 1092; 1093; </t>
  </si>
  <si>
    <t>Выход из строя коммутаторов МОХА</t>
  </si>
  <si>
    <t xml:space="preserve">1341; </t>
  </si>
  <si>
    <t>"Межвитковое короткое замыкание фазы ""С"" силового трансформатора"</t>
  </si>
  <si>
    <t xml:space="preserve">Дефект трансформатора ЗНОЛ.01ПМИ.4-35 УЗ №6000831, обрыв обмотки ВН фазы В </t>
  </si>
  <si>
    <t xml:space="preserve">1572; </t>
  </si>
  <si>
    <t>Неисправность сигнальной панели ПС12</t>
  </si>
  <si>
    <t>Питающие провода к пожарному датчику проложены не в гофре</t>
  </si>
  <si>
    <t xml:space="preserve">1102; 1103; </t>
  </si>
  <si>
    <t>отсутствуют пульты охранно-пожарной сигнализации</t>
  </si>
  <si>
    <t xml:space="preserve">1476; </t>
  </si>
  <si>
    <t xml:space="preserve">Хищение оборудования, механические повреждения </t>
  </si>
  <si>
    <t xml:space="preserve">1417; </t>
  </si>
  <si>
    <t>Отсутствуют паспорта на трансформаторы тока ТШП</t>
  </si>
  <si>
    <t>Брак моторных-приводов MP-BD-X230 (2шт.) на вводных АВ НКУ</t>
  </si>
  <si>
    <t xml:space="preserve">брак поставщика; ошибки ШМР, ПНР; </t>
  </si>
  <si>
    <t xml:space="preserve">1325; 1326; 1327; 1393; 1394; </t>
  </si>
  <si>
    <t>РН-Тюменнефтегаз</t>
  </si>
  <si>
    <t>несоответствие ОЛ</t>
  </si>
  <si>
    <t>"Отсутствуют карты регистров для АСУТП   НПО ""МИР"""</t>
  </si>
  <si>
    <t xml:space="preserve">вина заказчика; </t>
  </si>
  <si>
    <t>Контактная часть предохранителей в ячейках КСО, не подходит под предохранители по КД</t>
  </si>
  <si>
    <t xml:space="preserve">1375; </t>
  </si>
  <si>
    <t>Брак преобразователей Е854/2ЭС-ЦМ 2 шт</t>
  </si>
  <si>
    <t>"Отсутствие зажимов НН ""флажков"" 8 шт. для тр-ров ТМГ 1000 кВА "</t>
  </si>
  <si>
    <t xml:space="preserve">1209; 1211; </t>
  </si>
  <si>
    <t xml:space="preserve">Дефекты оборудования; Дефекты оборудования; </t>
  </si>
  <si>
    <t>выход из строя устройства образования переменного оперативного (ШОТ)</t>
  </si>
  <si>
    <t xml:space="preserve">1195; 1235; </t>
  </si>
  <si>
    <t>Отсутствие уровня в тр-рах ТМГ</t>
  </si>
  <si>
    <t>ФСА не наружного исполнения</t>
  </si>
  <si>
    <t xml:space="preserve">1673; </t>
  </si>
  <si>
    <t>Отгрузка с открытыми УН от инспекции</t>
  </si>
  <si>
    <t>Замечание по отсутствию наружной свето-звуковой сигнализации КТП</t>
  </si>
  <si>
    <t xml:space="preserve">10 замечаний, выявленные при ПНР КТП. Существенное замечание: В БТ-1 и БТ-2 отсутствует заземление нулевой шины на общий контур заземления. ПУЭ7 п. 1.7.98 2. </t>
  </si>
  <si>
    <t xml:space="preserve">1331; </t>
  </si>
  <si>
    <t xml:space="preserve">Отсутствие в поставке маслосборника </t>
  </si>
  <si>
    <t xml:space="preserve">1729; </t>
  </si>
  <si>
    <t xml:space="preserve"> 1729 отгрузка с уведомлением о несоответствии  УН, недоукомплектация решетками отсеков БТ</t>
  </si>
  <si>
    <t xml:space="preserve">1515; 1515; 1517; 1517; </t>
  </si>
  <si>
    <t xml:space="preserve">Механические повреждения; Механические повреждения; Механические повреждения; Механические повреждения; </t>
  </si>
  <si>
    <t>Сорвана лампа, разбит корпус, поврежден кабель-канал</t>
  </si>
  <si>
    <t xml:space="preserve">1395; 1396; </t>
  </si>
  <si>
    <t>Славнефть</t>
  </si>
  <si>
    <t xml:space="preserve">Недоукомплектация ЗИП; Недоукомплектация ЗИП; </t>
  </si>
  <si>
    <t>Допоставка недостающего оборудования</t>
  </si>
  <si>
    <t>Разрушение огнезащиты и АКЗ на силовом каркасе ростверка, площадок обслуживания, периметра основания</t>
  </si>
  <si>
    <t xml:space="preserve">1649; 1648; </t>
  </si>
  <si>
    <t>Хищение комплектующих для досборки и ЗИПа, на месте установки 2КТП</t>
  </si>
  <si>
    <t xml:space="preserve">несоответствие поставляемых трансформаторов ТМГ11 </t>
  </si>
  <si>
    <t xml:space="preserve">1524; </t>
  </si>
  <si>
    <t>некомплектная отгрузка (отсутствуют предохранители ПКН 001-У3)</t>
  </si>
  <si>
    <t xml:space="preserve">1671; 1670; </t>
  </si>
  <si>
    <t>СТЭМ</t>
  </si>
  <si>
    <t xml:space="preserve">Недоукомплектация д-ции; Недоукомплектация д-ции; Недоукомплектация ЗИП; Недоукомплектация ЗИП; Механические повреждения; Механические повреждения; </t>
  </si>
  <si>
    <t xml:space="preserve">повреждение огнезащитного покрытия, замятие козырька, отсутствует термометр, отсутствуют паспорта на оборудование </t>
  </si>
  <si>
    <t xml:space="preserve">1418; </t>
  </si>
  <si>
    <t xml:space="preserve">Недоукомплектация ЗИП; Недоукомплектация д-ции; </t>
  </si>
  <si>
    <t>несоответствие паспортов на ТШП, отсутствует контактный зажим М33 для ТМГ</t>
  </si>
  <si>
    <t xml:space="preserve">1420; </t>
  </si>
  <si>
    <t>Отсутствуют шкафы и кабельные вводы, отсутствует свето-звуковая сигнализация (ЗОВ), Присоединение к ИПР выполнено в пластиковой гофре, отсутствует контактный зажим М33 для трансформаторов ТМГ</t>
  </si>
  <si>
    <t xml:space="preserve">1611; </t>
  </si>
  <si>
    <t>Стройтрест №4</t>
  </si>
  <si>
    <t xml:space="preserve">Несоответствие КД; Дефекты оборудования; </t>
  </si>
  <si>
    <t>Ошибка в КД отсутствует перемычка между группами АВ QF1-QF7 и QF8-QF11</t>
  </si>
  <si>
    <t xml:space="preserve">отсутствует документация к коммутатору МОХА  на русском языке </t>
  </si>
  <si>
    <t xml:space="preserve">1649; </t>
  </si>
  <si>
    <t>11 несоответствий согласно дефектной ведомости от 19.05.2019</t>
  </si>
  <si>
    <t xml:space="preserve"> Несоответствие компоновки шкафов; Отсутствие маркировки заземления и однолинейных схем внутри шкафов";</t>
  </si>
  <si>
    <t xml:space="preserve">ПС12 не выводит на дисплей мнемосхему </t>
  </si>
  <si>
    <t xml:space="preserve">Направленный в замен, вышедшему из строя, трансформатор напряжения ЗНОЛ.01ПМИ.4-35 УЗ не прошли испытания по току холостого хода и электрической прочности изоляции первичной обмотки </t>
  </si>
  <si>
    <t>Реальные потребляемые нагрузки вентиляторами ВО-3,15 не соответствуют данным завода изготовителя (реальные токовые нагрузки больше)</t>
  </si>
  <si>
    <t>Течь силовых трансформаторов 2х1000 кВА и 1х100 кВА, выход из строя привода ВН 10 кВ</t>
  </si>
  <si>
    <t>Отсутствие сигнала опертока с ТИТ на датчики температуры на модуле УСО-01 НПО МИР</t>
  </si>
  <si>
    <t xml:space="preserve">1544; </t>
  </si>
  <si>
    <t>Отсутствие контактных зажимов НН М33 (8шт.) силовых тр-ров ТМГ</t>
  </si>
  <si>
    <t xml:space="preserve">1586; </t>
  </si>
  <si>
    <t>Энергопро</t>
  </si>
  <si>
    <t>Вентиляция модуля не эффективна, не обеспечивает отвод тепла, воздухообмен не удовлетворяет требованиям ТЗ, отсутствует принудительная вытя</t>
  </si>
  <si>
    <t xml:space="preserve">1344; </t>
  </si>
  <si>
    <t>Отслоение огнезащиты и АКЗ, отсутствие фальшпанели в ОПС, повреждение сэндвич-панелей</t>
  </si>
  <si>
    <t xml:space="preserve">1684; </t>
  </si>
  <si>
    <t>Барановичское отд.Бел. Ж.Д.</t>
  </si>
  <si>
    <t>не корректная работа системы АВР</t>
  </si>
  <si>
    <t>Замечания службы пожарной безопасности к исполнительной документации ПНР на ОПС</t>
  </si>
  <si>
    <t xml:space="preserve">1675; 1676; </t>
  </si>
  <si>
    <t>Отсутствие паспортов на блок-боксы, и все шкафы собственного производства (РУНН, КРМ</t>
  </si>
  <si>
    <t xml:space="preserve">1454; </t>
  </si>
  <si>
    <t>Неисправные предохранители в ТН, отсутствие шин в отсеке РУВН к Т1 и Т2, повреждение маркировки на приводах КСО</t>
  </si>
  <si>
    <t>Многочисленные ошибки монтажа и проектирования в схемах: ИБП. Ввод ДЭС. Управление выключателем Ввода 1,2. АВР РУНН, внешних подключений. сбора инфрмации секции 2.</t>
  </si>
  <si>
    <t xml:space="preserve"> Ввод ДЭС; Управление выключателем Ввода 1,2; АВР РУНН, внешних подключений; сбора инфрмации секции 2;";</t>
  </si>
  <si>
    <t>неработоспособны светильники аварийного освещения</t>
  </si>
  <si>
    <t>№ рекламации</t>
  </si>
  <si>
    <t>№ заказа</t>
  </si>
  <si>
    <t>Количество</t>
  </si>
  <si>
    <t>АНАЛИЗ: ЧАСТОТА ПОВТОРЕНИЙ РЕКЛАМАЦИЙ
 ПО ЗАКАЗЧИКАМ</t>
  </si>
  <si>
    <t>АНАЛИЗ: ЧАСТОТА ПОВТОРЕНИЙ 
РЕКЛАМАЦИЙ ПО ЗАКАЗАМ</t>
  </si>
  <si>
    <t>АНАЛИЗ ПРИЧИН ВОЗНИКНОВЕНИЯ РЕКЛАМАЦИЙ</t>
  </si>
  <si>
    <t>Названия строк</t>
  </si>
  <si>
    <t>брак поставщика</t>
  </si>
  <si>
    <t>несоответствие ОЛ, РКД, КД</t>
  </si>
  <si>
    <t>повреждение в дороге</t>
  </si>
  <si>
    <t>Общий итог</t>
  </si>
  <si>
    <t>Названия столбцов</t>
  </si>
  <si>
    <t>2017.01</t>
  </si>
  <si>
    <t>2017.02</t>
  </si>
  <si>
    <t>2017.03</t>
  </si>
  <si>
    <t>2017.04</t>
  </si>
  <si>
    <t>2017.05</t>
  </si>
  <si>
    <t>2017.06</t>
  </si>
  <si>
    <t>2017.07</t>
  </si>
  <si>
    <t>2017.08</t>
  </si>
  <si>
    <t>2017.09</t>
  </si>
  <si>
    <t>2017.10</t>
  </si>
  <si>
    <t>2017.11</t>
  </si>
  <si>
    <t>2017.12</t>
  </si>
  <si>
    <t>2018.01</t>
  </si>
  <si>
    <t>2018.02</t>
  </si>
  <si>
    <t>2018.03</t>
  </si>
  <si>
    <t>2018.04</t>
  </si>
  <si>
    <t>2018.05</t>
  </si>
  <si>
    <t>2018.06</t>
  </si>
  <si>
    <t>2018.07</t>
  </si>
  <si>
    <t>2018.08</t>
  </si>
  <si>
    <t>2018.09</t>
  </si>
  <si>
    <t>2018.10</t>
  </si>
  <si>
    <t>2018.11</t>
  </si>
  <si>
    <t>2018.12</t>
  </si>
  <si>
    <t>2019.01</t>
  </si>
  <si>
    <t>2019.02</t>
  </si>
  <si>
    <t>2019.03</t>
  </si>
  <si>
    <t>2019.04</t>
  </si>
  <si>
    <t>2019.05</t>
  </si>
  <si>
    <t xml:space="preserve"> Кол-во</t>
  </si>
  <si>
    <t>№зак</t>
  </si>
  <si>
    <t>Заказчик</t>
  </si>
  <si>
    <t>тип рекламации</t>
  </si>
  <si>
    <t>дата поступления</t>
  </si>
  <si>
    <t>Краткое описание</t>
  </si>
  <si>
    <t>тип оборудования</t>
  </si>
  <si>
    <t>маркировка</t>
  </si>
  <si>
    <t>кол-во</t>
  </si>
  <si>
    <t>производитель</t>
  </si>
  <si>
    <t>брак поставщика Треснуты маслоуплотнительные резинки на силовых трансформаторах</t>
  </si>
  <si>
    <t>Силовой трансформатор</t>
  </si>
  <si>
    <t>DCU 4236, 1600 kVa, 35/0,4 kV, Dyn1</t>
  </si>
  <si>
    <t xml:space="preserve">Schneider Electric </t>
  </si>
  <si>
    <t>1087; 1088; 1092; 1093</t>
  </si>
  <si>
    <t>брак поставщика Выход из строя коммутаторов МОХА</t>
  </si>
  <si>
    <t>Сетевой  коммутатор</t>
  </si>
  <si>
    <t>MOXA Nport S8455I-MM-SC</t>
  </si>
  <si>
    <t>MOXA</t>
  </si>
  <si>
    <t>брак поставщика Межвитковое короткое замыкание фазы "С" силового трансформатора</t>
  </si>
  <si>
    <t>ТСК-25/6 УХЛ3</t>
  </si>
  <si>
    <t xml:space="preserve"> РосЭнергоТранс СВЭЛ</t>
  </si>
  <si>
    <t>ООО «Газпромнефть-Снабжение»</t>
  </si>
  <si>
    <t xml:space="preserve">брак поставщика Дефект трансформатора ЗНОЛ.01ПМИ.4-35 УЗ №6000831, обрыв обмотки ВН фазы В </t>
  </si>
  <si>
    <t>Трансформатор напряжения</t>
  </si>
  <si>
    <t>ЗНОЛ.01ПМИ.4-35 УЗ</t>
  </si>
  <si>
    <t>ОАО "СЗТТ"</t>
  </si>
  <si>
    <t>АО "МЕССОЯХАНЕФТЕГАЗ"</t>
  </si>
  <si>
    <t>брак поставщика Брак преобразователей Е854/2ЭС-ЦМ 2 шт</t>
  </si>
  <si>
    <t>Преобразователь измерительный</t>
  </si>
  <si>
    <t xml:space="preserve"> Е854/2ЭС</t>
  </si>
  <si>
    <t>ООО "Энерго-Союз"</t>
  </si>
  <si>
    <t>ООО "Таас-Юрях Нефтегазодобыча"</t>
  </si>
  <si>
    <t>брак поставщика выход из строя устройства образования переменного оперативного (ШОТ)</t>
  </si>
  <si>
    <t>Инвертор + зарядное устройство</t>
  </si>
  <si>
    <t>Pulse IPI 220В 1 кВа + Pulse У3 220В/5А</t>
  </si>
  <si>
    <t>ЧТУП "СПВР-Бай"</t>
  </si>
  <si>
    <t>ООО "Салым Петролеум"</t>
  </si>
  <si>
    <t>брак поставщика Неисправность сигнальной панели ПС12</t>
  </si>
  <si>
    <t>Панель сигнальная</t>
  </si>
  <si>
    <t>ПС-12</t>
  </si>
  <si>
    <t>ООО "Синтез-Электро"</t>
  </si>
  <si>
    <t>ООО "Газпромнефть-Ямал"</t>
  </si>
  <si>
    <t>брак поставщика Брак моторных-приводов MP-BD-X230 (2шт.) на вводных АВ НКУ</t>
  </si>
  <si>
    <t>Моторный привод автоматического выключателя</t>
  </si>
  <si>
    <t>MP-BD-X230</t>
  </si>
  <si>
    <t>O.E.Z s.r.o</t>
  </si>
  <si>
    <t>ГПН-Развитие (Мессояха)</t>
  </si>
  <si>
    <t>брак поставщика Отсутствие уровня в тр-рах ТМГ</t>
  </si>
  <si>
    <t>ТМГ12-1000/6/0,4</t>
  </si>
  <si>
    <t>ОАО "МЭТЗ им.В.И.Козлова"</t>
  </si>
  <si>
    <t xml:space="preserve">ПС12 не выводит на дисплей мнемосхему 
</t>
  </si>
  <si>
    <t>ООО "Газпромнефть-Восток"</t>
  </si>
  <si>
    <t>Течь силового трансформатора 100 кВА,</t>
  </si>
  <si>
    <t>ТМГСУ11-100/10 У1</t>
  </si>
  <si>
    <t>ТМГ12-1000/10 У1</t>
  </si>
  <si>
    <t>Вентилятор осевой</t>
  </si>
  <si>
    <t>ВО-3,15</t>
  </si>
  <si>
    <t>ООО "БЕЛТЕХПРОМ"</t>
  </si>
  <si>
    <t xml:space="preserve">ООО "Газпромнефть-Ямал"
</t>
  </si>
  <si>
    <t>Модуль телемеханики</t>
  </si>
  <si>
    <t>УСО-01</t>
  </si>
  <si>
    <t>НПО МИР</t>
  </si>
  <si>
    <t>брак производства Дефект комплектующих, наладка блока Sepam 40, наладка ТРМ, недостача термореле, недостача нар. светильника</t>
  </si>
  <si>
    <t>ИБП</t>
  </si>
  <si>
    <t>R-UPS 600VA</t>
  </si>
  <si>
    <t>Китай</t>
  </si>
  <si>
    <t>брак производства или брак поставщика Пробой концевой муфты</t>
  </si>
  <si>
    <t>Концевые высоковольтные муфты</t>
  </si>
  <si>
    <t>POLT-12C_1XI-L12</t>
  </si>
  <si>
    <t>Raychem - ООО "Тайко Электроникс РУС"</t>
  </si>
  <si>
    <t>ф-ал СУ-120 ОАО "Стротрест №4"</t>
  </si>
  <si>
    <t>Брак поставщика + Ошибка в КД отсутствует перемычка между группами АВ QF1-QF7 и QF8-QF11</t>
  </si>
  <si>
    <t>Контактор</t>
  </si>
  <si>
    <t xml:space="preserve">CHINT NC1-65, 65А,400V </t>
  </si>
  <si>
    <t>Динамика возникновения рекламация по годам</t>
  </si>
  <si>
    <t>-</t>
  </si>
  <si>
    <t xml:space="preserve">брак поставщика; брак производства; хищение; </t>
  </si>
  <si>
    <t>Шины, наклейки и предохранители допоставлены.  Появился вопрос по предохранителям ЗНОЛП, ОЛСП (нагар) представителем пуско-наладочной организации требует замену данного оборудования.</t>
  </si>
  <si>
    <t>Светильники отправлены заказчику. ТТН об отправке в папке "рекламации".</t>
  </si>
  <si>
    <t>Не работает ИБП Delta, в шкафу ТМ НПО "МИР"</t>
  </si>
  <si>
    <t xml:space="preserve">1661; 1659; </t>
  </si>
  <si>
    <t>Северский трубный завод</t>
  </si>
  <si>
    <t xml:space="preserve">1661 - 1. Отсутствие части болтов, шайб для сборки шин. Сообщено производителю, отправлена посылка из Минска. Прибытие посылки 26 июня. 2. Медная шина 0.4 кВ от трансформатора Т1, фаза С, не подходит, не соответствует размерам, она сильно выгнута. Код  РСАМ_М23_1192_005_06 и РСАМ_М23_1192_005_07. Для трансформатора Т2, фаза А, шина соответствует нужным размерам. Требуется замена шины. Рис.1.шина нужных размеров        Рис.2 шина требующая замены. 3. При заводской сборке всех сборных шин 0,4 кВ пружинная шайба поставлена прямо на шину, без промежуточной плоской шайбы. 4. На шкафе  «Ввод 2», на наружной панели,  при транспортировке повреждены 2 амперметра 40Ах100. Требуется замена. 5. Соединительные болты нулевой шины  упираются в соседнюю шину PE.
1659 - 1. Трансформатор тока установленный на узкую шину невозможно закрепить. Требуется решение производителя. </t>
  </si>
  <si>
    <t xml:space="preserve">ЗИП недоукомплектация; некомплектная отгрузка; ошибка конструирования; повреждение в дороге; </t>
  </si>
  <si>
    <t>Недостающие материалы отправлены на завод СТЗ, ТН в папке рекламации</t>
  </si>
  <si>
    <t xml:space="preserve">1765; </t>
  </si>
  <si>
    <t>1. необходимо врезать люк для подводки кабелей;
2. устранить перекос панелей;
3. в отсеках БТ срезать защитный короб под вентиляторы.</t>
  </si>
  <si>
    <t xml:space="preserve">1656; 1655; </t>
  </si>
  <si>
    <t>Допоставка на зак. 1655, 1666</t>
  </si>
  <si>
    <t>на КТП 1655 вышли из строя:
1. вентилятор ВО-3.15/220 - 1 шт.;
2. лампы сигнальной аппаратуры EATON М22-LED230-W - 2 шт.
на КТП 1656 вышли из строя:
1. лампы сигнальной аппаратуры EATON М22-LED230-W - 2 шт.</t>
  </si>
  <si>
    <t xml:space="preserve">1471; </t>
  </si>
  <si>
    <t>1. Повреждение АКЗ пола; 2. повреждение пожарного извещателя; 3. недостача шкафов в РУНН (несоотв. ОЛ)</t>
  </si>
  <si>
    <t xml:space="preserve">несоответствие ОЛ, РКД, КД; повреждение в дороге; </t>
  </si>
  <si>
    <t>1. повреждены изоляторы;
2. повреждено ЛКП короба шинного моста и шкафа КСО;
3. не соотв. ФСА (внутреннее исполнение)</t>
  </si>
  <si>
    <t xml:space="preserve">1541; </t>
  </si>
  <si>
    <t>Вышел из строя моторный привод OEZ</t>
  </si>
  <si>
    <t>недостача ТШП 0,66-2000/5 - 2 шт. Произведена поставка силовых трансформаторов не соответствующего соединения обмоток.</t>
  </si>
  <si>
    <t xml:space="preserve">ЗИП недоукомплектация; брак производства; </t>
  </si>
  <si>
    <t xml:space="preserve">не хватает нулевой шины </t>
  </si>
  <si>
    <t>хотелки заказчика</t>
  </si>
  <si>
    <t xml:space="preserve">1736; 1735; </t>
  </si>
  <si>
    <t>Томинский ГОК</t>
  </si>
  <si>
    <t>Шины НН в отсеках БТ1, БТ2 не подходят по размерам.</t>
  </si>
  <si>
    <t>Трансформаторы не прошли испытания по сопротивлению изоляции, течь масла, привод переключателя трансформатора не переключатся в 5-е положение.</t>
  </si>
  <si>
    <t xml:space="preserve">1722; 1683; </t>
  </si>
  <si>
    <t>В упаковочных листах и в комплекте ЗИП отсутствуют шпильки для стяжки блок боксов - 12 шт.</t>
  </si>
  <si>
    <t xml:space="preserve">1682; </t>
  </si>
  <si>
    <t>Поврежден счетчик "МИР"; неисправен ЯТП 0,25; коэффициент трансформации трансформатора ТОЛ-СВЭЛ не соответствует; ошибка монтажа вторичных цепей обмоток трансформаторов ТОЛ-СВЭЛ; в схемах отсутствует вторичная обмотка трансформаторов тока; не заземлены трансформаторы напряжения ОЛСП-СВЭЛ.</t>
  </si>
  <si>
    <t xml:space="preserve">брак поставщика; ошибка конструирования; повреждение в дороге; </t>
  </si>
  <si>
    <t>В комплекте с трансформаторами отсутствуют термометры- 2 шт.</t>
  </si>
  <si>
    <t xml:space="preserve">некомплектная отгрузка; </t>
  </si>
  <si>
    <t xml:space="preserve">1719; </t>
  </si>
  <si>
    <t>Требуется протяжка контактных соединений отходящих линий, неисправность выкатного устройства АВ QF19, неисправность в работе АВР РУНН и АВР НКУ.</t>
  </si>
  <si>
    <t>Механическое повреждение корпуса моторного привода; брак вентилятора; отсутствие токопроводящей смазки.</t>
  </si>
  <si>
    <t xml:space="preserve">брак поставщика; брак производства; повреждение в дороге; </t>
  </si>
  <si>
    <t>Дефект изоляторов, отслоение ЛКП с поверхности щитов, несоответствие климатического исполнения фильтров ФСА.</t>
  </si>
  <si>
    <t xml:space="preserve">брак поставщика; брак производства; ошибка конструирования; </t>
  </si>
  <si>
    <t>Дефект автоматических выключателей; дефект сигнальной аппаратуры; замечания по ОПС; замечания по конструктиву РУ-10КВ, РУ-0.4</t>
  </si>
  <si>
    <t xml:space="preserve">1587; 1586; </t>
  </si>
  <si>
    <t>Доработка перегородок внутри блок бокса. Течь внутреннего блока кондиционера.</t>
  </si>
  <si>
    <t xml:space="preserve">1740; 1739; 1738; 1737; 1736; 1735; </t>
  </si>
  <si>
    <t xml:space="preserve">1721; </t>
  </si>
  <si>
    <t xml:space="preserve">Несоответствие маркировки груза; </t>
  </si>
  <si>
    <t>Расхождение в наименовании товара по накладной и по факту. Не соответствие в заводской табличке.</t>
  </si>
  <si>
    <t>Механические повреждения моторного привода.</t>
  </si>
  <si>
    <t>Некомпетентность наладчиков в программировании контроллера "Зелио".</t>
  </si>
  <si>
    <t xml:space="preserve">1479; </t>
  </si>
  <si>
    <t>Отслоение ЛКП с поверхности шкафов.</t>
  </si>
  <si>
    <t>Недостача медной шины.</t>
  </si>
  <si>
    <t>Не достаточная вентиляция отсека БТ.</t>
  </si>
  <si>
    <t>2020.01</t>
  </si>
  <si>
    <t>2019.12</t>
  </si>
  <si>
    <t>2019.11</t>
  </si>
  <si>
    <t>2019.10</t>
  </si>
  <si>
    <t>2019.09</t>
  </si>
  <si>
    <t>2019.08</t>
  </si>
  <si>
    <t>2019.07</t>
  </si>
  <si>
    <t>2019.06</t>
  </si>
  <si>
    <t xml:space="preserve">1519; 1720; 1719; 1650; 1649; 1648; 1572; 1571; 1792; 1791; 1790; </t>
  </si>
  <si>
    <t xml:space="preserve">Дефекты оборудования; Недоукомплектация ЗИП; </t>
  </si>
  <si>
    <t>Отложено до весенне-летнего периода</t>
  </si>
  <si>
    <t>17.06.2019 станция оприходована</t>
  </si>
  <si>
    <t xml:space="preserve">СМИРНОВ Сергей Андреевич
Инженер входного контроля
Служба входного контроля
Направление «Мессояха»
Филиал «Тюмень»
ООО «ГАЗПРОМНЕФТЬ-СНАБЖЕНИЕ»
Россия, 625003, г.Тюмень, ул. Перекопская, 19, ДЦ «Атриум», офис 1202
Тел.: +7(929)-262-8042
Тел.:+7 (3452) 521969 (доб. 8179)
e-mail: Smirnov.SAnd@gazprom-neft.ru
http://supply.gazprom-neft.ru
Брежнев Иван Игоревич
Руководитель направления по техническому сопровождению МТО Проект по проектированию и обустройству месторождений АО «МЕССОЯХАНЕФТЕГАЗ»
тел.: + 7 3452 522-190 (доб. 6724)
Brezhnev.IIg@tmn.gazprom-neft.ru
</t>
  </si>
  <si>
    <t>Отсутствуют сопроводительные документы - счет-фактура, ТОРГ-12, ТТН</t>
  </si>
  <si>
    <t>Дефект вольтметра ЦВ9255Е</t>
  </si>
  <si>
    <t>Отсутствие паспортов на КРМ.</t>
  </si>
  <si>
    <t xml:space="preserve">1721; 1722; </t>
  </si>
  <si>
    <t>Неисправность секционного автоматического выключателя; недоработки конструктива шторки блокировки ячейки КРУЭ Т1, Т2;  в линии к Т2 происходит включение элегазового выключателя при при положении ЗН "вкл" в сторону линии и отключённом ВН.</t>
  </si>
  <si>
    <t>СМИРНОВ Сергей Андреевич
Инженер входного контроля
Служба входного контроля
Направление «Мессояха»
Филиал «Тюмень»
ООО «ГАЗПРОМНЕФТЬ-СНАБЖЕНИЕ»
Россия, 625003, г.Тюмень, ул. Перекопская, 19, ДЦ «Атриум», офис 1202
Тел.: +7(929)-262-8042
Тел.:+7 (3452) 521969 (доб. 8179)
e-mail: Smirnov.SAnd@gazprom-neft.ru
http://supply.gazprom-neft.ru
Брежнев Иван Игоревич
Руководитель направления по техническому сопровождению МТО Проект по проектированию и обустройству месторождений АО «МЕССОЯХАНЕФТЕГАЗ»
тел.: + 7 3452 522-190 (доб. 6724)
Brezhnev.IIg@tmn.gazprom-neft.ru
На объекте 
Эйсмонт Виктор 
+7 932 057-08-98</t>
  </si>
  <si>
    <t>Неисправность реле RT-820, RT-820М</t>
  </si>
  <si>
    <t xml:space="preserve">1392; 1391; </t>
  </si>
  <si>
    <t>Течь масла силовых трансформаторов.</t>
  </si>
  <si>
    <t xml:space="preserve">Игорь Цегалко (энергетик Агриго) - +375293056862  &lt;velespolochan@gmail.com&gt;
Андрей (эл. сети Молодечно, если есть вопросы по допуску) - +375291063971
Дмитрий Федорович (эл. сети Молодечно, помощь в погрузке трансформатора) - +375296946037
Igor.r@agrigo.ru
Игорь Румянцев
Заместитель директора
 РП КОО «AGRIGO PROJECTS LTD»
в Республике Беларусь         
</t>
  </si>
  <si>
    <t>Нарушение ЛКП шкафов РУНН.</t>
  </si>
  <si>
    <t xml:space="preserve">1480; </t>
  </si>
  <si>
    <t>Нарушение ЛКП шкафов РУВН, ЛКП шинного моста.</t>
  </si>
  <si>
    <t>Отслоение, растрескивание огнезащитного покрытия на несущих конструкциях внутри КТП (отсеки БТ).</t>
  </si>
  <si>
    <t xml:space="preserve">1683; </t>
  </si>
  <si>
    <t xml:space="preserve">Отсутствует аккумуляторная батарея в РИП-12 (Delta DTM 1217 &lt;&gt; Аккумуляторная батарея 12В 17Ah)
Замечание выявлено нашими ПНРщиками (Эйсмонт) во время проведения ШМР/ПНР заказа.
В УЛ аккумулятора нет в перечне.
</t>
  </si>
  <si>
    <t xml:space="preserve">1378; 1330; 1329; </t>
  </si>
  <si>
    <t>Течь отсеков БТ1-2 - протекают стены, вода на полу.</t>
  </si>
  <si>
    <t xml:space="preserve">1567; 1566; 1565; 1564; 1563; 1562; 1561; 1560; 1559; 1558; 1557; 1556; 1555; 1554; 1553; 1552; 1551; 1550; 1549; 1548; 1547; 1599; 1598; 1597; 1596; 1595; 1594; </t>
  </si>
  <si>
    <t>1.Потери мощности силовых трансформаторов в режиме короткого замыкания не соответствует ЕТТ - превышает регламентированные 7789 Вт.
2. Линейный разъеденитель не соответствует требованиям ЕТТ (гибкая связь выполнена не "косичкой", сплетенной из луженных медных многопроводных жил, а медными пластинами; главные контакты ЛР выполнены не из бериллиевой бронзы с серебряным покрытием, обеспечивающие надежную работу ЛР при низких температурах и гололеде до 20 мм, а изготовлены ламелями с пружинным поджимом.
3. КТП не укомплектован частью ЗИП: переносной светильник на напряжение 12(24) , комплектом аппаратных зажимов выводов ВН, указателем напряжения.</t>
  </si>
  <si>
    <t>При одновременном пропадании и появлении напряжения на обоих вводах 0,4кВ происходит отключение вводных автоматов(включения не следует), т.е это случай как останов ГТЭС ДЭМу придется ехать и включать. Второй момент- ВНР работает с потерей по напряжению</t>
  </si>
  <si>
    <t>Отсутствует техническая документация на кабель высоковольтный: ПвВнг 1х70/16-10 (130 м); ПвВнг 1х50/16-10 (90 м) к комплектной трансформаторной подстанции.</t>
  </si>
  <si>
    <t xml:space="preserve">1738; </t>
  </si>
  <si>
    <t xml:space="preserve">Дефекты оборудования; Недоукомплектация д-ции; </t>
  </si>
  <si>
    <t>SIMOCODE PRO V 24V брак, отсутствует замена на складе.
Замена поступит на склад до 24.09.2019</t>
  </si>
  <si>
    <t>необходимо связаться с заказчиком и укомплектовать посылку</t>
  </si>
  <si>
    <t xml:space="preserve">1722; </t>
  </si>
  <si>
    <t>При взводе пружины секционного АВ Hyundai происходит выпирание передней панели.</t>
  </si>
  <si>
    <t xml:space="preserve">1759; </t>
  </si>
  <si>
    <t>Отсутствует рама со шпильками для крепления разъединителя 35кВк блоку подстанции 1 шт. (По информации от производства: Рама есть + метизов для ее крепления точно нет)
Отсутствуют проходные изоляторы  35 кВ монтируемые между башней ввода и блком подстанции 3шт. (есть на фото при отгрузке)
Отсутствуют диэлектрические перчатки 4 шт. (есть на фото при отгрузке)
Отсутствуют отсутствуют индикаторы напряжения ПИН 4 шт. (есть на фото при отгрузке)</t>
  </si>
  <si>
    <t>Короткое замыкание 10кВ на шину с ОПН при отключении ВНПР.</t>
  </si>
  <si>
    <t>Повреждение изолятора ШТИЗ10-АУХЛ1</t>
  </si>
  <si>
    <t>Заказчик согласовал допоставку изолятора при ШМР, ПНР.</t>
  </si>
  <si>
    <t xml:space="preserve">1760; </t>
  </si>
  <si>
    <t>Отсутствую крепеж (метизы) крепления рамы разъединителя к блок-боксу.
Акт входного контроля б/н от 21.09.2019, поступило в УС от Мельчихина 27.09.2019</t>
  </si>
  <si>
    <t>Рама демонтирована в ЗИП, рамы и крепёж в УЛ отсутствует. Рамы вложили в модуль, метизы нет.</t>
  </si>
  <si>
    <t xml:space="preserve">1599; 1598; 1597; 1596; 1595; 1594; </t>
  </si>
  <si>
    <t>Потери мощности силовых трансформаторов в режиме КЗ не соответствуют ЕТТ, недостача ЗИП, ЛР не соответствует требованиям ЕТТ.</t>
  </si>
  <si>
    <t>Течь модуля ЩНРМ.</t>
  </si>
  <si>
    <t>Вводной автоматический выключатель OEZ Modeion BH630 не включается.</t>
  </si>
  <si>
    <t xml:space="preserve">Подрядчик 89228446266 Азамат Бертлеув  .
С уважением,
ведущий специалист ОВК УВК 
ОП Бузулук  ООО «РН-Снабжение»
Маскова Э.У. 
т. (35346) 6-63-43
89328485004
e-mail: EUMaskova@snab.rosneft.ru
С уважением,
ведущий специалист ОВК УВК ОП Бузулук
ПБ Сорочинск ООО «РН-Снабжение»
Чуприна Ирина Александровна
т.(35346)6-67-41
e-mail: iachuprina2@snab.rosneft.ru
</t>
  </si>
  <si>
    <t xml:space="preserve">1414; </t>
  </si>
  <si>
    <t xml:space="preserve">Перекос фаз на силовом трансформаторе, оммическое сопротивление на отвлетвении А-В и А-0 по стороне ВН и НН превышает значения НТД.
</t>
  </si>
  <si>
    <t xml:space="preserve">
</t>
  </si>
  <si>
    <t>Отсутствуют проходные изоляторы ИПУ  6 шт в вводном коробе.</t>
  </si>
  <si>
    <t xml:space="preserve">1373; </t>
  </si>
  <si>
    <t>Течь отсеков БТ1 и БТ2. В маслосборнике замерзшая вода, лкп отслоилось, металл ржавый. Замечания выявлено после прибытия специалистов УС на ШМР.</t>
  </si>
  <si>
    <t xml:space="preserve">1761; </t>
  </si>
  <si>
    <t>Силовой трансформатор не прошел испытания по сопротивлению обмоток постоянному току и коэффициент трансформации.
Не исключается ошибка пусконаладочной организации</t>
  </si>
  <si>
    <t>По словам заказчика нет соединения шины N и РЕ (По АС есть, по факту нет).
Не заземлены опорные кронштейны под шины в отсеках БТ. 
Несоответствие опорных изоляторов на шинах БТ.</t>
  </si>
  <si>
    <t xml:space="preserve">документарные проблемы; ошибка конструирования; </t>
  </si>
  <si>
    <t xml:space="preserve">1359; 1358; 1357; 1352; 1351; </t>
  </si>
  <si>
    <t xml:space="preserve">В высоковольтных ячейках КСО Ввод 1, Ввод 2 - 6 кВ, на выключателях нагрузки типа NALF (производитель ABB) отсутствуют устройства контроля перегорания предохранителей и соответственно функция отключение выключателя нагрузки в случае перегорания одного или нескольких предохранителей, что не соответствует  техническим требованиям 5.1.4.
</t>
  </si>
  <si>
    <t xml:space="preserve">1356; 1354; </t>
  </si>
  <si>
    <t xml:space="preserve">Источник бесперебойного питания EneltPro MP1000RT2S неработоспособен – отсутствует напряжение на выходе, аккумуляторные батареи не заряжаются, на дисплее горит индикация – внутренняя неисправность. </t>
  </si>
  <si>
    <t xml:space="preserve">1838; 1837; 1836; 1835; 1834; 1833; 1832; 1831; 1830; 1829; 1828; 1827; </t>
  </si>
  <si>
    <t>Западная энергетическая компания</t>
  </si>
  <si>
    <t>Номинальный ток выключателей не соответствует проекту (ЩСН шкаф №1 и шкаф №5. По проекту 1QF1, 2QF1 40a, по факту - 100А. По проекту 1QF3, 2QF3 25A по факту - 40А). Отсутствуют жесткие токовые перемычки в токовых клеммах в шкафах выносных ТТ 110 кВ 1с и 2с. (клеммные шкафы выносных ТТ 1 c b 2c и ТН 110 rD 1c b 2 c/. Отсутствуют шинки для заземления экранов контрольных кабелей. Отсутствуют автоматические выключатели SF1.13(10F) и SF2.13(10A) в шкафу распределения оперативного тока</t>
  </si>
  <si>
    <t xml:space="preserve">1681; </t>
  </si>
  <si>
    <t>Потертости и сколы ЛКП на сэндви-панелях. Товаросопроводительных документах отсутствует информация о ЗПУ.</t>
  </si>
  <si>
    <t xml:space="preserve">Антонов Алексей Борисович
Инженер входного контроля
Служба входного контроля
Направление «Мессояха»
Филиал «Тюмень»
ООО «ГАЗПРОМНЕФТЬ-СНАБЖЕНИЕ»
Россия, 625003, г.Тюмень, ул. Перекопская, 19, ДЦ «Атриум»,
офис 1203
Тел.+7(982) 266-90-62
8(3452) 521969 (доб. 4512)
e-mail: Antonov.AB@gazprom-neft.ru
</t>
  </si>
  <si>
    <t xml:space="preserve">1318; </t>
  </si>
  <si>
    <t xml:space="preserve">Отслоение огнезащиты и ЛКП на основании блок- модуля. Площадки обслуживания со стороны РУНН не соответствуют РД и ТТ.
</t>
  </si>
  <si>
    <t xml:space="preserve">1545; </t>
  </si>
  <si>
    <t>Отсутствие в комплекте ЗИП флажков к силовому трансформатору в кол-ве 8 штук.</t>
  </si>
  <si>
    <t xml:space="preserve">1799; </t>
  </si>
  <si>
    <t>Энергопромис</t>
  </si>
  <si>
    <t xml:space="preserve">1) При проверке многократного срабатывания электромеханической блокировки выявлено подклинивание электромагнита в подтянутом состоянии.
2) При проверке принудительной системы вентиляции блок-модуля выявлено, что после включения вентилятора открывается только одна створка из трех.
3) Крепление для электроконверторов не соответствует местам крепления на самом оборудовании
4)  В шкафу собственных нужд блок-бокса отсутствуют цепи питания следующих автоматических выключателей: SF39-SF41, SF43-SF45.
</t>
  </si>
  <si>
    <t xml:space="preserve">1736; </t>
  </si>
  <si>
    <t>Отсутствие трансформаторов питания цепей управления ТС-16-0,4/0,23 (МЭТЗ) на первой и второй секции.</t>
  </si>
  <si>
    <t xml:space="preserve">1219; 1218; </t>
  </si>
  <si>
    <t xml:space="preserve">1245; </t>
  </si>
  <si>
    <t>Взорвался трансформатор  собственных нужд  ОЛСП-1,25/10.</t>
  </si>
  <si>
    <t xml:space="preserve">1790; </t>
  </si>
  <si>
    <t>Отсутствуют в ЗИП аккумуляторные батареи 12V 25Ah - 18шт.</t>
  </si>
  <si>
    <t xml:space="preserve">1359; 1358; </t>
  </si>
  <si>
    <t>Необходима замена шин ГЗШ из стали на медь.</t>
  </si>
  <si>
    <t xml:space="preserve">1726; </t>
  </si>
  <si>
    <t>Деформация кронштейнов под опорные ролики силовых трансформаторов.</t>
  </si>
  <si>
    <t xml:space="preserve">1266; </t>
  </si>
  <si>
    <t>Необходима карта регистров обмена данными со шкафа УСПД до внешней АСУТП.</t>
  </si>
  <si>
    <t xml:space="preserve">1809; </t>
  </si>
  <si>
    <t>ГПН-Развитие</t>
  </si>
  <si>
    <t>Отсутствие в составе ЗИП зажимов для силовых трансформаторов М48 - 8 шт и М12 - 6 шт</t>
  </si>
  <si>
    <t xml:space="preserve">Течь трансформатора ТМГ21-2500/34-41 зав.№1936607 (МЭТЗ) по сварному шву </t>
  </si>
  <si>
    <t>Не работает выносной герметичный датчик зонд Плюс.</t>
  </si>
  <si>
    <t xml:space="preserve">1486; </t>
  </si>
  <si>
    <t>Повреждение радиатора силового трансформатора. Течь масла.</t>
  </si>
  <si>
    <t xml:space="preserve">Шинные мосты от РУНН до силовых трансформаторов невозможно смонтировать на заводские опоры-треноги, так как по генплану под шинными мостами устанавливается оборудование заказчика (шкафы и щиты). Монтаж шинных мостов на опоры не согласован в РКД и не проработан на этапе разработки заказов.
ЭНКОН (подрядчик привлеченный для выполнения монтажа и пнр заказов) совместн ос энегетиком Чувашовым, предложили смонтировать шинные мосты на шпильки, что и было реализовано с доп оплатой работ ЭНКОНу (300К).
</t>
  </si>
  <si>
    <t xml:space="preserve">1378; 1359; 1358; 1357; 1352; 1351; 1330; 1329; </t>
  </si>
  <si>
    <t>В ходе ПНР зак.№№ 1329, 1330, 1378, 1351, 1352, 1353, 1357,1358, 1359 от заказчика получено замечание:
Не реализован учет электроэнергии собственных нужд КТП. 
ЩСН подключен до вводных автоматических выключателей, в то время как цепи приборов учета установлены после вводных автоматических выключателей. 
02.12.2019  с Романенко (Начальник РЗА АО РОСПАН ИНТЕРНЕЙШНЛ) договорились (Щербинский) о реализации ЩСН с секций шин после ввода.
 12.12.2019 отправлена посылка с материалами для переделки (частично материалы улетели в чемоданах у Сугако и Кашкана).</t>
  </si>
  <si>
    <t xml:space="preserve">1351; </t>
  </si>
  <si>
    <t xml:space="preserve">Дефекты оборудования; Несоответствие КД; Ошибки программного обеспечения; </t>
  </si>
  <si>
    <t>по состоянию на 16.12.2019 в рамках выполнения ПНР выявлены многочисленные замечания по монтажу (электромонтаж+слесарка), маркировке, конструктиву, схемным решениям и браку оборудования в КТП. Станция отгружена с завода не законченная, без проверки ЛЭФИ/ОТК, т.к. грузили, чтобы не сорвать сроки поставки, как и остальной роспан из серии 1350-1359. Список замечаний на данный момент пополняется и не является исчерпывающим. Чек лист в папке с рекламацией.</t>
  </si>
  <si>
    <t xml:space="preserve">1725; </t>
  </si>
  <si>
    <t>Деформация кронштейнов опорных роликов силовых трансформаторов Т1, Т2 (вероятные причины - следствие небрежной транспортировки, недостаточной жесткости транспортировочных креплений).
На одном трансформаторе уровень масла ниже допустимого по маслоуказателю.</t>
  </si>
  <si>
    <t xml:space="preserve">брак поставщика; повреждение в дороге; </t>
  </si>
  <si>
    <t xml:space="preserve">1853; </t>
  </si>
  <si>
    <t>КимаБел</t>
  </si>
  <si>
    <t>По проекту предохранители 200А, диаметр патрона предохранителя 85 мм. В КРУ КАЭЛИС заложено проектом обойма диаметром 76 мм (максимальный ток предохранителя 125А).</t>
  </si>
  <si>
    <t xml:space="preserve">1809; 1530; </t>
  </si>
  <si>
    <t xml:space="preserve">В процессе СМР, сборка блоков КТП КАТЭК, НЕРИНГА, РСАМ-674811.003-354 - КТП №1 Кустовой площадки №6 ТНГКМ, КТП КАТЭК, НЕРИНГА, РСАМ-674811.003-323 - КТП №2 Кустовой площадки №3.1 ТНГКМ, выявлено несоответствие длины болтов для изоляторов ИПУ-10/1000 и вводных коробов (Болт М12х90) – поз. 137, 141 Упаковочных листов, т.е. длина, поставленных по факту болтов не позволяет выполнить сборку изоляторов ИПУ-10/1000 и вводных коробов, согласно Руководства по монтажу – поз. № 137, 141 (Болт М12х120).
Необходимо заменить Болт М12х90 на Болт М12х120 согласно количества, указанного в Руководстве по монтажу.
</t>
  </si>
  <si>
    <t xml:space="preserve">               Главный специалист-энергетик проекта «Инфраструктура»
               ООО «Газпромнефть-Развитие» 
               Галикберов Вадим Ильдарович
               Galikberov.VI@gazprom-neft.ru
               +7 (963) 450-21-29
               +7 (922) 151-32-20
</t>
  </si>
  <si>
    <t xml:space="preserve">В составе зип отсутствуют:
Предохранители CEF 6/12 kV 80A 442mm - 3 шт.
Трансформатор тока ТШП 200/5 - 1 шт.
Клещи изолирующие 6 кВ К-10 - 1шт.
Индикатор напряжения 0,4 кВ - 1шт.
Лампа светодиодная длинная - 4 шт.
Лампа светодиодная короткая - 4 шт.
Замечание выявлено во время работ по ПНР (Щербинским) 12.12.2019 г.
</t>
  </si>
  <si>
    <t xml:space="preserve">1530; </t>
  </si>
  <si>
    <t>Не происходит отключение АВ BH630 в режиме работы MANUAL.
Причина - неправильная сборка автомата с мотор-приводом.</t>
  </si>
  <si>
    <t xml:space="preserve">Брак светочувствительного автомата и фотодатчика F&amp;F (AZ-B+Plus).
Ранее направлялся только датчик Plus, с фотореле не заработал, сейчас отправляем комплектом - датчик + реле службой экспресс-почты.
</t>
  </si>
  <si>
    <t xml:space="preserve">1857; </t>
  </si>
  <si>
    <t>Щит низковольтный распределительный модульный ЩНРМ-1-250/0,4 АС-С-IP31 УХЛ4 , в количестве 1 шт., ( код 2508654), зав. № 1857, не соответствует спецификации ММ № 1013385349.( фактически поставлен Щит низковольтный распределительный модульный ЩНРМ-1-400/0,4 АС-С-IP31 У3).</t>
  </si>
  <si>
    <t>1. На основании упаковочного листа, выявлена недопоставка валов привода разъединителя РЛНД.1-10.II/400 У2
2. В ходе монтажа кабельной перемычки ВВГнг 4х120 (комплектная поставка) между шкафом секционного автомата GF1-09 на АВР НКУ автомат G1 и две перемычки с ящика АВР автомат GF2-02 на АВР НКУ автомата G1 по уже смонтированным кабельным конструкциям в техподполье 2КТП, предусмотренный проектом АО "Гипровостокнефте", было выявлено, что фактической длины поставленного кабеля 40 метров недостаточно для выполнения полного комплекта работ по монтажу кабельных перемычек КТП-2.</t>
  </si>
  <si>
    <t xml:space="preserve">вина заказчика; ошибка конструирования; </t>
  </si>
  <si>
    <t xml:space="preserve">1850; 1849; 1848; 1847; 1846; 1792; 1791; 1790; 1720; 1719; 1687; 1686; 1674; 1673; 1650; 1649; 1648; 1572; 1571; 1540; 1539; 1538; 1537; 1536; 1535; 1534; 1533; 1532; 1531; 1519; 1441; 1440; 1075; 1074; 1000; 997; 996; 930; </t>
  </si>
  <si>
    <t>Проходные изоляторы KUVAG контактной системы вакуумного выключателя, не прошли токовые испытания - повышенное сопротивление токоведущей части внутри литой части изолятора.
Причины повышенного сопротивления не установлены, вероятно дефект производителя (made in china).
На всех отгруженных заказах с КРУ 35 кВ необходимо произвести установку шунтирующих шинок в контактной части изолятора.</t>
  </si>
  <si>
    <t xml:space="preserve">1846; </t>
  </si>
  <si>
    <t>« В РУНН расположение , рейки крепления КЛ и кабельных вводов выполнено не в одной вертикальной плоскости, в следствие чего подключенный КЛ приходится изгибать с вероятным прикосновением к шине PEN.
Замечание касается всех ранее отгруженных КТП 35/0,4.</t>
  </si>
  <si>
    <t xml:space="preserve">1777; </t>
  </si>
  <si>
    <t xml:space="preserve">Некомплектная отгрузка с завода в ШУНе отсутствует  -  КВТ-1,14-2,5/160 220B, Контактор вакуумный 0,4 кВ (НПП-Контакт). 
От заказчика пока не поступало рекламации, ждем. </t>
  </si>
  <si>
    <t xml:space="preserve">Ожидание оф рекламации от заказчика. </t>
  </si>
  <si>
    <t>Кол-во заказов</t>
  </si>
  <si>
    <t>Количество по полю Кол-во заказов</t>
  </si>
  <si>
    <t>2020.05</t>
  </si>
  <si>
    <t>2020.04</t>
  </si>
  <si>
    <t>2020.03</t>
  </si>
  <si>
    <t>2020.02</t>
  </si>
  <si>
    <t xml:space="preserve">Несоответствие оборудования РКД, ОЛ, ТТ,ТНПА; </t>
  </si>
  <si>
    <t>МЕССОЯХАНЕФТЕГАЗ</t>
  </si>
  <si>
    <t>&lt;p&gt;&lt;/p&gt;&lt;p&gt;&lt;/p&gt;&lt;p&gt;&lt;/p&gt;&lt;p&gt;&lt;/p&gt;&lt;p&gt;&lt;/p&gt;&lt;p&gt;&lt;/p&gt;&lt;p&gt;&lt;/p&gt;&lt;p&gt;&lt;/p&gt;&lt;p&gt;&lt;/p&gt;&lt;p&gt;&lt;/p&gt;&lt;p&gt;&lt;/p&gt;&lt;p&gt;&lt;/p&gt;&lt;p&gt;&lt;/p&gt;&lt;p&gt;&lt;/p&gt;&lt;p&gt;Неисправность устройств - Выполнено. Перемонтаж и наладка ТМ - выполнение части работ производственного цикла и наладки при ПСИ, невыполненные на заводе по причине отгрузки недоделанной и не налаженной станции. ===============================================Запись обновлена, т.к. проблема оказалась глубже и обширнее и распространяется на ряд отгруженных после 1519 заказов:1571 (КП82), 1572 (КП9), 1648 (КП108), 1649 (КП113), 1650 (КП116), 1719-1720 (КП19).Окончательного понимания по реализации системы ЛСУ на данный момент нет.В соответствии с "протоколом технического совещания от 21.06.2019 (участники СПД+Брель+КО)1. Катэк обязуется настроить ЛСУ в объёме требования ОЛ и РКД, но без приведения к типовой схеме, без изменения перечня передаваемых сигналов, с учетом передачи данных со счетчиков СЭТ посредством контроллера ЛСУ). График работ по 03.2020.2. На заказах 1719-1720 Рудаков делал наладку согласно методики КО, но работы не окончены до конца ввиду отсутствия времени, отсутствия наблюдающих для проведения работ по наряду, а так-же отсуствия полного понимания по структуре реализации системы ЛСУ, и отзыв работ БАВ&lt;/p&gt;&lt;p&gt;&lt;/p&gt;</t>
  </si>
  <si>
    <t xml:space="preserve">Несоответствие оборудования РКД, ОЛ, ТТ,ТНПА; Несоответствие оборудования РКД, ОЛ, ТТ,ТНПА; Несоответствие оборудования РКД, ОЛ, ТТ,ТНПА; Несоответствие оборудования РКД, ОЛ, ТТ,ТНПА; Несоответствие оборудования РКД, ОЛ, ТТ,ТНПА; </t>
  </si>
  <si>
    <t>&lt;p&gt;&lt;/p&gt;&lt;p&gt;36 замечаний, выявленных при осмотре КТП *производстве работ по ПНР*&lt;/p&gt;</t>
  </si>
  <si>
    <t>в режиме ожидания до возможности отключения КТП 06.2020</t>
  </si>
  <si>
    <t xml:space="preserve">Недоукомплектация ЗИП; Несоответствие оборудования РКД, ОЛ, ТТ,ТНПА; </t>
  </si>
  <si>
    <t xml:space="preserve">Дефекты оборудования; Несоответствие оборудования РКД, ОЛ, ТТ,ТНПА; </t>
  </si>
  <si>
    <t>По эллегазу - закрыто
По ОПС - закрыто
По ТО ПНР - закрыто
ПНР сдан, но без комплексного
По РУ-0,4 осталось замечания по экранам отходящих линий шкафов с шуфлядками. Договорились о поставке до комплексного опробования. В режиме ожидания.</t>
  </si>
  <si>
    <t xml:space="preserve">Ожидаем от РН ответа на письма 171-м и 172-м от 18.02.2020.
Первое письмо - куда отправлять косички и просьба смонтировать силами заказчика.
Второе письмо - снять замечания по контактам из беррилия.
Реакция от РН - переслали электронное письмо начальника ОЭиРЭС УЭТО (энергетика) Коньков Антон Иванович: "Как указано в требованиях, так и должно быть.Если указан главный нож в виде пальчикового контакта из беррилиевой бронзы, значит и должен быть такой, а не из ламелей". Коньков и Попов (видимо его сменщик) по стационарному на связь не выходят. на электронные письма не отвечают, РН мобильные не дает. Сам РН отмалчивается, боятся брать на себя ответственность, в ответ оф писем не прислали и по электронке не пишут. 
</t>
  </si>
  <si>
    <t>Устранено на 1351, 1352, 1358, 1359. На 1357 отложено на 06.2020 (КТП в эксплуатации)</t>
  </si>
  <si>
    <t>В режиме ожидания до мая 2020. нет возможности отключить электроустановку</t>
  </si>
  <si>
    <t xml:space="preserve">Дефекты оборудования; Механические повреждения; Несоответствие оборудования РКД, ОЛ, ТТ,ТНПА; </t>
  </si>
  <si>
    <t>Требуется покраска полов. Необходимо смонтировать газоанализатор и ящик управления, которых не было на момент отгрузки КТП с завода. + Замечания по ВК</t>
  </si>
  <si>
    <t xml:space="preserve">брак производства; некомплектная отгрузка; несоответствие ОЛ, РКД, КД; </t>
  </si>
  <si>
    <t>осталась 1357, в режиме ожидания до возможности отключения КТП 06.2020</t>
  </si>
  <si>
    <t>Ответа на оф письмо не поступило. Заказчик подтвердил, что кабель нашли своими силами, валы довезли их подрядчики. К нам претензий больше нет)</t>
  </si>
  <si>
    <t>Изоляторы в порядке. Крепление шины в изоляторе должно быть под болт и под гильзу контакта.</t>
  </si>
  <si>
    <t xml:space="preserve">1846; 1849; 1790; </t>
  </si>
  <si>
    <t xml:space="preserve">1859; </t>
  </si>
  <si>
    <t xml:space="preserve">При СМР компрессорной станции возникли проблемы:
1. Профнастил не закрывает полностью крышу
2. Шаг крепления козырьков слишком большой
3. недостаточное количество герметика
4. Стык между модулями на крыше заделан только уплотнителем, без зашивочных пластин
06.02.2020 от заказчика, через Турчина поступили еще замечания (фотографии, описание проблемы устно от Турчина) касательно проблем сборки:
1. Неизвестная шинка, не понятно куда монтировать.
2. Светильник наружного освещения не под козырьком
3. Болтающиеся провода заземления  из коробов без маркировки над шкафом РУНН, в РМ нет описания куда монтировать
4. Болтающиеся провода заземления  из коробов без маркировки на трубах компрессоров, в РМ нет описания куда монтировать
</t>
  </si>
  <si>
    <t xml:space="preserve">1. Отсутствует безопасный доступ персонала для контроля характеристик в процессе текущей эксплуатации трансформатора №2 (зав. №1920710) температура, уровень масла. Нет прямого доступа к измерительным приборам (возможно неверно выполнено исполнение - «лево», «право»).
2. Поплавок маслоуказателя трансформатора №1 (зав. № 1920467), находится в крайнем верхнем положении. Трансформаторное масло в маслоуказателе отсутствует.
3. Отсутствует смазка механической части привода ЗН РУВН КТП.
4. Отсутствует смазка механической части приводов ЗН РУВН КТП.
5. Провод пробивного предохранителя не закреплен (отсутствует точка присоединения, подключения).
6. Отсутствует заземление металлоруковов.
</t>
  </si>
  <si>
    <t>Вентиляторы ВО-2,5/220, 16 Вт М3.1, М3.2, М3.3 заклинило</t>
  </si>
  <si>
    <t xml:space="preserve">1260; </t>
  </si>
  <si>
    <t xml:space="preserve">Дефекты оборудования; Механические повреждения; Недоукомплектация ЗИП; </t>
  </si>
  <si>
    <t>1. Локальные нарушения ЛКП внешней части гр.мест 1/2 и 2/2;
2. Стойка РСАМ.1300.155.11-01 - 2 шт отсутствует
3-6. Отсутсвуют болты М12х85 - 12 шт., М12х140 - 21 шт., М12х220 - 12 шт, Шайба 12 - 24 шт.</t>
  </si>
  <si>
    <t xml:space="preserve">1781; </t>
  </si>
  <si>
    <t>Отвалился ролик силового трансформатора (из оси ролика выпал шплинт)</t>
  </si>
  <si>
    <t xml:space="preserve">брак поставщика; брак производства; вина заказчика; </t>
  </si>
  <si>
    <t xml:space="preserve">1789; 1788; </t>
  </si>
  <si>
    <t>Представители входного контроля МТР ОП «Усть-Кут» ООО «РН-Снабжение», не смогли найти ключи от входных дверей в КТП и соответственно изъять документацию внутри отсека РУНН. 
Составили Акт ВК, на основании его поставили Товар на ответственное хранение, написали письмо рекламацию.</t>
  </si>
  <si>
    <t>В ходе инспектирования (осмотра) КТП эксплуатацией заказчика выявлен ряд замечаний препятствующий дальнейшей эксплуатации и обслуживанию КТП в соответствии с нормами ПУЭ, ПТЭЭП, ИТД РФ. В приложении два акта осмотра КТП с замечаниями от 17.01.2020 и 31.01.2020. Замечания относятся к СМР (к стротелям), наличию мусора и пыли, маркировки цепей и шкафов КТП, браку и дефектам комплектующих КТП, несоответствия конструкторских решений НТД, работам выполненных в рамках ШМР и устранения ранее направленных замечаний.</t>
  </si>
  <si>
    <t xml:space="preserve">брак производства; вина заказчика; несоответствие ОЛ, РКД, КД; ошибки ШМР, ПНР; </t>
  </si>
  <si>
    <t>20.02.2020 направили оф ответ. Суть - ШМР и ПНР был принят без замечание, остальные замечания касаются СМР и непосредственной эксплуатации КТП.
Ответа или возражений на 09.04.2020 нет.</t>
  </si>
  <si>
    <t xml:space="preserve">1837; </t>
  </si>
  <si>
    <t xml:space="preserve">Информация от заказчика.
«Выпрямительные блоки в ЩПТ греются сильно. Даже в холостую. Они зачем-то установлены впритык друг к другу. Охлаждения никакого. Боюсь сгорят нафиг.»
Информация от наладчиков.
«Без указаний изготовителя трогать ничего не будем. Их можно немного раздвинуть. Пишите письмо»
</t>
  </si>
  <si>
    <t xml:space="preserve">1355; </t>
  </si>
  <si>
    <t xml:space="preserve">Энергетик Роспана (Герасимов Ф.М.) направил Сугако (спец СЦ) по телеграмму не подписанный АКТ о выявленных несоответствиях проекту PСАМ-674811.003-278 электрооборудования КТП №28 2х1600 6/0,4 кВ поз. 11.1 от 28.01.2020. Суть замечаний по акту: расположение 14 отходящих линий в шкафах ШНЛ (НКУ) не соответствует нашему РКД и их проектным расположением кабелей, требуется перемонтаж.
</t>
  </si>
  <si>
    <t xml:space="preserve">1861; </t>
  </si>
  <si>
    <t>Оптима</t>
  </si>
  <si>
    <t xml:space="preserve">При производстве в ЧРЭП не установили 1 вентилятор. </t>
  </si>
  <si>
    <t>В следствии натяжения шины 10 кВ фазы А , произошло разрушение предохранителя СПУЭ-СВЭЛ на трансформаторе напряжения опер цепей ОЛСП-СВЭЛ-1,25-10, зав.№1330719. Заказчик просит отправить замену предохранителя</t>
  </si>
  <si>
    <t xml:space="preserve">В процессе эксплуатации 2КТП было выявлено разрушение изоляции провода СИП-3 Шкафа РУВН КСО-10-2Т с замыканием на конструкцию шкафа КСО-10-2Т. В результате детального изучения РКД выяснилось, что согласно п.2 стр. 13 РКД монтаж токопровода должен быть выполнен шиной из меди сечением 8*30 с изоляцией. Фактическое выполнение токопровода проводом СИП-3 с нарушением технологии монтажа (имеет место плотный контакт с заземленной металлоконструкцией ячейки, изоляция провода СИП-3 не предусмотрена для плотного прилегания к заземленной металлоконструкции), о чем составлен Акт расследования технологического нарушения в работе энергооборудования от 30.12.2019.
</t>
  </si>
  <si>
    <t xml:space="preserve">1655; </t>
  </si>
  <si>
    <t>Вышли из строя два вентилятора ВО-3,15 220 В . В БТ1 вентилятор включается с повышенным шумом электродвигателя и выбивает автомат, в БТ2 при включении крыльчатка вращается с подклиниванием и через 3-4 секунды происходит отключение питающего АВ.</t>
  </si>
  <si>
    <t>При ПНР выявили сколы и трещины на высоковольтных изоляторах ИОР-10-3,75 (10 шт.) выключателей нагрузки (производства - украина).
Вероятней всего трещины возникли в результате вибраций при транспортировке. Качение выключателей и вертикальное натяжение шин (подвод к шинным мостам). А так-же низкое качество самих изоляторов.</t>
  </si>
  <si>
    <t>Замечания по СМК 1859:
- вентиляция работает не корректно. При работе одного компрессора открываются все жалюзи на впуск воздуха и на выброс (на всех компрессорах);
- трубка слива конденсата с двух компрессоров проходит за компрессором возле ворот. Есть вероятность замерзания. Увидим в процессе эксплуатации;
- не выполнен слив конденсата с фильтров перед осушителями.
Поднял переписку  по СМК 1859:
- Алгоритм работы жалюзи проговаривался, письмо во вложении;
- по сливу конденсата с фильтров проговаривалось (не сделано вообще).</t>
  </si>
  <si>
    <t>При ВК на объекте выявлен некомплект: 
метизов (болты М30х60 - 5 шт; Шайба 30 - 5 шт.; Шайба 8  -90 шт.; Шайба 8 увел. - 90 шт. Болт М8х16 - 90 шт.; Гайка М16 - 433 шт.) многовато не хватает, с учетом инспекции Ксенофонтова, фото ОТК по метизам нет, не исключено хищение или ненаход представителями заказчика. При ВК на базисе поставки внутритарный пересчет не делался (есть акт и подтверждение Колчанова).
ОПН 35 кВ потерта(повреждена) изоляция о шинку изолятора ИПУ.
Предъявлено отсутствие в ЗИПе - аккумулятора - 1 шт; проходных изоляторов ИПУ - 3 шт. ТШП 600/5 - 3 шт. и ТШП 1000/5 - 3 шт. акт не составляли, возможно по месту не нашли. По фотоотчету ОТК все есть.</t>
  </si>
  <si>
    <t xml:space="preserve">вина заказчика; ЗИП недоукомплектация; повреждение в дороге; хищение; </t>
  </si>
  <si>
    <t>Вышел из строя двигатель вентилятора ВО-3,15 - 1 шт. в БТ1 маркировка М7.
Вышел из строя фотодатчик AZ-B plus , подклеенный к сумеречному реле С2000 (шнайдер). В акте указано фотореле FR09Plus, ЖСИ уточнил по месту, что вышел из строя именно фотодатчик (НЭН заменил со своих запасов фотодатчик, реле работает).</t>
  </si>
  <si>
    <t xml:space="preserve">1326; </t>
  </si>
  <si>
    <t xml:space="preserve">Несоответствие КД; Несоответствие оборудования РКД, ОЛ, ТТ,ТНПА; </t>
  </si>
  <si>
    <t>Письмо от РН не рекламационное, запрос информации по картам регистров по Modbus, однако: По ОЛ мы должны были поставить счетчик с  поддержкой обмена данным по протоколу Modbus RTU. Установленные счетчики СЭТ-4ТМ.03не поддерживают данный протокол, для реализации требования, к счетчикам дополнительно должны быть установлены Modbus адаптеры. В РКД согласован только тип счетчика, без указания типа поддерживаемого протокола и типа/объема передаваемых параметров. Отправили витиеватое письмо без акцента на тип протокола передачи и отсылкой, что все настраивается на ПНР.</t>
  </si>
  <si>
    <t>Запрос информации, с вероятностью возникновения рекламации.</t>
  </si>
  <si>
    <t xml:space="preserve">1387; </t>
  </si>
  <si>
    <t>Дефект расцепителя SE-BL-1600-MTV8, на автоматическом выключателе Modeion BL16000SE320.
Произошло аварийное отключение ввода 1 0,4 кВ. АВ сработал по перегрузке (выпал блинкер на АВ, горела авария ввода по РЗА). Служба СРЗА заказчика прогрузила автомат, результ - ВТХ не соответствует заводской, отключение по перегрузке происходит мгновенно. Расцепитель дефектный.</t>
  </si>
  <si>
    <t>Доставлен на базу УТК ГПНС 02.04.2020. Ожидание отправки на мр (ГПНС) и замены расцепителя с подтвеждением работоспособности ГПНЯ , для закрытия рекламации.</t>
  </si>
  <si>
    <t xml:space="preserve">Недоукомплектация д-ции; Несоответствие КД; Несоответствие оборудования РКД, ОЛ, ТТ,ТНПА; </t>
  </si>
  <si>
    <t>Замечания выявленные при ШМР:
1. Отсутствуют изоляторы ШУП 6 шт. (60$ - 1 шт.)на вводных порталах для крепления подвода ВЛ. По ОЛ нужны, в РКД отражены на картинках. КБМ намеренно не вложило ( в том числе и для 1674, 1686, 1687);
2. Ошиновка силовых трансформаторов не подходит по стороне НН. Спуски фазных шин короткие. Крепятся только под верхние болты флажков выводов  трансформаторов при не полностью накрученных (3-10 мм) флажках на шпильки выводов. 
3. Нет шпилек М12х140 – 24 шт. В РМ и УЛ нет, по факту не вложены.;
4. Краска по УЛ черная для покраски полов, по факту серая.;
5. Огнетушителя не влазят в кронштейны-держатели (большие огнетушители, кронштейны стандартные, ошибка КБМ косяк КО).
6. Нет козырьков для наружных выключателей освещения – 2 шт. Должны были быть смонтированы на КТП по КД на заводе, по УЛ козырьков для клавишных выключателей нет и по факту не были вложены.
7. Дефектное реле температуры в ЩСН - УТФР-2Ц (18$)- 1 шт.</t>
  </si>
  <si>
    <t>ждем поступление изоляторов 17.04.2020  и отправляем посылкой
шины и метизы направлены 21.04.2020;
30.04. отправлена посылка с опорными изоляторами и реле
Посылка доставлена в п. Туртас
15.05.2020 отправлена вертолетом на Немчиновское месторождение
Ожидаем ответа от заказчика, что комплект шин подошел</t>
  </si>
  <si>
    <t>1.       Дефектное реле контроля температуры в ЩСН - F&amp;F RT820М;
2.       Сломана тяга выключателя нагрузки ВНПР;
3.       Сломана втулка-шайба привода выключателя нагрузки;
ВНПР украинский низкого качества</t>
  </si>
  <si>
    <t xml:space="preserve">1839; </t>
  </si>
  <si>
    <t>Сколы на проходных изоляторах ИПУ 10/1000 - 3 шт. (48$ - 1 шт).
Изоляторы Украинские, низкого качества : приходят грязные, асбестовая замазка фланцев вываливается и очень не аккуратно замазаны, упаковка не на деревянных поддонах, а в коробках.</t>
  </si>
  <si>
    <t>9 замечаний касаемых работоспособности системы обогрева на базе WAGO. Необходима доработка ПО для панели оператора WAGO.
Замечания направлены актом от релейщика эксплуатации. ГПНС не в курсе</t>
  </si>
  <si>
    <t>При производстве пусконаладочных работ на 2КТП, куста скважин №9.1, ТП-1, РУНН, секционный автоматический выключатель «LS Metasol  AN-16D3-16A M2D2D2BX AC7U0A2R RU (код 1С 24057, 990$)» сер.№190222-7924.05, при включении происходит самопроизвольное выключение.</t>
  </si>
  <si>
    <t xml:space="preserve">1873; </t>
  </si>
  <si>
    <t>Некомплектная отгрузка с завода:
Вентустановка со шкафом управления – 1 компл., 
оповещатель свето-звуковой МАЯК-24-3М2- 1 шт., 
межсетевой экран СРАР-SG1200R-NGTR – 1 шт., 
LTS-10С-3 &lt;&gt; Выключатель автоматический, 10А, 3Р - 1 шт.
Знак ПБ-Д &lt;&gt; Знак категорийности помещений - 1к.</t>
  </si>
  <si>
    <t>Отправлено гарантийное письмо. Весь дефицит кроме межсетевого экрана отгружен с зак.1908.
межсетевой экран СРАР-SG1200R-NGTR – 1 шт., - должен приехать 24.04.2020, отправим почтой. Заявка в 1С : 4088 от 26.03.2020.</t>
  </si>
  <si>
    <t xml:space="preserve">1909; 1900; 1899; 1898; </t>
  </si>
  <si>
    <t xml:space="preserve">Станции отгружены не в габарит - по 2 модуля на одну автоплатформу. 
Между модулями не выдержано расстояние, блок-боксы не надежно закреплены на платформе - козырьки и выступающие спуски заземления повредили сэндвич панели.
Стягивающие текстильные стропы протерли сэндвич панели.
Модули без упаковки, авто доставка, приехали очень грязные, ВК акцентировали на этом внимание.
На 1898 есть продольные деформация из-за погрузки стропами, а не траверсой. ВК акцентировали на этом внимание и на "хлипости" модулей в целом как при транспортировке, так и при разгрузке.
На 1899, 1900 на КПП ВК произошло ДТП.
При внутритарном пересчете в КТП выявлено отсутствие флажком (Зажим контактный М33 по 8 шт, на каждую КТП (1897-1900), будет отгружено (согласовал с Ренатом с КТП зав.№№1901-1906 - 06.04.2020)
</t>
  </si>
  <si>
    <t>1899, 1900 на ответ хранении.
1898, 1909 только акт, без письма от ГПНС.
Устранение представителями ВК по довгоренности.</t>
  </si>
  <si>
    <t xml:space="preserve">Дефекты оборудования; Механические повреждения; Хотелки Заказчика; </t>
  </si>
  <si>
    <t>1. Течь модуля через крышу и через вентрешетки.
2. Трещины на 3ох изоляторах ВНПР.
3. Логика работы ОПС не устраивает представителей заказчика (нет пульта для управления системой).</t>
  </si>
  <si>
    <t xml:space="preserve">брак поставщика; вина заказчика; ошибка конструирования; повреждение в дороге; </t>
  </si>
  <si>
    <t xml:space="preserve">1323; </t>
  </si>
  <si>
    <t>В альбоме схем описка - лишняя пиктограмма для пожарного извещателя "BIAL1" (по РКД нет, в перечнях АС извещатель отсутствует)</t>
  </si>
  <si>
    <t xml:space="preserve">Во время осмотра КТП персоналом эксплуатации, выявлены замечания, которые находятся в вашей зоне ответственности:
5. На вводе в КТП на коробе портала штыревых и проходных изоляторов отсутствует цветовое обозначение фаз (ЖЗК).
8. Отсутствует заземление корпуса щитов. Нет таблички с номинальным напряжением ПУЭ 1.7.76.
9. Повсеместно отсутствует консистентная смазка болтовых соединений заземляющих проводников. ПУЭ 1.7.139.
10. Повсеместно в щитах отсутствует заземление защитной металлической панели. ПУЭ 1.7.76.
11. В РУНН не правильно выполнен монтаж ЯТПР (выполнен монтаж ЯТПР розеткой вверх. Возможно попадание в розетку металлической стружки, пыли и т.д).
12. Частично в КТП отсутствуют бирки на кабельной продукции. ПТЭЭП 2.4.5 ПУЭ 7п.2.3.23.
13. Повсеместно В КТП не эффективно выполнено заземление ячеек. (присоединение выполнено на ЛКП) ПУЭ7изд. 1.7.139.  
13. В РУНН; РУВН; БТ1; БТ2. отсутствует заземление защитного кожуха выключателей уличного исполнения. ПУЭ 1.7.76
14. В РУВН отсутствуют проходные изоляторы.
16. РУВН. При оперировании ВНП, происходит зацепление фиксирующего шплинта за конструкцию ячейки, в следствии чего стопорное кольцо слетает со шплинта и дальнейшее оперирование ВНП невозможно и не безопасно. (приводов выключателя нагрузки и заземляющих ножей).
18. В БТ1; БТ2 отсутствует заземление опорных конструкций шинного моста.
19. БТ1; БТ2 не смонтирован датчик температуры.
20. В БТ1; БТ2 На корпусе вентилятора отсутствует предупреждающий знак "поражение эл. Током. Отсутствует стрелка направления вращения вентилятора. ПТЭЭП 2.5.3. ПТЭЭП п.3.4.5.
21. В БТ1; БТ2 Частично в местах присоединении заземляющих проводников отсутствует знак "заземлено" ПУЭ п.1.7.116.
22. В БТ1; БТ2 не качественно смонтировано крепление ГЗШ к стене.
24. Частично в БТ1; БТ2 заземление выполнено на ГЗШ не удалив ЛКП. ПУЭ7изд. 1.7.139.
26. в БТ1; БТ2 отсутствует второй луч заземления корпуса ТМГ. ПУЭ п 1.7.51.
27. в БТ1; БТ2 не работоспособное противооткатное устройство для ТМГ – повреждено при транспортировке.
</t>
  </si>
  <si>
    <t>исправляет ЭСМ к 22.04.2020 должно быть готово (осталось 2 замечания, требуется снятие напряжения с КТП)</t>
  </si>
  <si>
    <t xml:space="preserve">1884; 1883; </t>
  </si>
  <si>
    <t xml:space="preserve">Хотелки Заказчика; </t>
  </si>
  <si>
    <t>По УЛ выявлен излишек метизов.</t>
  </si>
  <si>
    <t xml:space="preserve">1845; </t>
  </si>
  <si>
    <t>Сетчатое ограждение в отсеке БТ2 не было прикручено к фронтальной стене, во время транспортировки ограждение отвалилось  и погнулось.</t>
  </si>
  <si>
    <t>Устранение на ШМР по гарантийке</t>
  </si>
  <si>
    <t>Вакуумный выключатель АВВ VD4/P 40.06.2020 SN1VC1BM00043311 (первая секция) - не включается по цепям управления (внутренний дефект)</t>
  </si>
  <si>
    <t xml:space="preserve">Едем смотреть сами после карантина. </t>
  </si>
  <si>
    <t xml:space="preserve">1850; 1848; 1847; </t>
  </si>
  <si>
    <t>Ограждения (перила) площадок обслуживания ржавые с повреждениями ЛКП. Поставщик Фаворит-С</t>
  </si>
  <si>
    <t>Устранение поставщиком</t>
  </si>
  <si>
    <t xml:space="preserve">1333; </t>
  </si>
  <si>
    <t xml:space="preserve">Отсутствует ИП 5358М зав номер(2КТП) №1333. Был в дефиците при отгрузке (чек-лист ОТК). </t>
  </si>
  <si>
    <t>1. Счетчики СЭТ4 не поддерживают протокол Modbus RTU$
2. Отсутствуют релейные модули для пердачи на контроллер системы АСУЭ дискретных сигналов информирующих о положении исполнительных устройств коммутационной аппаратуры (не обосновано).</t>
  </si>
  <si>
    <t>Ждем оставшиеся преобразователи для счетчиков, на заводе в Томске готовы (по состоянию на 04.05.20, отгрузка с завода 06.05.2020) к нам приедут примерно 22.05.20</t>
  </si>
  <si>
    <t xml:space="preserve">1670; </t>
  </si>
  <si>
    <t xml:space="preserve">Недоукомплектация д-ции; Несоответствие КД; </t>
  </si>
  <si>
    <t xml:space="preserve">- Отсутствуют паспорта на ограничители перенапряжения ОПНп-6/7,2/1. №№ 12239, 12237, 12243, 12242, 12244, 12245, 12240, 12241. (Приложение 1)
- Разъединители РВ 10/630 и выключатели нагрузки ВНПР 10/630. Отсутствует руководство по эксплуатации. По паспорту испытания напряжением 42кВ (как для изоляции из керамики). Испытания не проходят, на 30кВ отключается испытательная установка. По факту стоят изоляторы пластиковые (органические, возможно даже облегчённые). (Приложение 2-5).
- нет двух кронштейнов для датчика температуры на трансформатор силовой.
</t>
  </si>
  <si>
    <t xml:space="preserve">1764; </t>
  </si>
  <si>
    <t>Скол на изоляторе ИПУ 10/1000 - 1 шт.
ВК не нашел панели позиции по УЛ 38-,39</t>
  </si>
  <si>
    <t xml:space="preserve">1900; 1899; 1898; 1897; </t>
  </si>
  <si>
    <t>В комплекте поставки отсутствуют контактные зажимы М33 "флажки" по 8 шт на одну КТП для силовых трансформаторов. не включены в перечень упаковочного листа, не вложены в КТП.27.
Замечание направлено по Viber  - от Исмаилова Рената. Договорились, что отправим с зак.№1901, по приезду он раскидает по КТП (с учетом оплаты по рекламации 1898, 1899, 1900, 1908</t>
  </si>
  <si>
    <t xml:space="preserve">1374; </t>
  </si>
  <si>
    <t>В ходе проведения ПНР цифровых каналов ТМ, выявлена отсутствие связи с преобразователями тока Е854/2ЭС-ЦМ - 5 шт., один преобразователь определяется как другой прибор. В автоматическом выключателе Compact NSX250F неисправен блок-контакт "аварийного отключения".</t>
  </si>
  <si>
    <t xml:space="preserve">1850; 1847; </t>
  </si>
  <si>
    <t xml:space="preserve">Сколы изоляторов в КРУ (один кусочек отломан на проходном изоляторе + 3 маленьких кусочка на боковых изоляторах).
</t>
  </si>
  <si>
    <t>Для СПД не критично, если при передаче в эксплуатацию (НЭН) вопрос не возникнет, закрываем.</t>
  </si>
  <si>
    <t xml:space="preserve">Акт о выявленных  недостатках при осмотре электрооборудования КТП №8 (КТП №8 2х1250 6/0,4 кВ поз.407 ЗАО «КАТЭК») от 11.02.2020 г. (без оф письма)
1.В РУНН в шкафах ввода №1 ШНВ1 и №2 ШНВ2 отсутствуют ОПН-0,4/0,45 (опросный лист РИ647-13/3013-П-201.000.000-СБТТ-01 п.5.1.6);
2.В кроссовом ящике 26 клемных зажимов, необходимо 35 (опросный лист РИ647-13/3013-П-201.000.000-СБТТ-01 п.5.1.6);
3.Учет электроэнергии на вводах НКУ-0,4кВ выполнен на устройстве «Меркурий 230» вместо СЭТ-4ТМ.03М.11 (опросный лист РИ647-13/3013-П-201.000.000-СБТТ-01 п.5.1.7);
4.Проемы для вывода кабелей выполнены без обрамления и герметичным уплотнителем (опросный лист РИ647-13/3013-П-201.000.000-СБТТ-01 п.5.1.7);
5.На входных дверях отсутствуют таблички с содержанием наименования помещения и категории пожарной опасности (опросный лист РИ647-13/3013-П-201.000.000-СБТТ-01 п.5.1.9);
6.Сигналы «Пожар» и «Неисправность» от приборов штатной системы противопожарной защиты не выведены на коробку установленной, на наружной стене здания (опросный лист РИ647-13/3013-П-201.000.000-СБТТ-01 п.5.4);
7.В РУ КТП 0,4кВ дверь ШНВ2 отсека сборных шин открываясь, упирается в кожух шинного моста ввод 2, это может создать препятствие для эвакуации персонала и помещения в сторону выхода;
8.В потолке отсека КТП над трансформатором Т2 необходимо заглушить технологические отверстия, которые не находят применения во время эксплуатации;
9.В отсеке КТП необходимо закрепить свисающие вдоль стены соединительные гофры кабелями между отсеками КТП и РУНН.
10.Переднюю панель источника бесперебойного питания цепей управления РУ 0,4кВ КТП необходимо развернуть по направлению к открытой двери отсека;
11.Выставить уставки срабатывания автоматических выключателей распределительных устройств в соответствии с картой (для  РУНН, НКУ);
12.В РУ 0,4кВ КТП заменить неисправной амперметр фазы В в цепи Ввод2;
13.На щите НКУ 0,4кВ (8 панелей) отсутствует диспетчерское наименование щита, изготовитель, дата изготовления, номинальные параметры;
14.В ящике6 наружного освещения (ЯНО) отсутствует шинка для подключения проводников РЕ питающих кабелей;
15.В РУ 0,4кВ перемычка между шинами N и РЕ собрана в шкафу секционного выключателя. В то время как в системах заземления TN-C-S, такая перемычка должна быть возле каждого источника;
16.Отсутствуют устройства защиты от импульсных перенапряжений (УЗИП) на вводах щита НКУ 0,4кВ, предусмотренные в технических требованиях  РИ647-13/3013-П-201.000.000—ЭС-02-ОЛ-014 лист 2.4 схема однолинейная;
17.Отсутствует регулировка уставок срабатывания тепловых расцепителей автоматических выключателей всех присоединений нагрузки НКУ 0,4кВ, наличие регулировок предусмотрено в технических требованиях  РИ647-13/3013-П-201.000.000-ЭС-02-ОЛ-014;
18.Нет соответствия с техническими требованиями РИ647-13/3013-П-201.000.000-ЭС-02-ОЛ-014 расцепителей автоматических выключателей позиции НКУ 0,4кВ.
</t>
  </si>
  <si>
    <t>В процессе ПНР (февраль-март 2020) устранены/сняты замечания п.п. 1-4, 6-15. 
Под вопросом снятие замечаний п.п.5, 16-18.</t>
  </si>
  <si>
    <t xml:space="preserve">Акт замечаний выявленных при проведении индивидуальных испытаний электрооборудования КТП №12 от 19.02.2020.
1. Занижено сечение шин N в местах установок трансформаторов тока ТШП 0,66 400/5 секция №1 и секция №2 РУНН;
2. Установлена не проектная алюминиевая шина  фазы L2 АВ QF 1,1:
3. Места соединений шины РЕ не соответствуют п.2.7.4 ПТЭЭП, должны быть выполнены сваркой;
4. Место размещения счетчиков многотарифного учета электроэнергии не соответствует ПУЭ п.1.5.29;
5. Монтаж электропроводки для присоединения счетчиков не соответствует ПУЭ п.1.5.35;
6. Отсутствуют коммутационные аппараты или предохранители перед счетчиками, должна предусматриваться возможность отключения со всех фаз ПУЭ п.1.5.36;
7. Отсутствует электрообогреватель отсека РУНН;
8. Не работает штепсельная розетка 220В;
9. В щите собственных нужд неисправно реле АВВ ESB 24-40 (К2) - электрообогрев отсека РУНН;
10. Не предоставлен полный технический отчет по индивидуальным испытаниям;
11. Не приложена к техническому отчету карта уставок;
12. Не предоставлена карта регистров;
13. Не предоставлен журнал производства работ по наладке оборудования на объекте;
14. Не приложены схемы с пометкой о внесенных изменениях в процессе ПНР или их отсутствиии;
15. Не рекомендуется выполнять присоединение цепи управления жил кабеля под один винт в шкафах ШОЛ 4 и ШОЛ 5 ПУЭ п.5.4.7.
</t>
  </si>
  <si>
    <t xml:space="preserve">брак производства; несоответствие ОЛ, РКД, КД; ошибки ШМР, ПНР; </t>
  </si>
  <si>
    <t>устранены п.п.№№1,2,4,7,8,9,15</t>
  </si>
  <si>
    <t xml:space="preserve">1907; </t>
  </si>
  <si>
    <t>Потертости на зашивочных панелях огнезащиты основания КТП от транспортировочного бруса (упоры по торцам КТП на ЖД платформе)</t>
  </si>
  <si>
    <t>Устранение на ШМР/ПНР по гарантийному письму от 20.04.2020</t>
  </si>
  <si>
    <t xml:space="preserve">1762; </t>
  </si>
  <si>
    <t>Изоляторы ИПУ-10/1000 - 2 шт. с дефектами - на одном скол керамики, на втором отверстие.
ВК не найдены шины позиции по УЛ 127-128, (оказалось задублированы с позициями 17, 19.</t>
  </si>
  <si>
    <t>30.04. отправлена посылка с изоляторами - 2шт.</t>
  </si>
  <si>
    <t>Разрушение ЛКП пола в трансформаторных отсеках, сальники в полу блок-бокса КТП не обеспечивают требования пылевлагозщиты IP43, поврежден корпус теплового датчика (устранено).</t>
  </si>
  <si>
    <t>30.04. отправлена посылка  (краска - 7,5 кг, герметик - 17шт.)</t>
  </si>
  <si>
    <t>Выход из строя вытяжных вентиляторов ВО-3,15/220 34Вт - 3шт.</t>
  </si>
  <si>
    <t>вентиляторы переданы Турчину В. для отправки заказчику</t>
  </si>
  <si>
    <t xml:space="preserve">1882; </t>
  </si>
  <si>
    <t>Поврежден кабель UTP, отсутствует уголок для крепления зашивочной панели между шкафами КСО в отсеке РУВН, флажки НН силового трансформатора не того размера (нужны М33).</t>
  </si>
  <si>
    <t>отправлена посылка 13.05.2020</t>
  </si>
  <si>
    <t xml:space="preserve">1881; </t>
  </si>
  <si>
    <t>Неисправно реле RT-820М - 1шт.</t>
  </si>
  <si>
    <t xml:space="preserve">1915; </t>
  </si>
  <si>
    <t>Повреждение держателей предохранителя в ячейках КСО-1,2 ; повреждение кабель-канала, не протянуты болтовые соединения в РУВН.</t>
  </si>
  <si>
    <t xml:space="preserve">1913; </t>
  </si>
  <si>
    <t>Во время транспортировки оторвалось защитное ограждение шинного моста повредив ЛКП шкафной секции КСО линии трансформатора 2 и КСО вводно секционная 2;
Повреждение коврика диэлектрического;
Изолятор ИПУ 10/1000-7,5 УХЛ1 деформирована соединительная площадка;
В отсека БТ1 и БТ2 слетело с петель сетчатое дверное ограждение повредив ЛКП блок-бокса;
Отсоединение опорного ролика трансформатора.</t>
  </si>
  <si>
    <t>1.Не произведено АКЗ заземляющей шины. ПТЭЭП п.2.7.7
2.Заземляющий проводник не покрашен в черный цвет. ПТЭЭП п.2.7.7
3.Требуется регулировка ВНА ячейки 10 кВ трансформатора 10/0,4 кВ Т1. Проект.
4.Повсеместно на кабельной продукции отсутствуют бирки. ПУЭ 7п.2.3.23
5.В ячейках 10 кВ, повсеместно на болтовом соединение заземляющего проводника отсутствует консистентная смазка, отсутствуют знаки заземления. ПУЭ п.1.7.116.</t>
  </si>
  <si>
    <t xml:space="preserve">1810; </t>
  </si>
  <si>
    <t>Повреждения/сколы изолятора КРУ (заказчиком осмотрена только одна ячейка КРУ, возможны  аналогичные повреждения по другим ячейкам)</t>
  </si>
  <si>
    <t>Пожар в ячейке КРУ ввод 2</t>
  </si>
  <si>
    <t>вышли из строя 6 вентиляторов ВО-3,15 220 34 кВт обозначение по АС М3.1, М3.2, М3.3, М4.1, М4.2, М4.3 отсеки БТ1, БТ2</t>
  </si>
  <si>
    <t>Посылка отправлена 20.05.2020г.</t>
  </si>
  <si>
    <t xml:space="preserve">1670; 1671; </t>
  </si>
  <si>
    <t xml:space="preserve">Несоответствие КД; Хотелки Заказчика; </t>
  </si>
  <si>
    <t xml:space="preserve">18 замечаний, описаны в ПРЕТЕНЗИИ по качеству и комплектности поставленной Продукции (Исх 2020-498) от 15.05.2020 </t>
  </si>
  <si>
    <t xml:space="preserve">брак производства; документарные проблемы; ошибка конструирования; </t>
  </si>
  <si>
    <t>Не нашли разъединители РЛК-СЭЩ 10/630 в количетве 2 шт. (Отгружались, есть фото отгрузки, подтверждено наличии разъединителей в УЛ Таблица 4 п.п. 1.414)</t>
  </si>
  <si>
    <t xml:space="preserve">1922; 1921; 1890; 1889; </t>
  </si>
  <si>
    <t xml:space="preserve">Механические повреждения; Недоукомплектация ЗИП; Отсутствие документов; </t>
  </si>
  <si>
    <t xml:space="preserve">Замечания по ату входного контроля №3687 АО "Алроса-Терминал" от 18.05.2020
 1921:
- Неисправен замок КСО ТСН
- Некачественное крепление  ТМГ 630/6-10,5 кВ зав.№2003УГ235, возможно смещение трансформатора
- Отсутствуют паспорта электроконвекторов МИСОТ-Э 4 шт.
1922:
- Некачественное крепление  ТМГ 630/6-10,5 кВ зав.№2003УГ236, повреждения настила пола, смещение трансформатора
- Отсутствуют паспорта электроконвекторов МИСОТ-Э 3 шт.
Замечания по Атку входного контроля №55 от 14.05.2020
1889 - 1890:
1. - 3.   несоответствия по документации
4. трансформатор зав.№ 2001 ХАЭ 015 повреждение ЛКП, порвана пломба на мановаккуумметре ДА2010СгУ2
5. недостача, мех. повреждения, несоответствия по УЛ
6. трансформатор зав.№ 2001 ХАЭ 017 повреждение ЛКП, отсутствуют 4 колеса, порвана пломба на мановаккуумметре ДА2010СгУ2
7. недостача
8. не предоставлены оригиналы АС
9. несоответствия номиналам, нарушение требований NOL100009615_000000001, табл.№2
10. - 14. на термометре ГТЖ-Мотсутствует прокладка резиновая 1шт., замятия, повреждения ЛКП, коррозия, мехонические повержения, царапины, некачественная маркировка, не качественная упаковка.
</t>
  </si>
  <si>
    <t xml:space="preserve">документарные проблемы; ЗИП недоукомплектация; несоответствие ОЛ, РКД, КД; повреждение в дороге; </t>
  </si>
  <si>
    <t>В ходе комиссионной, внутритарной приемки блока ЩНРМ зав. №1873 (при передаче оборудования в монтаж подрядчику на Чатылькинском м/р), выявлена недостача комплектующих согласно уп. листа, находящегося внутри блока:
п.п. УЛ 1.106 - герметик - 1шт; п.п. 1.112 УЛ - Светильник наружного освещения - 2 шт.; п.п. 1.123 ИБП (103006434-6591 Eaton 9130) - 1 шт.; п.п. 1.1.24 УЛ - Батарейный модуль Eaton 9130 EBM 1000 (PW9130N1000T EBM) - 2 шт.;</t>
  </si>
  <si>
    <t xml:space="preserve">1589; </t>
  </si>
  <si>
    <t>отсутствуют АКБ к РИП-24, не доукомплектация ЗИП, не заложено КБ</t>
  </si>
  <si>
    <t>В БТ-1 расхождение по отверстиям ошиновки со стороны 0,4 кВ порядка 20 мм,  швеллер под колесами силового трансформатора прогнулся.</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</si>
</sst>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
  </numFmts>
  <fonts count="5" x14ac:knownFonts="1">
    <font>
      <sz val="11"/>
      <color theme="1"/>
      <name val="Calibri"/>
      <family val="2"/>
      <charset val="204"/>
      <scheme val="minor"/>
    </font>
    <font>
      <b/>
      <sz val="11"/>
      <color theme="1"/>
      <name val="Calibri"/>
      <family val="2"/>
      <charset val="204"/>
      <scheme val="minor"/>
    </font>
    <font>
      <b/>
      <sz val="15"/>
      <color theme="1"/>
      <name val="Calibri"/>
      <family val="2"/>
      <charset val="204"/>
      <scheme val="minor"/>
    </font>
    <font>
      <sz val="11"/>
      <color theme="1"/>
      <name val="Times New Roman"/>
      <family val="1"/>
      <charset val="204"/>
    </font>
    <font>
      <b/>
      <i/>
      <sz val="11"/>
      <color theme="1"/>
      <name val="Calibri"/>
      <family val="2"/>
      <charset val="204"/>
      <scheme val="minor"/>
    </font>
  </fonts>
  <fills count="6">
    <fill>
      <patternFill patternType="none"/>
    </fill>
    <fill>
      <patternFill patternType="gray125"/>
    </fill>
    <fill>
      <patternFill patternType="solid">
        <fgColor rgb="FFC5D9F1"/>
        <bgColor indexed="64"/>
      </patternFill>
    </fill>
    <fill>
      <patternFill patternType="solid">
        <fgColor theme="0"/>
        <bgColor indexed="64"/>
      </patternFill>
    </fill>
    <fill>
      <patternFill patternType="solid">
        <fgColor theme="3" tint="0.79998168889431442"/>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0">
    <xf numFmtId="0" fontId="0" fillId="0" borderId="0" xfId="0"/>
    <xf numFmtId="0" fontId="0" fillId="0" borderId="1" xfId="0" applyBorder="1" applyAlignment="1">
      <alignment horizontal="center" vertical="center"/>
    </xf>
    <xf numFmtId="0" fontId="0" fillId="0" borderId="1" xfId="0" applyBorder="1" applyAlignment="1">
      <alignment horizontal="center" vertical="center" wrapText="1"/>
    </xf>
    <xf numFmtId="164" fontId="2" fillId="3" borderId="0" xfId="0" applyNumberFormat="1" applyFont="1" applyFill="1" applyBorder="1" applyAlignment="1">
      <alignment vertical="center" wrapText="1"/>
    </xf>
    <xf numFmtId="0" fontId="0" fillId="3" borderId="0" xfId="0" applyFill="1" applyBorder="1"/>
    <xf numFmtId="0" fontId="0" fillId="3" borderId="0" xfId="0" applyFill="1" applyBorder="1" applyAlignment="1">
      <alignment horizontal="center"/>
    </xf>
    <xf numFmtId="0" fontId="0" fillId="3" borderId="0" xfId="0" applyFill="1" applyBorder="1" applyAlignment="1">
      <alignment vertical="center" wrapText="1"/>
    </xf>
    <xf numFmtId="3" fontId="0" fillId="3" borderId="0" xfId="0" applyNumberFormat="1" applyFill="1" applyBorder="1" applyAlignment="1">
      <alignment horizontal="center" vertical="center" wrapText="1"/>
    </xf>
    <xf numFmtId="0" fontId="0" fillId="3" borderId="0" xfId="0" applyFill="1" applyBorder="1" applyAlignment="1">
      <alignment horizontal="center" vertical="center" wrapText="1"/>
    </xf>
    <xf numFmtId="164" fontId="0" fillId="3" borderId="0" xfId="0" applyNumberFormat="1" applyFill="1" applyBorder="1" applyAlignment="1">
      <alignment horizontal="center" vertical="center" wrapText="1"/>
    </xf>
    <xf numFmtId="0" fontId="0" fillId="2" borderId="0" xfId="0" applyFill="1" applyBorder="1" applyAlignment="1">
      <alignment horizontal="center" vertical="center" wrapText="1"/>
    </xf>
    <xf numFmtId="164" fontId="0" fillId="2" borderId="0" xfId="0" applyNumberFormat="1" applyFill="1" applyBorder="1" applyAlignment="1">
      <alignment horizontal="center" vertical="center" wrapText="1"/>
    </xf>
    <xf numFmtId="0" fontId="0" fillId="2" borderId="0" xfId="0" applyFill="1" applyBorder="1" applyAlignment="1">
      <alignment horizontal="center"/>
    </xf>
    <xf numFmtId="0" fontId="0" fillId="3" borderId="0" xfId="0" applyFill="1"/>
    <xf numFmtId="0" fontId="1" fillId="3" borderId="0" xfId="0" applyFont="1" applyFill="1"/>
    <xf numFmtId="0" fontId="0" fillId="0" borderId="0" xfId="0" pivotButton="1"/>
    <xf numFmtId="0" fontId="0" fillId="0" borderId="0" xfId="0" applyAlignment="1">
      <alignment horizontal="left"/>
    </xf>
    <xf numFmtId="0" fontId="0" fillId="0" borderId="0" xfId="0" applyNumberFormat="1"/>
    <xf numFmtId="0" fontId="0" fillId="4" borderId="1" xfId="0" applyFill="1" applyBorder="1" applyAlignment="1">
      <alignment horizontal="center" vertical="center"/>
    </xf>
    <xf numFmtId="164" fontId="0" fillId="0" borderId="1" xfId="0" applyNumberFormat="1" applyBorder="1" applyAlignment="1">
      <alignment horizontal="center" vertical="center"/>
    </xf>
    <xf numFmtId="0" fontId="0" fillId="0" borderId="1" xfId="0" applyNumberFormat="1" applyBorder="1" applyAlignment="1">
      <alignment horizontal="center" vertical="center" wrapText="1"/>
    </xf>
    <xf numFmtId="0" fontId="3"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xf>
    <xf numFmtId="164" fontId="0" fillId="0" borderId="1" xfId="0" applyNumberFormat="1" applyFill="1" applyBorder="1" applyAlignment="1">
      <alignment horizontal="center" vertical="center"/>
    </xf>
    <xf numFmtId="49" fontId="0" fillId="0" borderId="1" xfId="0" applyNumberFormat="1" applyBorder="1" applyAlignment="1">
      <alignment horizontal="center" vertical="center"/>
    </xf>
    <xf numFmtId="14" fontId="0" fillId="0" borderId="1" xfId="0" applyNumberFormat="1" applyBorder="1" applyAlignment="1">
      <alignment horizontal="center" vertical="center"/>
    </xf>
    <xf numFmtId="0" fontId="3" fillId="3" borderId="1" xfId="0" applyFont="1" applyFill="1" applyBorder="1" applyAlignment="1">
      <alignment horizontal="center" vertical="center"/>
    </xf>
    <xf numFmtId="0" fontId="0" fillId="3" borderId="1" xfId="0" applyFill="1" applyBorder="1" applyAlignment="1">
      <alignment horizontal="center" vertical="center"/>
    </xf>
    <xf numFmtId="164" fontId="0" fillId="3" borderId="1" xfId="0" applyNumberFormat="1" applyFill="1" applyBorder="1" applyAlignment="1">
      <alignment horizontal="center" vertical="center"/>
    </xf>
    <xf numFmtId="0" fontId="0" fillId="3" borderId="1" xfId="0" applyFill="1" applyBorder="1" applyAlignment="1">
      <alignment horizontal="center" vertical="center" wrapText="1"/>
    </xf>
    <xf numFmtId="49" fontId="0" fillId="3" borderId="1" xfId="0" applyNumberFormat="1" applyFill="1" applyBorder="1" applyAlignment="1">
      <alignment horizontal="center" vertical="center" wrapText="1"/>
    </xf>
    <xf numFmtId="0" fontId="0" fillId="3" borderId="1" xfId="0" applyFill="1" applyBorder="1" applyAlignment="1">
      <alignment vertical="center" wrapText="1"/>
    </xf>
    <xf numFmtId="49" fontId="0" fillId="3" borderId="1" xfId="0" applyNumberFormat="1" applyFill="1" applyBorder="1" applyAlignment="1">
      <alignment wrapText="1"/>
    </xf>
    <xf numFmtId="0" fontId="0" fillId="0" borderId="1" xfId="0" applyFont="1" applyBorder="1" applyAlignment="1">
      <alignment horizontal="center" vertical="center"/>
    </xf>
    <xf numFmtId="0" fontId="0" fillId="3" borderId="0" xfId="0" applyFill="1" applyAlignment="1">
      <alignment horizontal="center" vertical="center" wrapText="1"/>
    </xf>
    <xf numFmtId="164" fontId="0" fillId="3" borderId="0" xfId="0" applyNumberFormat="1" applyFill="1" applyAlignment="1">
      <alignment horizontal="center" vertical="center" wrapText="1"/>
    </xf>
    <xf numFmtId="1" fontId="0" fillId="3" borderId="0" xfId="0" applyNumberFormat="1" applyFill="1"/>
    <xf numFmtId="1" fontId="2" fillId="3" borderId="0" xfId="0" applyNumberFormat="1" applyFont="1" applyFill="1"/>
    <xf numFmtId="1" fontId="0" fillId="0" borderId="0" xfId="0" applyNumberFormat="1" applyAlignment="1">
      <alignment horizontal="left"/>
    </xf>
    <xf numFmtId="1" fontId="1" fillId="5" borderId="0" xfId="0" applyNumberFormat="1" applyFont="1" applyFill="1" applyAlignment="1">
      <alignment horizontal="center"/>
    </xf>
    <xf numFmtId="1" fontId="1" fillId="5" borderId="0" xfId="0" applyNumberFormat="1" applyFont="1" applyFill="1"/>
    <xf numFmtId="1" fontId="4" fillId="0" borderId="0" xfId="0" applyNumberFormat="1" applyFont="1" applyAlignment="1">
      <alignment horizontal="left"/>
    </xf>
    <xf numFmtId="0" fontId="4" fillId="0" borderId="0" xfId="0" applyNumberFormat="1" applyFont="1"/>
    <xf numFmtId="1" fontId="0" fillId="2" borderId="0" xfId="0" applyNumberFormat="1" applyFill="1" applyBorder="1" applyAlignment="1">
      <alignment horizontal="center" vertical="center" wrapText="1"/>
    </xf>
    <xf numFmtId="1" fontId="0" fillId="3" borderId="0" xfId="0" applyNumberFormat="1" applyFill="1" applyAlignment="1">
      <alignment horizontal="center" vertical="center" wrapText="1"/>
    </xf>
    <xf numFmtId="1" fontId="0" fillId="3" borderId="0" xfId="0" applyNumberFormat="1" applyFill="1" applyBorder="1" applyAlignment="1">
      <alignment horizontal="center" vertical="center" wrapText="1"/>
    </xf>
    <xf numFmtId="164" fontId="2" fillId="3" borderId="0" xfId="0" applyNumberFormat="1" applyFont="1" applyFill="1" applyBorder="1" applyAlignment="1">
      <alignment horizontal="center" vertical="center" wrapText="1"/>
    </xf>
    <xf numFmtId="164" fontId="1" fillId="3" borderId="0" xfId="0" applyNumberFormat="1" applyFont="1" applyFill="1" applyBorder="1" applyAlignment="1">
      <alignment horizontal="center" vertical="center" wrapText="1"/>
    </xf>
    <xf numFmtId="0" fontId="1" fillId="5" borderId="0" xfId="0" applyFont="1" applyFill="1" applyAlignment="1">
      <alignment horizontal="center"/>
    </xf>
  </cellXfs>
  <cellStyles count="1">
    <cellStyle name="Обычный" xfId="0" builtinId="0"/>
  </cellStyles>
  <dxfs count="80">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dxf>
    <dxf>
      <fill>
        <patternFill patternType="solid">
          <fgColor indexed="64"/>
          <bgColor theme="0"/>
        </patternFill>
      </fill>
      <alignment horizontal="center" vertical="center" textRotation="0" wrapText="1" indent="0" justifyLastLine="0" shrinkToFit="0" readingOrder="0"/>
    </dxf>
    <dxf>
      <fill>
        <patternFill patternType="solid">
          <fgColor indexed="64"/>
          <bgColor theme="0"/>
        </patternFill>
      </fill>
      <alignment horizontal="center" vertical="center" textRotation="0" wrapText="1" indent="0" justifyLastLine="0" shrinkToFit="0" readingOrder="0"/>
    </dxf>
    <dxf>
      <fill>
        <patternFill patternType="solid">
          <fgColor indexed="64"/>
          <bgColor theme="0"/>
        </patternFill>
      </fill>
      <alignment horizontal="center" vertical="center" textRotation="0" wrapText="1" indent="0" justifyLastLine="0" shrinkToFit="0" readingOrder="0"/>
    </dxf>
    <dxf>
      <numFmt numFmtId="1" formatCode="0"/>
      <fill>
        <patternFill patternType="solid">
          <fgColor indexed="64"/>
          <bgColor theme="0"/>
        </patternFill>
      </fill>
      <alignment horizontal="center" vertical="center" textRotation="0" wrapText="1" indent="0" justifyLastLine="0" shrinkToFit="0" readingOrder="0"/>
    </dxf>
    <dxf>
      <numFmt numFmtId="164" formatCode="dd/mm/yy;@"/>
      <fill>
        <patternFill patternType="solid">
          <fgColor indexed="64"/>
          <bgColor theme="0"/>
        </patternFill>
      </fill>
      <alignment horizontal="center" vertical="center" textRotation="0" wrapText="1" indent="0" justifyLastLine="0" shrinkToFit="0" readingOrder="0"/>
    </dxf>
    <dxf>
      <numFmt numFmtId="164" formatCode="dd/mm/yy;@"/>
      <fill>
        <patternFill patternType="solid">
          <fgColor indexed="64"/>
          <bgColor theme="0"/>
        </patternFill>
      </fill>
      <alignment horizontal="center" vertical="center" textRotation="0" wrapText="1" indent="0" justifyLastLine="0" shrinkToFit="0" readingOrder="0"/>
    </dxf>
    <dxf>
      <fill>
        <patternFill patternType="solid">
          <fgColor indexed="64"/>
          <bgColor theme="0"/>
        </patternFill>
      </fill>
      <alignment horizontal="center" vertical="center" textRotation="0" wrapText="1" indent="0" justifyLastLine="0" shrinkToFit="0" readingOrder="0"/>
    </dxf>
    <dxf>
      <numFmt numFmtId="1" formatCode="0"/>
      <fill>
        <patternFill patternType="solid">
          <fgColor indexed="64"/>
          <bgColor theme="0"/>
        </patternFill>
      </fill>
      <alignment horizontal="center" vertical="center" textRotation="0" wrapText="1" indent="0" justifyLastLine="0" shrinkToFit="0" readingOrder="0"/>
    </dxf>
    <dxf>
      <numFmt numFmtId="164" formatCode="dd/mm/yy;@"/>
      <fill>
        <patternFill patternType="solid">
          <fgColor indexed="64"/>
          <bgColor theme="0"/>
        </patternFill>
      </fill>
      <alignment horizontal="center" vertical="center" textRotation="0" wrapText="1" indent="0" justifyLastLine="0" shrinkToFit="0" readingOrder="0"/>
    </dxf>
    <dxf>
      <fill>
        <patternFill patternType="solid">
          <fgColor indexed="64"/>
          <bgColor theme="0"/>
        </patternFill>
      </fill>
      <alignment horizontal="center" vertical="center" textRotation="0" wrapText="1" indent="0" justifyLastLine="0" shrinkToFit="0" readingOrder="0"/>
    </dxf>
    <dxf>
      <fill>
        <patternFill patternType="solid">
          <fgColor indexed="64"/>
          <bgColor theme="0"/>
        </patternFill>
      </fill>
      <alignment horizontal="center" vertical="center" textRotation="0" wrapText="1" indent="0" justifyLastLine="0" shrinkToFit="0" readingOrder="0"/>
    </dxf>
    <dxf>
      <fill>
        <patternFill patternType="solid">
          <fgColor indexed="64"/>
          <bgColor theme="0"/>
        </patternFill>
      </fill>
      <alignment horizontal="center" vertical="center" textRotation="0" wrapText="1" indent="0" justifyLastLine="0" shrinkToFit="0" readingOrder="0"/>
    </dxf>
    <dxf>
      <numFmt numFmtId="1" formatCode="0"/>
      <fill>
        <patternFill patternType="solid">
          <fgColor indexed="64"/>
          <bgColor theme="0"/>
        </patternFill>
      </fill>
      <alignment horizontal="center" vertical="center" textRotation="0" wrapText="1" indent="0" justifyLastLine="0" shrinkToFit="0" readingOrder="0"/>
    </dxf>
    <dxf>
      <numFmt numFmtId="164" formatCode="dd/mm/yy;@"/>
      <fill>
        <patternFill patternType="solid">
          <fgColor indexed="64"/>
          <bgColor theme="0"/>
        </patternFill>
      </fill>
      <alignment horizontal="center" vertical="center" textRotation="0" wrapText="1" indent="0" justifyLastLine="0" shrinkToFit="0" readingOrder="0"/>
    </dxf>
    <dxf>
      <fill>
        <patternFill patternType="solid">
          <fgColor indexed="64"/>
          <bgColor theme="0"/>
        </patternFill>
      </fill>
      <alignment horizontal="center" vertical="center" textRotation="0" wrapText="1" indent="0" justifyLastLine="0" shrinkToFit="0" readingOrder="0"/>
    </dxf>
    <dxf>
      <fill>
        <patternFill patternType="solid">
          <fgColor indexed="64"/>
          <bgColor theme="0"/>
        </patternFill>
      </fill>
      <alignment horizontal="center" vertical="center" textRotation="0" wrapText="1" indent="0" justifyLastLine="0" shrinkToFit="0" readingOrder="0"/>
    </dxf>
    <dxf>
      <fill>
        <patternFill patternType="solid">
          <fgColor indexed="64"/>
          <bgColor theme="0"/>
        </patternFill>
      </fill>
      <alignment horizontal="center" vertical="center" textRotation="0" wrapText="1" indent="0" justifyLastLine="0" shrinkToFit="0" readingOrder="0"/>
    </dxf>
    <dxf>
      <fill>
        <patternFill patternType="solid">
          <fgColor indexed="64"/>
          <bgColor theme="0"/>
        </patternFill>
      </fill>
      <alignment horizontal="center" vertical="center" textRotation="0" wrapText="1" indent="0" justifyLastLine="0" shrinkToFit="0" readingOrder="0"/>
    </dxf>
    <dxf>
      <numFmt numFmtId="1" formatCode="0"/>
    </dxf>
    <dxf>
      <numFmt numFmtId="1" formatCode="0"/>
    </dxf>
    <dxf>
      <numFmt numFmtId="1" formatCode="0"/>
    </dxf>
    <dxf>
      <numFmt numFmtId="1" formatCode="0"/>
    </dxf>
    <dxf>
      <numFmt numFmtId="1" formatCode="0"/>
    </dxf>
    <dxf>
      <fill>
        <patternFill patternType="solid">
          <bgColor rgb="FFFFC000"/>
        </patternFill>
      </fill>
    </dxf>
    <dxf>
      <alignment horizontal="center" readingOrder="0"/>
    </dxf>
    <dxf>
      <fill>
        <patternFill patternType="solid">
          <bgColor rgb="FFFFC000"/>
        </patternFill>
      </fill>
    </dxf>
    <dxf>
      <fill>
        <patternFill patternType="solid">
          <bgColor rgb="FFFFC000"/>
        </patternFill>
      </fill>
    </dxf>
    <dxf>
      <font>
        <b/>
      </font>
    </dxf>
    <dxf>
      <font>
        <b/>
      </font>
    </dxf>
    <dxf>
      <font>
        <b/>
      </font>
    </dxf>
    <dxf>
      <font>
        <i/>
      </font>
    </dxf>
    <dxf>
      <font>
        <i/>
      </font>
    </dxf>
    <dxf>
      <font>
        <b/>
      </font>
    </dxf>
    <dxf>
      <font>
        <b/>
      </font>
    </dxf>
    <dxf>
      <numFmt numFmtId="1" formatCode="0"/>
    </dxf>
    <dxf>
      <numFmt numFmtId="1" formatCode="0"/>
    </dxf>
    <dxf>
      <numFmt numFmtId="1" formatCode="0"/>
    </dxf>
    <dxf>
      <numFmt numFmtId="1" formatCode="0"/>
    </dxf>
    <dxf>
      <numFmt numFmtId="1" formatCode="0"/>
    </dxf>
    <dxf>
      <fill>
        <patternFill patternType="solid">
          <bgColor rgb="FFFFC000"/>
        </patternFill>
      </fill>
    </dxf>
    <dxf>
      <alignment horizontal="center" readingOrder="0"/>
    </dxf>
    <dxf>
      <fill>
        <patternFill patternType="solid">
          <bgColor rgb="FFFFC000"/>
        </patternFill>
      </fill>
    </dxf>
    <dxf>
      <fill>
        <patternFill patternType="solid">
          <bgColor rgb="FFFFC000"/>
        </patternFill>
      </fill>
    </dxf>
    <dxf>
      <font>
        <b/>
      </font>
    </dxf>
    <dxf>
      <font>
        <b/>
      </font>
    </dxf>
    <dxf>
      <font>
        <b/>
      </font>
    </dxf>
    <dxf>
      <font>
        <i/>
      </font>
    </dxf>
    <dxf>
      <font>
        <i/>
      </font>
    </dxf>
    <dxf>
      <font>
        <b/>
      </font>
    </dxf>
    <dxf>
      <font>
        <b/>
      </font>
    </dxf>
    <dxf>
      <font>
        <b/>
      </font>
    </dxf>
    <dxf>
      <font>
        <b/>
      </font>
    </dxf>
    <dxf>
      <font>
        <i/>
      </font>
    </dxf>
    <dxf>
      <font>
        <i/>
      </font>
    </dxf>
    <dxf>
      <font>
        <b/>
      </font>
    </dxf>
    <dxf>
      <font>
        <b/>
      </font>
    </dxf>
    <dxf>
      <font>
        <b/>
      </font>
    </dxf>
    <dxf>
      <fill>
        <patternFill patternType="solid">
          <bgColor rgb="FFFFC000"/>
        </patternFill>
      </fill>
    </dxf>
    <dxf>
      <fill>
        <patternFill patternType="solid">
          <bgColor rgb="FFFFC000"/>
        </patternFill>
      </fill>
    </dxf>
    <dxf>
      <alignment horizontal="center" readingOrder="0"/>
    </dxf>
    <dxf>
      <fill>
        <patternFill patternType="solid">
          <bgColor rgb="FFFFC000"/>
        </patternFill>
      </fill>
    </dxf>
    <dxf>
      <numFmt numFmtId="1" formatCode="0"/>
    </dxf>
    <dxf>
      <numFmt numFmtId="1" formatCode="0"/>
    </dxf>
    <dxf>
      <numFmt numFmtId="1" formatCode="0"/>
    </dxf>
    <dxf>
      <numFmt numFmtId="1" formatCode="0"/>
    </dxf>
    <dxf>
      <numFmt numFmtId="1" formatCode="0"/>
    </dxf>
    <dxf>
      <fill>
        <patternFill patternType="solid">
          <fgColor indexed="64"/>
          <bgColor theme="0"/>
        </patternFill>
      </fill>
    </dxf>
    <dxf>
      <fill>
        <patternFill patternType="solid">
          <fgColor indexed="64"/>
          <bgColor rgb="FFC5D9F1"/>
        </patternFill>
      </fill>
      <alignment horizontal="center" vertical="bottom" textRotation="0" wrapText="0" indent="0" justifyLastLine="0" shrinkToFit="0" readingOrder="0"/>
    </dxf>
    <dxf>
      <fill>
        <patternFill patternType="solid">
          <fgColor indexed="64"/>
          <bgColor theme="0"/>
        </patternFill>
      </fill>
    </dxf>
    <dxf>
      <fill>
        <patternFill patternType="solid">
          <fgColor indexed="64"/>
          <bgColor rgb="FFC5D9F1"/>
        </patternFill>
      </fill>
    </dxf>
    <dxf>
      <fill>
        <patternFill patternType="solid">
          <fgColor indexed="64"/>
          <bgColor theme="0"/>
        </patternFill>
      </fill>
      <alignment horizontal="center" vertical="center" textRotation="0" wrapText="1" indent="0" justifyLastLine="0" shrinkToFit="0" readingOrder="0"/>
    </dxf>
    <dxf>
      <fill>
        <patternFill patternType="solid">
          <fgColor indexed="64"/>
          <bgColor rgb="FFC5D9F1"/>
        </patternFill>
      </fill>
      <alignment horizontal="center" vertical="center" textRotation="0" wrapText="1" indent="0" justifyLastLine="0" shrinkToFit="0" readingOrder="0"/>
    </dxf>
    <dxf>
      <fill>
        <patternFill>
          <bgColor rgb="FFC5D9F1"/>
        </patternFill>
      </fill>
      <border>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
      <border>
        <left style="thin">
          <color theme="0" tint="-0.499984740745262"/>
        </left>
        <right style="thin">
          <color theme="0" tint="-0.499984740745262"/>
        </right>
        <top style="thin">
          <color theme="0" tint="-0.499984740745262"/>
        </top>
        <bottom style="thin">
          <color theme="0" tint="-0.499984740745262"/>
        </bottom>
        <vertical style="thin">
          <color theme="0" tint="-0.499984740745262"/>
        </vertical>
        <horizontal style="thin">
          <color theme="0" tint="-0.499984740745262"/>
        </horizontal>
      </border>
    </dxf>
    <dxf>
      <font>
        <b/>
        <i val="0"/>
      </font>
      <fill>
        <patternFill>
          <bgColor rgb="FFC5D9F1"/>
        </patternFill>
      </fill>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s>
  <tableStyles count="2" defaultTableStyle="TableStyleMedium2" defaultPivotStyle="PivotStyleLight16">
    <tableStyle name="ОтчетРекламации" pivot="0" count="2">
      <tableStyleElement type="wholeTable" dxfId="79"/>
      <tableStyleElement type="headerRow" dxfId="78"/>
    </tableStyle>
    <tableStyle name="Стиль сводной таблицы 1" table="0" count="2">
      <tableStyleElement type="wholeTable" dxfId="77"/>
      <tableStyleElement type="headerRow" dxfId="76"/>
    </tableStyle>
  </tableStyles>
  <colors>
    <mruColors>
      <color rgb="FFFFC000"/>
      <color rgb="FFC5D9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Мельников Юрий" refreshedDate="43977.716470833337" createdVersion="5" refreshedVersion="5" minRefreshableVersion="3" recordCount="385">
  <cacheSource type="worksheet">
    <worksheetSource name="Таблица_ExternalData_1"/>
  </cacheSource>
  <cacheFields count="18">
    <cacheField name="№ п/п" numFmtId="0">
      <sharedItems containsSemiMixedTypes="0" containsString="0" containsNumber="1" containsInteger="1" minValue="1" maxValue="385"/>
    </cacheField>
    <cacheField name="№ рекламации" numFmtId="0">
      <sharedItems containsSemiMixedTypes="0" containsString="0" containsNumber="1" containsInteger="1" minValue="1" maxValue="389"/>
    </cacheField>
    <cacheField name="№ заказа/ов" numFmtId="0">
      <sharedItems/>
    </cacheField>
    <cacheField name="Покупатель" numFmtId="0">
      <sharedItems/>
    </cacheField>
    <cacheField name="Дата отгрузки" numFmtId="164">
      <sharedItems containsSemiMixedTypes="0" containsNonDate="0" containsDate="1" containsString="0" minDate="2014-09-05T00:00:00" maxDate="2020-04-15T00:00:00"/>
    </cacheField>
    <cacheField name="Год отгрузки" numFmtId="1">
      <sharedItems containsSemiMixedTypes="0" containsDate="1" containsString="0" containsMixedTypes="1" minDate="1900-01-05T02:40:04" maxDate="1905-07-12T00:00:00" count="13">
        <n v="2014"/>
        <n v="2016"/>
        <n v="2017"/>
        <n v="2015"/>
        <n v="2018"/>
        <n v="2019"/>
        <n v="2020"/>
        <d v="1905-07-07T00:00:00" u="1"/>
        <d v="1905-07-10T00:00:00" u="1"/>
        <d v="1905-07-08T00:00:00" u="1"/>
        <d v="1905-07-06T00:00:00" u="1"/>
        <d v="1905-07-11T00:00:00" u="1"/>
        <d v="1905-07-09T00:00:00" u="1"/>
      </sharedItems>
    </cacheField>
    <cacheField name="Тип рекламации Project" numFmtId="0">
      <sharedItems/>
    </cacheField>
    <cacheField name="Описание рекламации (текст)" numFmtId="0">
      <sharedItems longText="1"/>
    </cacheField>
    <cacheField name="Причина возникновения рекламации" numFmtId="0">
      <sharedItems/>
    </cacheField>
    <cacheField name="Дата открытия рекламации" numFmtId="164">
      <sharedItems containsSemiMixedTypes="0" containsNonDate="0" containsDate="1" containsString="0" minDate="2017-01-03T00:00:00" maxDate="2020-05-25T15:18:13"/>
    </cacheField>
    <cacheField name="Год возникновения рекламации" numFmtId="1">
      <sharedItems containsSemiMixedTypes="0" containsString="0" containsNumber="1" containsInteger="1" minValue="2017" maxValue="2020"/>
    </cacheField>
    <cacheField name="Месяц" numFmtId="0">
      <sharedItems containsSemiMixedTypes="0" containsString="0" containsNumber="1" containsInteger="1" minValue="1" maxValue="12"/>
    </cacheField>
    <cacheField name="Дата получения ректамации в СМК" numFmtId="164">
      <sharedItems containsSemiMixedTypes="0" containsNonDate="0" containsDate="1" containsString="0" minDate="2017-01-03T00:00:00" maxDate="2020-05-26T00:00:00"/>
    </cacheField>
    <cacheField name="Дата закрытия рекламации" numFmtId="164">
      <sharedItems containsNonDate="0" containsDate="1" containsString="0" containsBlank="1" minDate="2017-01-27T00:00:00" maxDate="2020-05-19T00:00:00"/>
    </cacheField>
    <cacheField name="Год" numFmtId="1">
      <sharedItems containsSemiMixedTypes="0" containsDate="1" containsString="0" containsMixedTypes="1" minDate="1900-01-05T14:40:04" maxDate="1905-07-13T00:00:00" count="8">
        <n v="2017"/>
        <n v="2018"/>
        <n v="2019"/>
        <n v="2020"/>
        <d v="1905-07-12T00:00:00" u="1"/>
        <d v="1905-07-10T00:00:00" u="1"/>
        <d v="1905-07-11T00:00:00" u="1"/>
        <d v="1905-07-09T00:00:00" u="1"/>
      </sharedItems>
    </cacheField>
    <cacheField name="Срок устранения, дней" numFmtId="0">
      <sharedItems containsString="0" containsBlank="1" containsNumber="1" containsInteger="1" minValue="-334" maxValue="437"/>
    </cacheField>
    <cacheField name="Возможные причины рекламации" numFmtId="0">
      <sharedItems longText="1"/>
    </cacheField>
    <cacheField name="Кол-во заказов" numFmtId="0">
      <sharedItems containsString="0" containsBlank="1" containsNumber="1" containsInteger="1" minValue="1" maxValue="3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Мельников Юрий" refreshedDate="43977.716507986108" createdVersion="5" refreshedVersion="5" minRefreshableVersion="3" recordCount="240">
  <cacheSource type="external" connectionId="4"/>
  <cacheFields count="3">
    <cacheField name="name" numFmtId="0">
      <sharedItems count="11">
        <s v="брак производства"/>
        <s v="ЗИП недоукомплектация"/>
        <s v="несоответствие ОЛ, РКД, КД"/>
        <s v="ошибка конструирования"/>
        <s v="повреждение в дороге"/>
        <s v="документарные проблемы"/>
        <s v="некомплектная отгрузка"/>
        <s v="брак поставщика"/>
        <s v="вина заказчика"/>
        <s v="хищение"/>
        <s v="ошибки ШМР, ПНР"/>
      </sharedItems>
    </cacheField>
    <cacheField name="Количество" numFmtId="0">
      <sharedItems containsSemiMixedTypes="0" containsString="0" containsNumber="1" containsInteger="1" minValue="1" maxValue="8" count="8">
        <n v="1"/>
        <n v="2"/>
        <n v="3"/>
        <n v="6"/>
        <n v="4"/>
        <n v="7"/>
        <n v="5"/>
        <n v="8"/>
      </sharedItems>
    </cacheField>
    <cacheField name="Месяц" numFmtId="0">
      <sharedItems count="41">
        <s v="2017.01"/>
        <s v="2017.02"/>
        <s v="2017.03"/>
        <s v="2017.04"/>
        <s v="2017.05"/>
        <s v="2017.06"/>
        <s v="2017.07"/>
        <s v="2017.08"/>
        <s v="2017.09"/>
        <s v="2017.10"/>
        <s v="2017.11"/>
        <s v="2017.12"/>
        <s v="2018.01"/>
        <s v="2018.02"/>
        <s v="2018.03"/>
        <s v="2018.04"/>
        <s v="2018.05"/>
        <s v="2018.06"/>
        <s v="2018.07"/>
        <s v="2018.08"/>
        <s v="2018.09"/>
        <s v="2018.10"/>
        <s v="2018.11"/>
        <s v="2018.12"/>
        <s v="2019.01"/>
        <s v="2019.02"/>
        <s v="2019.03"/>
        <s v="2019.04"/>
        <s v="2019.05"/>
        <s v="2019.06"/>
        <s v="2019.07"/>
        <s v="2019.08"/>
        <s v="2019.09"/>
        <s v="2019.10"/>
        <s v="2019.11"/>
        <s v="2019.12"/>
        <s v="2020.01"/>
        <s v="2020.02"/>
        <s v="2020.03"/>
        <s v="2020.04"/>
        <s v="2020.0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85">
  <r>
    <n v="1"/>
    <n v="1"/>
    <s v="949; "/>
    <s v="Лукойл-Коми"/>
    <d v="2014-09-05T00:00:00"/>
    <x v="0"/>
    <s v="Дефекты оборудования; "/>
    <s v="низкий уровень масла, подтеки масла, не отрегулированы выключатели нагрузки"/>
    <s v="повреждение в дороге; "/>
    <d v="2017-01-03T00:00:00"/>
    <n v="2017"/>
    <n v="1"/>
    <d v="2017-01-03T00:00:00"/>
    <d v="2017-01-27T00:00:00"/>
    <x v="0"/>
    <n v="24"/>
    <s v=" не качественная работа слесарного участка и ОТК, разрегулировка во время транспортировки низкий уровень масла, подтеки масла, не отрегулированы выключатели нагрузки&quot;;"/>
    <n v="1"/>
  </r>
  <r>
    <n v="2"/>
    <n v="2"/>
    <s v="1236; "/>
    <s v="ГПН-Оренбург"/>
    <d v="2016-12-08T00:00:00"/>
    <x v="1"/>
    <s v="Недоукомплектация д-ции; Недоукомплектация ЗИП; "/>
    <s v="Недоукомплектация оборудованием и ЗИП"/>
    <s v="несоответствие ОЛ, РКД, КД; "/>
    <d v="2017-01-10T00:00:00"/>
    <n v="2017"/>
    <n v="1"/>
    <d v="2017-01-10T00:00:00"/>
    <d v="2017-05-01T00:00:00"/>
    <x v="0"/>
    <n v="111"/>
    <s v=""/>
    <n v="1"/>
  </r>
  <r>
    <n v="3"/>
    <n v="3"/>
    <s v="1210; "/>
    <s v="РН-Таас-Юрях Нефтегазодобыча"/>
    <d v="2016-12-20T00:00:00"/>
    <x v="1"/>
    <s v="Механические повреждения; Недоукомплектация д-ции; Недоукомплектация ЗИП; "/>
    <s v="Повреждения трансформатора, отсутствует документация, ЗИП"/>
    <s v="ЗИП недоукомплектация; несоответствие ОЛ, РКД, КД; повреждение в дороге; "/>
    <d v="2017-01-11T00:00:00"/>
    <n v="2017"/>
    <n v="1"/>
    <d v="2017-01-11T00:00:00"/>
    <d v="2017-01-27T00:00:00"/>
    <x v="0"/>
    <n v="16"/>
    <s v=""/>
    <n v="1"/>
  </r>
  <r>
    <n v="4"/>
    <n v="4"/>
    <s v="1200; "/>
    <s v="РН-Таас-Юрях Нефтегазодобыча"/>
    <d v="2016-11-17T00:00:00"/>
    <x v="1"/>
    <s v="Механические повреждения; Дефекты оборудования; "/>
    <s v="Дефекты, механические повреждения оборудования в процессе транспортировки"/>
    <s v="брак производства; ошибка конструирования; повреждение в дороге; "/>
    <d v="2017-01-13T00:00:00"/>
    <n v="2017"/>
    <n v="1"/>
    <d v="2017-01-13T00:00:00"/>
    <d v="2017-03-02T00:00:00"/>
    <x v="0"/>
    <n v="48"/>
    <s v=""/>
    <n v="1"/>
  </r>
  <r>
    <n v="5"/>
    <n v="5"/>
    <s v="1218; 1219; "/>
    <s v="РН-Юганскнефтегаз"/>
    <d v="2017-01-17T00:00:00"/>
    <x v="2"/>
    <s v="Дефекты оборудования; Механические повреждения; "/>
    <s v="следы ржавчины, механические повреждения"/>
    <s v="брак производства; ошибка конструирования; повреждение в дороге; "/>
    <d v="2017-02-02T00:00:00"/>
    <n v="2017"/>
    <n v="2"/>
    <d v="2017-02-02T00:00:00"/>
    <d v="2017-02-02T00:00:00"/>
    <x v="0"/>
    <n v="0"/>
    <s v="брак производства"/>
    <n v="2"/>
  </r>
  <r>
    <n v="6"/>
    <n v="6"/>
    <s v="1200; "/>
    <s v="РН-Таас-Юрях Нефтегазодобыча"/>
    <d v="2016-11-17T00:00:00"/>
    <x v="1"/>
    <s v="Механические повреждения; Дефекты оборудования; "/>
    <s v="Повреждения оборудования в результате транспортировки"/>
    <s v="брак производства; ошибка конструирования; "/>
    <d v="2017-02-16T00:00:00"/>
    <n v="2017"/>
    <n v="2"/>
    <d v="2017-02-10T00:00:00"/>
    <d v="2017-03-07T00:00:00"/>
    <x v="0"/>
    <n v="19"/>
    <s v=" не продуманный конструктив сборки шкафов (использование самонарезных винтов) Повреждения оборудования в результате транспортировки&quot;;повреждение в дороге"/>
    <n v="1"/>
  </r>
  <r>
    <n v="7"/>
    <n v="7"/>
    <s v="1214; "/>
    <s v="РН-Таас-Юрях Нефтегазодобыча"/>
    <d v="2016-11-21T00:00:00"/>
    <x v="1"/>
    <s v="Механические повреждения; Дефекты оборудования; "/>
    <s v="Повреждения оборудования"/>
    <s v="брак производства; ошибка конструирования; "/>
    <d v="2017-02-16T00:00:00"/>
    <n v="2017"/>
    <n v="2"/>
    <d v="2017-02-10T00:00:00"/>
    <d v="2017-05-05T00:00:00"/>
    <x v="0"/>
    <n v="78"/>
    <s v=" не продуманный конструктив сборки шкафов (использование самонарезных винтов) Повреждения оборудования&quot;;"/>
    <n v="1"/>
  </r>
  <r>
    <n v="8"/>
    <n v="8"/>
    <s v="1210; "/>
    <s v="РН-Таас-Юрях Нефтегазодобыча"/>
    <d v="2016-12-20T00:00:00"/>
    <x v="1"/>
    <s v="Механические повреждения; Дефекты оборудования; "/>
    <s v="Повреждения оборудования в результате транспортировки"/>
    <s v="повреждение в дороге; "/>
    <d v="2017-02-20T00:00:00"/>
    <n v="2017"/>
    <n v="2"/>
    <d v="2017-02-20T00:00:00"/>
    <d v="2017-05-02T00:00:00"/>
    <x v="0"/>
    <n v="71"/>
    <s v=""/>
    <n v="1"/>
  </r>
  <r>
    <n v="9"/>
    <n v="9"/>
    <s v="1211; "/>
    <s v="РН-Таас-Юрях Нефтегазодобыча"/>
    <d v="2016-12-27T00:00:00"/>
    <x v="1"/>
    <s v="Механические повреждения; Дефекты оборудования; "/>
    <s v="Повреждения оборудования в результате транспортировки"/>
    <s v="брак производства; ЗИП недоукомплектация; повреждение в дороге; "/>
    <d v="2017-02-20T00:00:00"/>
    <n v="2017"/>
    <n v="2"/>
    <d v="2017-02-20T00:00:00"/>
    <d v="2017-05-05T00:00:00"/>
    <x v="0"/>
    <n v="74"/>
    <s v=""/>
    <n v="1"/>
  </r>
  <r>
    <n v="10"/>
    <n v="10"/>
    <s v="1209; "/>
    <s v="РН-Таас-Юрях Нефтегазодобыча"/>
    <d v="2016-12-16T00:00:00"/>
    <x v="1"/>
    <s v="Механические повреждения; Дефекты оборудования; "/>
    <s v="Повреждение я оборудования в результате транспортировки"/>
    <s v="брак производства; ЗИП недоукомплектация; повреждение в дороге; "/>
    <d v="2017-02-20T00:00:00"/>
    <n v="2017"/>
    <n v="2"/>
    <d v="2017-02-20T00:00:00"/>
    <d v="2017-09-04T00:00:00"/>
    <x v="0"/>
    <n v="196"/>
    <s v="хищение"/>
    <n v="1"/>
  </r>
  <r>
    <n v="11"/>
    <n v="11"/>
    <s v="1212; "/>
    <s v="РН-Таас-Юрях Нефтегазодобыча"/>
    <d v="2016-12-28T00:00:00"/>
    <x v="1"/>
    <s v="Механические повреждения; Дефекты оборудования; "/>
    <s v="Повреждения оборудования в результате транспортировки"/>
    <s v="брак производства; ЗИП недоукомплектация; повреждение в дороге; "/>
    <d v="2017-02-20T00:00:00"/>
    <n v="2017"/>
    <n v="2"/>
    <d v="2017-02-20T00:00:00"/>
    <d v="2017-05-02T00:00:00"/>
    <x v="0"/>
    <n v="71"/>
    <s v="некомплектная отгрузка"/>
    <n v="1"/>
  </r>
  <r>
    <n v="12"/>
    <n v="12"/>
    <s v="1213; "/>
    <s v="РН-Таас-Юрях Нефтегазодобыча"/>
    <d v="2016-12-29T00:00:00"/>
    <x v="1"/>
    <s v="Механические повреждения; Дефекты оборудования; "/>
    <s v="Повреждения оборудования в результате транспортировки"/>
    <s v="повреждение в дороге; "/>
    <d v="2017-02-20T00:00:00"/>
    <n v="2017"/>
    <n v="2"/>
    <d v="2017-02-20T00:00:00"/>
    <d v="2017-09-04T00:00:00"/>
    <x v="0"/>
    <n v="196"/>
    <s v="ошибка конструирования"/>
    <n v="1"/>
  </r>
  <r>
    <n v="13"/>
    <n v="13"/>
    <s v="1143; "/>
    <s v="ГПН-ННГ"/>
    <d v="2016-05-03T00:00:00"/>
    <x v="1"/>
    <s v="Недоукомплектация ЗИП; "/>
    <s v="Недостача комплекта шин"/>
    <s v="ЗИП недоукомплектация; "/>
    <d v="2017-03-09T00:00:00"/>
    <n v="2017"/>
    <n v="3"/>
    <d v="2017-03-07T00:00:00"/>
    <d v="2017-03-21T00:00:00"/>
    <x v="0"/>
    <n v="12"/>
    <s v=""/>
    <n v="1"/>
  </r>
  <r>
    <n v="14"/>
    <n v="14"/>
    <s v="1144; "/>
    <s v="ГПН-ННГ"/>
    <d v="2016-05-03T00:00:00"/>
    <x v="1"/>
    <s v="Недоукомплектация ЗИП; "/>
    <s v="Недостача комплекта шин"/>
    <s v="ЗИП недоукомплектация; "/>
    <d v="2017-03-09T00:00:00"/>
    <n v="2017"/>
    <n v="3"/>
    <d v="2017-03-07T00:00:00"/>
    <d v="2017-03-21T00:00:00"/>
    <x v="0"/>
    <n v="12"/>
    <s v="ошибки ШМР, ПНР"/>
    <n v="1"/>
  </r>
  <r>
    <n v="15"/>
    <n v="15"/>
    <s v="1229; "/>
    <s v="ГПН-ННГ"/>
    <d v="2017-02-17T00:00:00"/>
    <x v="2"/>
    <s v="Механические повреждения; Недоукомплектация ЗИП; "/>
    <s v="Недостача аккумуляторных батарей, повреждений ручек входных дверей"/>
    <s v="повреждение в дороге; "/>
    <d v="2017-03-09T00:00:00"/>
    <n v="2017"/>
    <n v="3"/>
    <d v="2017-03-07T00:00:00"/>
    <d v="2017-03-21T00:00:00"/>
    <x v="0"/>
    <n v="12"/>
    <s v="вина заказчика"/>
    <n v="1"/>
  </r>
  <r>
    <n v="16"/>
    <n v="16"/>
    <s v="1230; "/>
    <s v="ГПН-ННГ"/>
    <d v="2017-02-17T00:00:00"/>
    <x v="2"/>
    <s v="Механические повреждения; Недоукомплектация ЗИП; "/>
    <s v="Недостача аккумуляторных батарей, повреждение ручек входных дверей"/>
    <s v="несоответствие ОЛ, РКД, КД; повреждение в дороге; "/>
    <d v="2017-03-09T00:00:00"/>
    <n v="2017"/>
    <n v="3"/>
    <d v="2017-03-07T00:00:00"/>
    <d v="2017-03-21T00:00:00"/>
    <x v="0"/>
    <n v="12"/>
    <s v="ЗИП недоукомплектация"/>
    <n v="1"/>
  </r>
  <r>
    <n v="17"/>
    <n v="17"/>
    <s v="1231; "/>
    <s v="ГПН-ННГ"/>
    <d v="2017-02-15T00:00:00"/>
    <x v="2"/>
    <s v="Недоукомплектация ЗИП; "/>
    <s v="Отсутствует приемник с антенной"/>
    <s v="ЗИП недоукомплектация; "/>
    <d v="2017-03-09T00:00:00"/>
    <n v="2017"/>
    <n v="3"/>
    <d v="2017-03-07T00:00:00"/>
    <d v="2017-03-21T00:00:00"/>
    <x v="0"/>
    <n v="12"/>
    <s v="не согласована РКД"/>
    <n v="1"/>
  </r>
  <r>
    <n v="18"/>
    <n v="18"/>
    <s v="1232; "/>
    <s v="ГПН-ННГ"/>
    <d v="2017-02-15T00:00:00"/>
    <x v="2"/>
    <s v="Механические повреждения; Недоукомплектация ЗИП; "/>
    <s v="Отсутствует приемник с антенной, повреждена ручка входной двери"/>
    <s v="брак производства; "/>
    <d v="2017-03-09T00:00:00"/>
    <n v="2017"/>
    <n v="3"/>
    <d v="2017-03-07T00:00:00"/>
    <d v="2017-03-21T00:00:00"/>
    <x v="0"/>
    <n v="12"/>
    <s v="документарные проблемы"/>
    <n v="1"/>
  </r>
  <r>
    <n v="19"/>
    <n v="19"/>
    <s v="1228; "/>
    <s v="ГПН-ННГ"/>
    <d v="2017-02-15T00:00:00"/>
    <x v="2"/>
    <s v="Дефекты оборудования; "/>
    <s v="Следы масла на трансформаторе, низкий уровень масла"/>
    <s v="брак производства; ЗИП недоукомплектация; повреждение в дороге; "/>
    <d v="2017-03-09T00:00:00"/>
    <n v="2017"/>
    <n v="3"/>
    <d v="2017-03-07T00:00:00"/>
    <d v="2017-03-21T00:00:00"/>
    <x v="0"/>
    <n v="12"/>
    <s v=""/>
    <n v="1"/>
  </r>
  <r>
    <n v="20"/>
    <n v="20"/>
    <s v="1252; 1254; "/>
    <s v="ГПН-ННГ"/>
    <d v="2017-02-22T00:00:00"/>
    <x v="2"/>
    <s v="Механические повреждения; Несоответствие РКД; "/>
    <s v="механические повреждения, несоответствие ОЛ"/>
    <s v="ЗИП недоукомплектация; ошибка конструирования; "/>
    <d v="2017-03-13T00:00:00"/>
    <n v="2017"/>
    <n v="3"/>
    <d v="2017-03-10T00:00:00"/>
    <d v="2017-03-21T00:00:00"/>
    <x v="0"/>
    <n v="8"/>
    <s v=""/>
    <n v="2"/>
  </r>
  <r>
    <n v="21"/>
    <n v="21"/>
    <s v="1173; "/>
    <s v="ГПН-Ямал"/>
    <d v="2016-08-11T00:00:00"/>
    <x v="1"/>
    <s v="Дефекты оборудования; Несоответствие КД; "/>
    <s v="низкий уровень масла, ошибка конструирования"/>
    <s v="ЗИП недоукомплектация; повреждение в дороге; "/>
    <d v="2017-03-13T00:00:00"/>
    <n v="2017"/>
    <n v="3"/>
    <d v="2017-03-10T00:00:00"/>
    <d v="2017-03-19T00:00:00"/>
    <x v="0"/>
    <n v="6"/>
    <s v=""/>
    <n v="1"/>
  </r>
  <r>
    <n v="22"/>
    <n v="22"/>
    <s v="1253; "/>
    <s v="ГПН-ННГ"/>
    <d v="2017-02-22T00:00:00"/>
    <x v="2"/>
    <s v="Механические повреждения; Несоответствие РКД; "/>
    <s v="несоответствие ОЛ, отсутствие ЗИП, мех. повреждения"/>
    <s v="несоответствие ОЛ, РКД, КД; ошибка конструирования; "/>
    <d v="2017-03-13T00:00:00"/>
    <n v="2017"/>
    <n v="3"/>
    <d v="2017-03-13T00:00:00"/>
    <d v="2017-03-21T00:00:00"/>
    <x v="0"/>
    <n v="8"/>
    <s v=""/>
    <n v="1"/>
  </r>
  <r>
    <n v="23"/>
    <n v="23"/>
    <s v="1250; "/>
    <s v="РН-Роспан Интернешнл"/>
    <d v="2016-12-26T00:00:00"/>
    <x v="1"/>
    <s v="Дефекты оборудования; Недоукомплектация ЗИП; Несоответствие РКД; "/>
    <s v="несоответствие ОЛ, коррозия ЛКП"/>
    <s v="брак производства; документарные проблемы; "/>
    <d v="2017-03-14T00:00:00"/>
    <n v="2017"/>
    <n v="3"/>
    <d v="2017-03-14T00:00:00"/>
    <d v="2017-04-20T00:00:00"/>
    <x v="0"/>
    <n v="37"/>
    <s v=""/>
    <n v="1"/>
  </r>
  <r>
    <n v="24"/>
    <n v="24"/>
    <s v="1031; "/>
    <s v="ГПН-Оренбург"/>
    <d v="2015-05-14T00:00:00"/>
    <x v="3"/>
    <s v="Дефекты оборудования; "/>
    <s v="выход из строя силового трансформатора"/>
    <s v="повреждение в дороге; "/>
    <d v="2017-03-16T00:00:00"/>
    <n v="2017"/>
    <n v="3"/>
    <d v="2017-04-07T00:00:00"/>
    <d v="2017-04-07T00:00:00"/>
    <x v="0"/>
    <n v="22"/>
    <s v=""/>
    <n v="1"/>
  </r>
  <r>
    <n v="25"/>
    <n v="25"/>
    <s v="1087; 1088; 1089; 1090; 1091; 1092; 1093; "/>
    <s v="ГПН-Ямал"/>
    <d v="2015-12-30T00:00:00"/>
    <x v="3"/>
    <s v="Дефекты оборудования; Несоответствие КД; "/>
    <s v="Несоответствие  параметров  работы автоматических выключателей Arion WL4000A ETU76B Q1,Q2 трансформатором тока  в нулевой шине  ТШП-066-1 УЗ 4000/5 1 TAN1, 2 -TAN1"/>
    <s v="некомплектная отгрузка; несоответствие ОЛ, РКД, КД; "/>
    <d v="2017-03-29T00:00:00"/>
    <n v="2017"/>
    <n v="3"/>
    <d v="2017-03-14T00:00:00"/>
    <d v="2017-05-02T00:00:00"/>
    <x v="0"/>
    <n v="34"/>
    <s v=""/>
    <n v="7"/>
  </r>
  <r>
    <n v="26"/>
    <n v="26"/>
    <s v="1120; "/>
    <s v="ГПН-Хантос"/>
    <d v="2016-02-29T00:00:00"/>
    <x v="1"/>
    <s v="Недоукомплектация ЗИП; "/>
    <s v="отсутствуют  провода  заземления  в ЗИП"/>
    <s v="ЗИП недоукомплектация; некомплектная отгрузка; "/>
    <d v="2017-03-29T00:00:00"/>
    <n v="2017"/>
    <n v="3"/>
    <d v="2017-03-28T00:00:00"/>
    <d v="2017-04-06T00:00:00"/>
    <x v="0"/>
    <n v="8"/>
    <s v=""/>
    <n v="1"/>
  </r>
  <r>
    <n v="27"/>
    <n v="27"/>
    <s v="1251; "/>
    <s v="РН-Роспан Интернешнл"/>
    <d v="2017-03-10T00:00:00"/>
    <x v="2"/>
    <s v="Механические повреждения; Дефекты оборудования; "/>
    <s v="несоответствие ЛКП, механические повреждения"/>
    <s v="брак производства; "/>
    <d v="2017-03-30T00:00:00"/>
    <n v="2017"/>
    <n v="3"/>
    <d v="2017-03-29T00:00:00"/>
    <d v="2017-04-28T00:00:00"/>
    <x v="0"/>
    <n v="29"/>
    <s v=""/>
    <n v="1"/>
  </r>
  <r>
    <n v="28"/>
    <n v="28"/>
    <s v="1062; 1063; 1064; 1065; "/>
    <s v="ГПН-Оренбург"/>
    <d v="2015-09-02T00:00:00"/>
    <x v="3"/>
    <s v="Дефекты оборудования; "/>
    <s v="недопустимая точность измерения поставленного оборудования"/>
    <s v="брак производства; документарные проблемы; несоответствие ОЛ, РКД, КД; "/>
    <d v="2017-04-05T00:00:00"/>
    <n v="2017"/>
    <n v="4"/>
    <d v="2017-04-05T00:00:00"/>
    <d v="2017-05-24T00:00:00"/>
    <x v="0"/>
    <n v="49"/>
    <s v=""/>
    <n v="4"/>
  </r>
  <r>
    <n v="29"/>
    <n v="29"/>
    <s v="1269; 1270; "/>
    <s v="РН-Томскнефть ВНК"/>
    <d v="2017-03-15T00:00:00"/>
    <x v="2"/>
    <s v="Несоответствие оборудования РКД, ОЛ, ТТ,ТНПА; "/>
    <s v="не соответствие ОЛ"/>
    <s v="брак производства; несоответствие ОЛ, РКД, КД; "/>
    <d v="2017-04-05T00:00:00"/>
    <n v="2017"/>
    <n v="4"/>
    <d v="2017-04-05T00:00:00"/>
    <d v="2017-06-06T00:00:00"/>
    <x v="0"/>
    <n v="62"/>
    <s v=""/>
    <n v="2"/>
  </r>
  <r>
    <n v="30"/>
    <n v="30"/>
    <s v="1180; "/>
    <s v="ГПН-Ямал"/>
    <d v="2016-07-05T00:00:00"/>
    <x v="1"/>
    <s v="Несоответствие КД; "/>
    <s v="В конструкторской документации, прибывшей с блоком отсутствует конструкторская документация по части охранно-пожарной сигнализации (ОПС)."/>
    <s v="брак производства; несоответствие ОЛ, РКД, КД; повреждение в дороге; "/>
    <d v="2017-04-11T00:00:00"/>
    <n v="2017"/>
    <n v="4"/>
    <d v="2017-04-10T00:00:00"/>
    <d v="2017-04-21T00:00:00"/>
    <x v="0"/>
    <n v="10"/>
    <s v=""/>
    <n v="1"/>
  </r>
  <r>
    <n v="31"/>
    <n v="31"/>
    <s v="1110; "/>
    <s v="РН-Таас-Юрях Нефтегазодобыча"/>
    <d v="2016-03-11T00:00:00"/>
    <x v="1"/>
    <s v="Дефекты оборудования; "/>
    <s v="Неисправность счетчика"/>
    <s v="брак поставщика; "/>
    <d v="2017-04-18T00:00:00"/>
    <n v="2017"/>
    <n v="4"/>
    <d v="2017-04-17T00:00:00"/>
    <d v="2017-05-05T00:00:00"/>
    <x v="0"/>
    <n v="17"/>
    <s v=""/>
    <n v="1"/>
  </r>
  <r>
    <n v="32"/>
    <n v="32"/>
    <s v="1300; "/>
    <s v="РН-Томскнефть ВНК"/>
    <d v="2017-03-28T00:00:00"/>
    <x v="2"/>
    <s v="Несоответствие оборудования РКД, ОЛ, ТТ,ТНПА; "/>
    <s v="несоответствие опросного листа"/>
    <s v="брак производства; несоответствие ОЛ, РКД, КД; "/>
    <d v="2017-04-18T00:00:00"/>
    <n v="2017"/>
    <n v="4"/>
    <d v="2017-04-13T00:00:00"/>
    <d v="2017-04-19T00:00:00"/>
    <x v="0"/>
    <n v="1"/>
    <s v=""/>
    <n v="1"/>
  </r>
  <r>
    <n v="33"/>
    <n v="33"/>
    <s v="1237; "/>
    <s v="Лукойл-Западная Сибирь"/>
    <d v="2017-03-17T00:00:00"/>
    <x v="2"/>
    <s v="Механические повреждения; "/>
    <s v="повреждения двух силовых трансформаторов TTR-A"/>
    <s v="повреждение в дороге; "/>
    <d v="2017-04-20T00:00:00"/>
    <n v="2017"/>
    <n v="4"/>
    <d v="2017-04-17T00:00:00"/>
    <d v="2017-06-07T00:00:00"/>
    <x v="0"/>
    <n v="48"/>
    <s v=""/>
    <n v="1"/>
  </r>
  <r>
    <n v="34"/>
    <n v="34"/>
    <s v="1249; "/>
    <s v="РН-Роспан Интернешнл"/>
    <d v="2017-04-04T00:00:00"/>
    <x v="2"/>
    <s v="Дефекты оборудования; Механические повреждения; Несоответствие РКД; "/>
    <s v="несоответствие ЛКП, замятие стен, перекос модулей, несоответствие перил ЛНД РН"/>
    <s v="брак производства; "/>
    <d v="2017-04-28T00:00:00"/>
    <n v="2017"/>
    <n v="4"/>
    <d v="2017-04-27T00:00:00"/>
    <d v="2017-07-20T00:00:00"/>
    <x v="0"/>
    <n v="83"/>
    <s v=""/>
    <n v="1"/>
  </r>
  <r>
    <n v="35"/>
    <n v="35"/>
    <s v="1296; "/>
    <s v="Славнефть-МНГ"/>
    <d v="2017-04-11T00:00:00"/>
    <x v="2"/>
    <s v="Недоукомплектация ЗИП; "/>
    <s v="некомплект ЗИП"/>
    <s v="ЗИП недоукомплектация; "/>
    <d v="2017-05-03T00:00:00"/>
    <n v="2017"/>
    <n v="5"/>
    <d v="2017-05-03T00:00:00"/>
    <d v="2017-05-05T00:00:00"/>
    <x v="0"/>
    <n v="2"/>
    <s v=""/>
    <n v="1"/>
  </r>
  <r>
    <n v="36"/>
    <n v="36"/>
    <s v="1272; "/>
    <s v="РН-Сузун"/>
    <d v="2017-04-21T00:00:00"/>
    <x v="2"/>
    <s v="Механические повреждения; "/>
    <s v="оторванный козырёк над вентиляционным окном"/>
    <s v="брак производства; некомплектная отгрузка; повреждение в дороге; "/>
    <d v="2017-05-12T00:00:00"/>
    <n v="2017"/>
    <n v="5"/>
    <d v="2017-05-11T00:00:00"/>
    <d v="2017-05-15T00:00:00"/>
    <x v="0"/>
    <n v="3"/>
    <s v=""/>
    <n v="1"/>
  </r>
  <r>
    <n v="37"/>
    <n v="37"/>
    <s v="1160; "/>
    <s v="Полоцктранснефть Дружба"/>
    <d v="2016-04-29T00:00:00"/>
    <x v="1"/>
    <s v="Дефекты оборудования; "/>
    <s v="вибрирующий воздуховод"/>
    <s v="брак производства; ЗИП недоукомплектация; "/>
    <d v="2017-05-24T00:00:00"/>
    <n v="2017"/>
    <n v="5"/>
    <d v="2017-05-23T00:00:00"/>
    <d v="2017-05-29T00:00:00"/>
    <x v="0"/>
    <n v="5"/>
    <s v=""/>
    <n v="1"/>
  </r>
  <r>
    <n v="38"/>
    <n v="38"/>
    <s v="1271; "/>
    <s v="РН-Ванкор"/>
    <d v="2017-05-12T00:00:00"/>
    <x v="2"/>
    <s v="Дефекты оборудования; "/>
    <s v="царапины, ржавчина"/>
    <s v="повреждение в дороге; "/>
    <d v="2017-06-01T00:00:00"/>
    <n v="2017"/>
    <n v="6"/>
    <d v="2017-06-01T00:00:00"/>
    <d v="2017-06-02T00:00:00"/>
    <x v="0"/>
    <n v="1"/>
    <s v=""/>
    <n v="1"/>
  </r>
  <r>
    <n v="39"/>
    <n v="39"/>
    <s v="1286; "/>
    <s v="ГПН-Восток"/>
    <d v="2017-03-10T00:00:00"/>
    <x v="2"/>
    <s v="Недоукомплектация ЗИП; "/>
    <s v="несоответствие типа и количества запасных частей упаковочному листу"/>
    <s v="вина заказчика; документарные проблемы; ЗИП недоукомплектация; "/>
    <d v="2017-07-04T00:00:00"/>
    <n v="2017"/>
    <n v="7"/>
    <d v="2017-07-11T00:00:00"/>
    <d v="2017-07-11T00:00:00"/>
    <x v="0"/>
    <n v="7"/>
    <s v=""/>
    <n v="1"/>
  </r>
  <r>
    <n v="40"/>
    <n v="40"/>
    <s v="1091; "/>
    <s v="ГПН-Ямал"/>
    <d v="2016-02-09T00:00:00"/>
    <x v="1"/>
    <s v="Недоукомплектация ЗИП; "/>
    <s v="некомплектность КТП, отсутствие паролей к контроллерам"/>
    <s v="документарные проблемы; ЗИП недоукомплектация; несоответствие ОЛ, РКД, КД; "/>
    <d v="2017-07-04T00:00:00"/>
    <n v="2017"/>
    <n v="7"/>
    <d v="2017-06-27T00:00:00"/>
    <d v="2017-08-17T00:00:00"/>
    <x v="0"/>
    <n v="44"/>
    <s v=""/>
    <n v="1"/>
  </r>
  <r>
    <n v="41"/>
    <n v="41"/>
    <s v="1263; "/>
    <s v="МЕССОЯХАНЕФТЕГАЗ"/>
    <d v="2017-03-17T00:00:00"/>
    <x v="2"/>
    <s v="Недоукомплектация ЗИП; Несоответствие РКД; "/>
    <s v="несоответствие ЗИП упаковочному листу"/>
    <s v="ЗИП недоукомплектация; "/>
    <d v="2017-07-06T00:00:00"/>
    <n v="2017"/>
    <n v="7"/>
    <d v="2017-07-06T00:00:00"/>
    <d v="2017-07-06T00:00:00"/>
    <x v="0"/>
    <n v="0"/>
    <s v=""/>
    <n v="1"/>
  </r>
  <r>
    <n v="42"/>
    <n v="42"/>
    <s v="1088; "/>
    <s v="ГПН-Ямал"/>
    <d v="2015-12-30T00:00:00"/>
    <x v="3"/>
    <s v="Дефекты оборудования; "/>
    <s v="выход коммутатора CISCO IE3000 из строя"/>
    <s v="брак поставщика; ЗИП недоукомплектация; повреждение в дороге; "/>
    <d v="2017-07-06T00:00:00"/>
    <n v="2017"/>
    <n v="7"/>
    <d v="2017-07-06T00:00:00"/>
    <d v="2017-09-08T00:00:00"/>
    <x v="0"/>
    <n v="64"/>
    <s v=""/>
    <n v="1"/>
  </r>
  <r>
    <n v="43"/>
    <n v="43"/>
    <s v="1371; "/>
    <s v="РН-ВЧНГ"/>
    <d v="2017-06-13T00:00:00"/>
    <x v="2"/>
    <s v="Дефекты оборудования; Недоукомплектация д-ции; Недоукомплектация ЗИП; Несоответствие РКД; "/>
    <s v="несоответствие изделия ОЛ/РКД, механические повреждения, частичное отсутствие ЗИП"/>
    <s v="брак производства; ЗИП недоукомплектация; "/>
    <d v="2017-07-10T00:00:00"/>
    <n v="2017"/>
    <n v="7"/>
    <d v="2017-07-10T00:00:00"/>
    <d v="2017-08-08T00:00:00"/>
    <x v="0"/>
    <n v="29"/>
    <s v=""/>
    <n v="1"/>
  </r>
  <r>
    <n v="44"/>
    <n v="44"/>
    <s v="1360; 1361; 1362; 1363; 1367; "/>
    <s v="РН-Томскнефть ВНК"/>
    <d v="2017-06-02T00:00:00"/>
    <x v="2"/>
    <s v="Механические повреждения; Недоукомплектация ЗИП; "/>
    <s v="механические повреждения, несоответствия ЗИП"/>
    <s v="повреждение в дороге; "/>
    <d v="2017-07-17T00:00:00"/>
    <n v="2017"/>
    <n v="7"/>
    <d v="2017-07-12T00:00:00"/>
    <d v="2017-07-28T00:00:00"/>
    <x v="0"/>
    <n v="11"/>
    <s v=""/>
    <n v="5"/>
  </r>
  <r>
    <n v="45"/>
    <n v="45"/>
    <s v="1012; "/>
    <s v="РН-Ванкор"/>
    <d v="2015-09-04T00:00:00"/>
    <x v="3"/>
    <s v="Механические повреждения; Несоответствие КД; "/>
    <s v="механические повреждения двери РИП, ТШП-0,66 вместо ТОП-0,66 в ЗИПе"/>
    <s v="повреждение в дороге; "/>
    <d v="2017-07-17T00:00:00"/>
    <n v="2017"/>
    <n v="7"/>
    <d v="2017-07-17T00:00:00"/>
    <d v="2017-07-17T00:00:00"/>
    <x v="0"/>
    <n v="0"/>
    <s v=""/>
    <n v="1"/>
  </r>
  <r>
    <n v="46"/>
    <n v="46"/>
    <s v="1263; "/>
    <s v="МЕССОЯХАНЕФТЕГАЗ"/>
    <d v="2017-03-17T00:00:00"/>
    <x v="2"/>
    <s v="Несоответствие габаритов; Несоответствие РКД; "/>
    <s v="несоответствие изделия КД (РКД), недостаточная прочность площадок обслуживания"/>
    <s v="несоответствие ОЛ, РКД, КД; "/>
    <d v="2017-07-17T00:00:00"/>
    <n v="2017"/>
    <n v="7"/>
    <d v="2017-07-18T00:00:00"/>
    <d v="2017-10-05T00:00:00"/>
    <x v="0"/>
    <n v="80"/>
    <s v=""/>
    <n v="1"/>
  </r>
  <r>
    <n v="47"/>
    <n v="47"/>
    <s v="1297; "/>
    <s v="МЕССОЯХАНЕФТЕГАЗ"/>
    <d v="2017-04-12T00:00:00"/>
    <x v="2"/>
    <s v="Недоукомплектация ЗИП; "/>
    <s v="недостача ЗИП"/>
    <s v="повреждение в дороге; "/>
    <d v="2017-07-18T00:00:00"/>
    <n v="2017"/>
    <n v="7"/>
    <d v="2017-07-18T00:00:00"/>
    <d v="2017-08-01T00:00:00"/>
    <x v="0"/>
    <n v="14"/>
    <s v=""/>
    <n v="1"/>
  </r>
  <r>
    <n v="48"/>
    <n v="48"/>
    <s v="1110; "/>
    <s v="РН-Таас-Юрях Нефтегазодобыча"/>
    <d v="2016-03-11T00:00:00"/>
    <x v="1"/>
    <s v="Несоответствие РКД; "/>
    <s v="несоответствие времени работы АВ Протон (В составе БАВР)"/>
    <s v="несоответствие ОЛ, РКД, КД; "/>
    <d v="2017-07-24T00:00:00"/>
    <n v="2017"/>
    <n v="7"/>
    <d v="2017-07-21T00:00:00"/>
    <d v="2017-07-24T00:00:00"/>
    <x v="0"/>
    <n v="0"/>
    <s v=""/>
    <n v="1"/>
  </r>
  <r>
    <n v="49"/>
    <n v="49"/>
    <s v="1352; "/>
    <s v="РН-Роспан Интернешнл"/>
    <d v="2017-06-30T00:00:00"/>
    <x v="2"/>
    <s v="Дефекты оборудования; Механические повреждения; Недоукомплектация ЗИП; Несоответствие маркировки груза; Несоответствие РКД; "/>
    <s v="мех. повреждения, отсутствие ЗИП, несоответствие РКД, ОЛ"/>
    <s v="брак производства; "/>
    <d v="2017-07-31T00:00:00"/>
    <n v="2017"/>
    <n v="7"/>
    <d v="2017-12-11T00:00:00"/>
    <d v="2017-12-11T00:00:00"/>
    <x v="0"/>
    <n v="133"/>
    <s v=""/>
    <n v="1"/>
  </r>
  <r>
    <n v="50"/>
    <n v="50"/>
    <s v="1350; "/>
    <s v="РН-Роспан Интернешнл"/>
    <d v="2017-07-14T00:00:00"/>
    <x v="2"/>
    <s v="Дефекты оборудования; Несоответствие РКД; "/>
    <s v="несоответствие IP силовых тр-ров, невозможность приемки грузового места (заварено со всех сторон)"/>
    <s v="несоответствие ОЛ, РКД, КД; "/>
    <d v="2017-08-07T00:00:00"/>
    <n v="2017"/>
    <n v="8"/>
    <d v="2017-08-04T00:00:00"/>
    <d v="2017-11-27T00:00:00"/>
    <x v="0"/>
    <n v="112"/>
    <s v=""/>
    <n v="1"/>
  </r>
  <r>
    <n v="51"/>
    <n v="51"/>
    <s v="1353; 1355; "/>
    <s v="РН-Роспан Интернешнл"/>
    <d v="2017-07-17T00:00:00"/>
    <x v="2"/>
    <s v="Несоответствие КД; Несоответствие маркировки груза; Несоответствие РКД; "/>
    <s v="несоответствия IP силовых тр-ров, сопровод. док-ции, состав ЗИП"/>
    <s v="несоответствие ОЛ, РКД, КД; "/>
    <d v="2017-08-07T00:00:00"/>
    <n v="2017"/>
    <n v="8"/>
    <d v="2017-08-04T00:00:00"/>
    <d v="2017-11-27T00:00:00"/>
    <x v="0"/>
    <n v="112"/>
    <s v=""/>
    <n v="2"/>
  </r>
  <r>
    <n v="52"/>
    <n v="52"/>
    <s v="1299; "/>
    <s v="РН-Тагульское"/>
    <d v="2017-07-25T00:00:00"/>
    <x v="2"/>
    <s v="Дефекты оборудования; Несоответствие РКД; "/>
    <s v="не завершен монтаж оборудования изделия, не закреплен ЗИП"/>
    <s v="несоответствие ОЛ, РКД, КД; "/>
    <d v="2017-08-10T00:00:00"/>
    <n v="2017"/>
    <n v="8"/>
    <d v="2017-08-09T00:00:00"/>
    <d v="2017-08-28T00:00:00"/>
    <x v="0"/>
    <n v="18"/>
    <s v=""/>
    <n v="1"/>
  </r>
  <r>
    <n v="53"/>
    <n v="53"/>
    <s v="1357; "/>
    <s v="РН-Роспан Интернешнл"/>
    <d v="2017-07-31T00:00:00"/>
    <x v="2"/>
    <s v="Дефекты оборудования; Недоукомплектация д-ции; Несоответствие маркировки груза; "/>
    <s v="несоответствие толщины ЛКП, несоответствие маркировки"/>
    <s v="документарные проблемы; несоответствие ОЛ, РКД, КД; "/>
    <d v="2017-08-18T00:00:00"/>
    <n v="2017"/>
    <n v="8"/>
    <d v="2017-08-17T00:00:00"/>
    <d v="2017-11-27T00:00:00"/>
    <x v="0"/>
    <n v="101"/>
    <s v=""/>
    <n v="1"/>
  </r>
  <r>
    <n v="54"/>
    <n v="54"/>
    <s v="1358; "/>
    <s v="РН-Роспан Интернешнл"/>
    <d v="2017-08-11T00:00:00"/>
    <x v="2"/>
    <s v="Механические повреждения; Дефекты оборудования; "/>
    <s v="механические повреждения+"/>
    <s v="брак производства; "/>
    <d v="2017-08-25T00:00:00"/>
    <n v="2017"/>
    <n v="8"/>
    <d v="2017-12-11T00:00:00"/>
    <d v="2017-12-11T00:00:00"/>
    <x v="0"/>
    <n v="108"/>
    <s v=""/>
    <n v="1"/>
  </r>
  <r>
    <n v="55"/>
    <n v="55"/>
    <s v="1338; 1339; 1340; 1341; "/>
    <s v="РН-ВЧНГ"/>
    <d v="2017-08-11T00:00:00"/>
    <x v="2"/>
    <s v="Механические повреждения; Недоукомплектация ЗИП; "/>
    <s v="повреждения ЛКП, несоответствие изделия КД, ОЛ, недостача ЗИП"/>
    <s v="несоответствие ОЛ, РКД, КД; "/>
    <d v="2017-09-04T00:00:00"/>
    <n v="2017"/>
    <n v="9"/>
    <d v="2017-09-01T00:00:00"/>
    <d v="2017-09-22T00:00:00"/>
    <x v="0"/>
    <n v="18"/>
    <s v=""/>
    <n v="4"/>
  </r>
  <r>
    <n v="56"/>
    <n v="56"/>
    <s v="1354; "/>
    <s v="РН-Роспан Интернешнл"/>
    <d v="2017-08-14T00:00:00"/>
    <x v="2"/>
    <s v="Дефекты оборудования; Механические повреждения; Недоукомплектация д-ции; Недоукомплектация ЗИП; Несоответствие РКД; "/>
    <s v="мех. повреждения, несоответствия РКД, недостача ЗИП"/>
    <s v="несоответствие ОЛ, РКД, КД; "/>
    <d v="2017-09-04T00:00:00"/>
    <n v="2017"/>
    <n v="9"/>
    <d v="2017-09-01T00:00:00"/>
    <d v="2017-12-11T00:00:00"/>
    <x v="0"/>
    <n v="98"/>
    <s v=""/>
    <n v="1"/>
  </r>
  <r>
    <n v="57"/>
    <n v="57"/>
    <s v="1334; 1336; "/>
    <s v="РН-ВЧНГ"/>
    <d v="2017-08-16T00:00:00"/>
    <x v="2"/>
    <s v="Дефекты оборудования; Механические повреждения; Недоукомплектация ЗИП; Несоответствие маркировки груза; Несоответствие РКД; "/>
    <s v="механические повреждения, недостача ЗИП, несоответствие ОЛ"/>
    <s v="брак производства; несоответствие ОЛ, РКД, КД; "/>
    <d v="2017-09-05T00:00:00"/>
    <n v="2017"/>
    <n v="9"/>
    <d v="2017-10-13T00:00:00"/>
    <d v="2017-10-13T00:00:00"/>
    <x v="0"/>
    <n v="38"/>
    <s v=""/>
    <n v="2"/>
  </r>
  <r>
    <n v="58"/>
    <n v="58"/>
    <s v="1316; 1317; 1319; 1321; "/>
    <s v="РН-ВСНК"/>
    <d v="2017-06-29T00:00:00"/>
    <x v="2"/>
    <s v="Недоукомплектация ЗИП; "/>
    <s v="несоответствие ЗИП"/>
    <s v="ЗИП недоукомплектация; хищение; "/>
    <d v="2017-09-08T00:00:00"/>
    <n v="2017"/>
    <n v="9"/>
    <d v="2017-09-08T00:00:00"/>
    <d v="2017-10-05T00:00:00"/>
    <x v="0"/>
    <n v="27"/>
    <s v=""/>
    <n v="4"/>
  </r>
  <r>
    <n v="59"/>
    <n v="59"/>
    <s v="1107; "/>
    <s v="МЕССОЯХАНЕФТЕГАЗ"/>
    <d v="2016-03-17T00:00:00"/>
    <x v="1"/>
    <s v="Недоукомплектация ЗИП; "/>
    <s v="недостача ЗИП"/>
    <s v="ЗИП недоукомплектация; "/>
    <d v="2017-09-08T00:00:00"/>
    <n v="2017"/>
    <n v="9"/>
    <d v="2017-10-03T00:00:00"/>
    <d v="2017-10-03T00:00:00"/>
    <x v="0"/>
    <n v="25"/>
    <s v=""/>
    <n v="1"/>
  </r>
  <r>
    <n v="60"/>
    <n v="60"/>
    <s v="1160; "/>
    <s v="Полоцктранснефть Дружба"/>
    <d v="2016-04-29T00:00:00"/>
    <x v="1"/>
    <s v="Дефекты оборудования; "/>
    <s v="дефект короба вентиляции (проворачиваются закладные)"/>
    <s v="брак производства; некомплектная отгрузка; "/>
    <d v="2017-09-11T00:00:00"/>
    <n v="2017"/>
    <n v="9"/>
    <d v="2017-09-11T00:00:00"/>
    <d v="2017-09-14T00:00:00"/>
    <x v="0"/>
    <n v="3"/>
    <s v=""/>
    <n v="1"/>
  </r>
  <r>
    <n v="61"/>
    <n v="61"/>
    <s v="1098; "/>
    <s v="ГПН-Ямал"/>
    <d v="2016-02-11T00:00:00"/>
    <x v="1"/>
    <s v="Дефекты оборудования; Недоукомплектация ЗИП; Несоответствие КД; "/>
    <s v="повреждение ЗИП во время транспортировки, не соответствие ЗИП УЛ"/>
    <s v="брак производства; несоответствие ОЛ, РКД, КД; "/>
    <d v="2017-10-17T00:00:00"/>
    <n v="2017"/>
    <n v="10"/>
    <d v="2017-10-17T00:00:00"/>
    <d v="2018-05-21T00:00:00"/>
    <x v="0"/>
    <n v="216"/>
    <s v=""/>
    <n v="1"/>
  </r>
  <r>
    <n v="62"/>
    <n v="62"/>
    <s v="1334; "/>
    <s v="РН-ВЧНГ"/>
    <d v="2017-08-16T00:00:00"/>
    <x v="2"/>
    <s v="Механические повреждения; Недоукомплектация ЗИП; "/>
    <s v="несоответствие комплекта поставки УЛ, повреждение переключателя вольтметра"/>
    <s v="брак поставщика; "/>
    <d v="2017-10-20T00:00:00"/>
    <n v="2017"/>
    <n v="10"/>
    <d v="2017-10-18T00:00:00"/>
    <d v="2018-02-06T00:00:00"/>
    <x v="0"/>
    <n v="109"/>
    <s v=""/>
    <n v="1"/>
  </r>
  <r>
    <n v="63"/>
    <n v="63"/>
    <s v="1246; "/>
    <s v="МЕССОЯХАНЕФТЕГАЗ"/>
    <d v="2017-02-09T00:00:00"/>
    <x v="2"/>
    <s v="Дефекты оборудования; "/>
    <s v="вышел из строя АВ Masterpact NW20H1 c Micrologic 5.0a"/>
    <s v="брак поставщика; "/>
    <d v="2017-10-23T00:00:00"/>
    <n v="2017"/>
    <n v="10"/>
    <d v="2017-10-21T00:00:00"/>
    <d v="2018-01-12T00:00:00"/>
    <x v="0"/>
    <n v="81"/>
    <s v=""/>
    <n v="1"/>
  </r>
  <r>
    <n v="64"/>
    <n v="64"/>
    <s v="1390; "/>
    <s v="ГПН-ННГ"/>
    <d v="2017-10-04T00:00:00"/>
    <x v="2"/>
    <s v="Несоответствие КД; "/>
    <s v="в УЛ и по факту отсутствует аккумулятор для РИП"/>
    <s v="несоответствие ОЛ, РКД, КД; "/>
    <d v="2017-10-23T00:00:00"/>
    <n v="2017"/>
    <n v="10"/>
    <d v="2017-10-20T00:00:00"/>
    <d v="2017-11-09T00:00:00"/>
    <x v="0"/>
    <n v="17"/>
    <s v=""/>
    <n v="1"/>
  </r>
  <r>
    <n v="65"/>
    <n v="65"/>
    <s v="1111; "/>
    <s v="ГПН-ННГ"/>
    <d v="2016-02-18T00:00:00"/>
    <x v="1"/>
    <s v="Недоукомплектация ЗИП; Несоответствие КД; "/>
    <s v="отсутствие кабеля ВВГнг 4х95 в УЛ и по факту"/>
    <s v="несоответствие ОЛ, РКД, КД; "/>
    <d v="2017-10-23T00:00:00"/>
    <n v="2017"/>
    <n v="10"/>
    <d v="2017-10-17T00:00:00"/>
    <d v="2017-11-21T00:00:00"/>
    <x v="0"/>
    <n v="29"/>
    <s v=""/>
    <n v="1"/>
  </r>
  <r>
    <n v="66"/>
    <n v="66"/>
    <s v="1273; 1279; 1280; 1283; "/>
    <s v="РН-Сузун"/>
    <d v="2017-05-11T00:00:00"/>
    <x v="2"/>
    <s v="Недоукомплектация ЗИП; "/>
    <s v="несоответствие ЗИП УЛ"/>
    <s v="брак производства; повреждение в дороге; "/>
    <d v="2017-10-23T00:00:00"/>
    <n v="2017"/>
    <n v="10"/>
    <d v="2017-10-23T00:00:00"/>
    <d v="2018-01-11T00:00:00"/>
    <x v="0"/>
    <n v="80"/>
    <s v=""/>
    <n v="4"/>
  </r>
  <r>
    <n v="67"/>
    <n v="67"/>
    <s v="1288; "/>
    <s v="МЕССОЯХАНЕФТЕГАЗ"/>
    <d v="2017-04-06T00:00:00"/>
    <x v="2"/>
    <s v="Недоукомплектация ЗИП; "/>
    <s v="Отсутствую части и детали ЗИП"/>
    <s v="брак производства; "/>
    <d v="2017-10-26T00:00:00"/>
    <n v="2017"/>
    <n v="10"/>
    <d v="2017-10-25T00:00:00"/>
    <d v="2017-12-04T00:00:00"/>
    <x v="0"/>
    <n v="39"/>
    <s v=""/>
    <n v="1"/>
  </r>
  <r>
    <n v="68"/>
    <n v="68"/>
    <s v="1198; "/>
    <s v="ГПН-Восток"/>
    <d v="2016-11-29T00:00:00"/>
    <x v="1"/>
    <s v="Дефекты оборудования; Несоответствие КД; "/>
    <s v="Инвертор вышел из строя. Трансформаторы для ШКИ УХЛ1. Варисторы для ШКИ"/>
    <s v="брак поставщика; "/>
    <d v="2017-10-27T00:00:00"/>
    <n v="2017"/>
    <n v="10"/>
    <d v="2017-08-04T00:00:00"/>
    <d v="2018-06-08T00:00:00"/>
    <x v="0"/>
    <n v="224"/>
    <s v=""/>
    <n v="1"/>
  </r>
  <r>
    <n v="69"/>
    <n v="69"/>
    <s v="1336; "/>
    <s v="РН-ВЧНГ"/>
    <d v="2017-08-16T00:00:00"/>
    <x v="2"/>
    <s v="Дефекты оборудования; Механические повреждения; Несоответствие КД; "/>
    <s v="Течь и сколы изоляторов силовых тр-ров, кол-во ЗИП не соответствует УЛ, не соответствие автоматов в РУНН"/>
    <s v="повреждение в дороге; "/>
    <d v="2017-10-27T00:00:00"/>
    <n v="2017"/>
    <n v="10"/>
    <d v="2017-10-27T00:00:00"/>
    <d v="2018-02-06T00:00:00"/>
    <x v="0"/>
    <n v="102"/>
    <s v=""/>
    <n v="1"/>
  </r>
  <r>
    <n v="70"/>
    <n v="70"/>
    <s v="1338; 1339; 1340; 1341; "/>
    <s v="РН-ВЧНГ"/>
    <d v="2017-08-11T00:00:00"/>
    <x v="2"/>
    <s v="Механические повреждения; "/>
    <s v="Повреждены изоляторы ШТИЗ"/>
    <s v="брак поставщика; вина заказчика; "/>
    <d v="2017-10-31T00:00:00"/>
    <n v="2017"/>
    <n v="10"/>
    <d v="2017-10-31T00:00:00"/>
    <d v="2017-11-23T00:00:00"/>
    <x v="0"/>
    <n v="23"/>
    <s v=""/>
    <n v="4"/>
  </r>
  <r>
    <n v="71"/>
    <n v="71"/>
    <s v="1276; "/>
    <s v="РН-Сузун"/>
    <d v="2017-05-25T00:00:00"/>
    <x v="2"/>
    <s v="Недоукомплектация д-ции; "/>
    <s v="Недоукомплектация термометром "/>
    <s v="брак производства; некомплектная отгрузка; "/>
    <d v="2017-10-31T00:00:00"/>
    <n v="2017"/>
    <n v="10"/>
    <d v="2017-12-27T00:00:00"/>
    <d v="2017-12-27T00:00:00"/>
    <x v="0"/>
    <n v="57"/>
    <s v=""/>
    <n v="1"/>
  </r>
  <r>
    <n v="72"/>
    <n v="72"/>
    <s v="1351; 1352; "/>
    <s v="РН-Роспан Интернешнл"/>
    <d v="2017-06-30T00:00:00"/>
    <x v="2"/>
    <s v="Недоукомплектация ЗИП; "/>
    <s v="Недокомплектация"/>
    <s v="брак производства; "/>
    <d v="2017-10-31T00:00:00"/>
    <n v="2017"/>
    <n v="10"/>
    <d v="2017-10-31T00:00:00"/>
    <d v="2017-12-11T00:00:00"/>
    <x v="0"/>
    <n v="41"/>
    <s v=""/>
    <n v="2"/>
  </r>
  <r>
    <n v="73"/>
    <n v="73"/>
    <s v="1329; 1330; 1349; "/>
    <s v="РН-Роспан Интернешнл"/>
    <d v="2017-09-29T00:00:00"/>
    <x v="2"/>
    <s v="Дефекты оборудования; Механические повреждения; Несоответствие КД; "/>
    <s v="Механические повреждения, отклонения от ОЛ, несоответствия документации"/>
    <s v="брак производства; "/>
    <d v="2017-10-31T00:00:00"/>
    <n v="2017"/>
    <n v="10"/>
    <d v="2017-10-31T00:00:00"/>
    <d v="2017-12-11T00:00:00"/>
    <x v="0"/>
    <n v="41"/>
    <s v=""/>
    <n v="3"/>
  </r>
  <r>
    <n v="74"/>
    <n v="74"/>
    <s v="1252; "/>
    <s v="ГПН-ННГ"/>
    <d v="2017-02-22T00:00:00"/>
    <x v="2"/>
    <s v="Дефекты оборудования; "/>
    <s v="Трансформатор ТМГ не прошел испытания (изоляции обмоток)"/>
    <s v="брак поставщика; "/>
    <d v="2017-11-01T00:00:00"/>
    <n v="2017"/>
    <n v="11"/>
    <d v="2017-10-31T00:00:00"/>
    <d v="2018-01-17T00:00:00"/>
    <x v="0"/>
    <n v="77"/>
    <s v=""/>
    <n v="1"/>
  </r>
  <r>
    <n v="75"/>
    <n v="75"/>
    <s v="1356; "/>
    <s v="РН-Роспан Интернешнл"/>
    <d v="2017-08-25T00:00:00"/>
    <x v="2"/>
    <s v="Дефекты оборудования; Механические повреждения; Недоукомплектация д-ции; Несоответствие КД; "/>
    <s v="см.акт вк"/>
    <s v="некомплектная отгрузка; несоответствие ОЛ, РКД, КД; "/>
    <d v="2017-11-02T00:00:00"/>
    <n v="2017"/>
    <n v="11"/>
    <d v="2017-08-02T00:00:00"/>
    <d v="2017-11-25T00:00:00"/>
    <x v="0"/>
    <n v="23"/>
    <s v=""/>
    <n v="1"/>
  </r>
  <r>
    <n v="76"/>
    <n v="76"/>
    <s v="1342; 1343; "/>
    <s v="РН-ВЧНГ"/>
    <d v="2017-10-17T00:00:00"/>
    <x v="2"/>
    <s v="Механические повреждения; Недоукомплектация д-ции; Несоответствие габаритов; Несоответствие КД; "/>
    <s v="Многочисленные несоответствия ОЛ, несоответствие НТД."/>
    <s v="повреждение в дороге; "/>
    <d v="2017-11-03T00:00:00"/>
    <n v="2017"/>
    <n v="11"/>
    <d v="2017-11-03T00:00:00"/>
    <d v="2017-11-11T00:00:00"/>
    <x v="0"/>
    <n v="8"/>
    <s v=""/>
    <n v="2"/>
  </r>
  <r>
    <n v="77"/>
    <n v="77"/>
    <s v="1344; 1345; 1346; 1347; 1348; "/>
    <s v="РН-ВЧНГ"/>
    <d v="2017-10-17T00:00:00"/>
    <x v="2"/>
    <s v="Дефекты оборудования; "/>
    <s v="Несоответствия ОЛ, мех.повреждения, недоукомплектация"/>
    <s v="несоответствие ОЛ, РКД, КД; "/>
    <d v="2017-11-09T00:00:00"/>
    <n v="2017"/>
    <n v="11"/>
    <d v="2017-11-09T00:00:00"/>
    <d v="2017-11-21T00:00:00"/>
    <x v="0"/>
    <n v="12"/>
    <s v=""/>
    <n v="5"/>
  </r>
  <r>
    <n v="78"/>
    <n v="78"/>
    <s v="1263; "/>
    <s v="МЕССОЯХАНЕФТЕГАЗ"/>
    <d v="2017-03-17T00:00:00"/>
    <x v="2"/>
    <s v="Дефекты оборудования; "/>
    <s v="механическое повреждение тяги ВНПР вследствие эксплуатации"/>
    <s v="брак поставщика; "/>
    <d v="2017-12-05T00:00:00"/>
    <n v="2017"/>
    <n v="12"/>
    <d v="2017-12-01T00:00:00"/>
    <d v="2018-01-30T00:00:00"/>
    <x v="0"/>
    <n v="56"/>
    <s v=""/>
    <n v="1"/>
  </r>
  <r>
    <n v="79"/>
    <n v="79"/>
    <s v="1330; "/>
    <s v="РН-Роспан Интернешнл"/>
    <d v="2017-09-29T00:00:00"/>
    <x v="2"/>
    <s v="Дефекты оборудования; Механические повреждения; "/>
    <s v="Механические повреждения модуля несоответствие ЛКП"/>
    <s v="некомплектная отгрузка; повреждение в дороге; "/>
    <d v="2017-12-07T00:00:00"/>
    <n v="2017"/>
    <n v="12"/>
    <d v="2017-12-06T00:00:00"/>
    <d v="2018-05-25T00:00:00"/>
    <x v="0"/>
    <n v="169"/>
    <s v=""/>
    <n v="1"/>
  </r>
  <r>
    <n v="80"/>
    <n v="80"/>
    <s v="1263; "/>
    <s v="МЕССОЯХАНЕФТЕГАЗ"/>
    <d v="2017-03-17T00:00:00"/>
    <x v="2"/>
    <s v="Дефекты оборудования; "/>
    <s v="Замечания по электрооборудованию."/>
    <s v="брак поставщика; "/>
    <d v="2017-12-08T00:00:00"/>
    <n v="2017"/>
    <n v="12"/>
    <d v="2017-12-07T00:00:00"/>
    <d v="2017-12-18T00:00:00"/>
    <x v="0"/>
    <n v="10"/>
    <s v=""/>
    <n v="1"/>
  </r>
  <r>
    <n v="81"/>
    <n v="81"/>
    <s v="1378; "/>
    <s v="РН-Роспан Интернешнл"/>
    <d v="2017-10-13T00:00:00"/>
    <x v="2"/>
    <s v="Дефекты оборудования; "/>
    <s v="Входной контроль"/>
    <s v="брак производства; некомплектная отгрузка; "/>
    <d v="2017-12-28T00:00:00"/>
    <n v="2017"/>
    <n v="12"/>
    <d v="2017-12-01T00:00:00"/>
    <d v="2017-12-28T00:00:00"/>
    <x v="0"/>
    <n v="0"/>
    <s v=""/>
    <n v="1"/>
  </r>
  <r>
    <n v="82"/>
    <n v="82"/>
    <s v="1162; "/>
    <s v="РН-Уватнефтегаз"/>
    <d v="2016-09-29T00:00:00"/>
    <x v="1"/>
    <s v="Механические повреждения; Дефекты оборудования; "/>
    <s v="Скол изолятора силового трансформатора Шнайдер"/>
    <s v="брак поставщика; "/>
    <d v="2018-01-04T00:00:00"/>
    <n v="2018"/>
    <n v="1"/>
    <d v="2017-12-28T00:00:00"/>
    <d v="2018-02-22T00:00:00"/>
    <x v="1"/>
    <n v="49"/>
    <s v=""/>
    <n v="1"/>
  </r>
  <r>
    <n v="83"/>
    <n v="83"/>
    <s v="1087; 1088; 1089; 1090; 1091; 1092; 1093; "/>
    <s v="ГПН-Ямал"/>
    <d v="2015-12-30T00:00:00"/>
    <x v="3"/>
    <s v="Недоукомплектация д-ции; "/>
    <s v="Отсутствуют модули SFP и патчкорды"/>
    <s v="документарные проблемы; "/>
    <d v="2018-01-05T00:00:00"/>
    <n v="2018"/>
    <n v="1"/>
    <d v="2017-11-14T00:00:00"/>
    <d v="2018-01-30T00:00:00"/>
    <x v="1"/>
    <n v="25"/>
    <s v=""/>
    <n v="7"/>
  </r>
  <r>
    <n v="84"/>
    <n v="84"/>
    <s v="1087; 1088; 1089; 1090; 1091; 1092; 1093; "/>
    <s v="ГПН-Ямал"/>
    <d v="2015-12-30T00:00:00"/>
    <x v="3"/>
    <s v="Несоответствие КД; "/>
    <s v="Датчики ДТС не подходят по диапазону измеряемых температур"/>
    <s v="брак производства; документарные проблемы; несоответствие ОЛ, РКД, КД; "/>
    <d v="2018-01-05T00:00:00"/>
    <n v="2018"/>
    <n v="1"/>
    <d v="2017-11-13T00:00:00"/>
    <d v="2018-01-30T00:00:00"/>
    <x v="1"/>
    <n v="25"/>
    <s v=""/>
    <n v="7"/>
  </r>
  <r>
    <n v="85"/>
    <n v="85"/>
    <s v="1288; "/>
    <s v="МЕССОЯХАНЕФТЕГАЗ"/>
    <d v="2017-04-06T00:00:00"/>
    <x v="2"/>
    <s v="Недоукомплектация ЗИП; "/>
    <s v="Затруднение в индефикации комплектующих, несоответствие и отсутствие метизов, описка в УЛ"/>
    <s v="брак производства; ЗИП недоукомплектация; "/>
    <d v="2018-01-08T00:00:00"/>
    <n v="2018"/>
    <n v="1"/>
    <d v="2018-01-06T00:00:00"/>
    <d v="2018-03-14T00:00:00"/>
    <x v="1"/>
    <n v="65"/>
    <s v=""/>
    <n v="1"/>
  </r>
  <r>
    <n v="86"/>
    <n v="86"/>
    <s v="1424; 1425; 1426; 1427; 1428; 1429; "/>
    <s v="СПД"/>
    <d v="2017-12-26T00:00:00"/>
    <x v="2"/>
    <s v="Дефекты оборудования; "/>
    <s v="Течь трансформатора"/>
    <s v="повреждение в дороге; "/>
    <d v="2018-01-08T00:00:00"/>
    <n v="2018"/>
    <n v="1"/>
    <d v="2018-01-06T00:00:00"/>
    <d v="2018-04-23T00:00:00"/>
    <x v="1"/>
    <n v="105"/>
    <s v=""/>
    <n v="6"/>
  </r>
  <r>
    <n v="87"/>
    <n v="87"/>
    <s v="1335; 1337; "/>
    <s v="РН-ВЧНГ"/>
    <d v="2017-10-26T00:00:00"/>
    <x v="2"/>
    <s v="Механические повреждения; "/>
    <s v="Механические повреждения, сотрудники ВК оперирует не актуальными версиями ОЛ"/>
    <s v="повреждение в дороге; "/>
    <d v="2018-01-08T00:00:00"/>
    <n v="2018"/>
    <n v="1"/>
    <d v="2017-11-11T00:00:00"/>
    <d v="2017-12-01T00:00:00"/>
    <x v="1"/>
    <n v="-38"/>
    <s v=""/>
    <n v="2"/>
  </r>
  <r>
    <n v="88"/>
    <n v="88"/>
    <s v="1338; 1339; 1340; 1341; 1342; 1343; 1344; 1345; 1346; 1347; 1348; "/>
    <s v="РН-ВЧНГ"/>
    <d v="2017-08-11T00:00:00"/>
    <x v="2"/>
    <s v="Недоукомплектация д-ции; "/>
    <s v="Несоответствие объёма поставки ОЛ. Нет переносного ремонтного освещения."/>
    <s v="брак поставщика; ошибка конструирования; "/>
    <d v="2018-01-12T00:00:00"/>
    <n v="2018"/>
    <n v="1"/>
    <d v="2018-01-12T00:00:00"/>
    <d v="2018-02-05T00:00:00"/>
    <x v="1"/>
    <n v="24"/>
    <s v=""/>
    <n v="11"/>
  </r>
  <r>
    <n v="89"/>
    <n v="89"/>
    <s v="1210; "/>
    <s v="РН-Таас-Юрях Нефтегазодобыча"/>
    <d v="2016-12-20T00:00:00"/>
    <x v="1"/>
    <s v="Дефекты оборудования; "/>
    <s v="Выход из строя инвертора"/>
    <s v="брак поставщика; брак производства; "/>
    <d v="2018-01-12T00:00:00"/>
    <n v="2018"/>
    <n v="1"/>
    <d v="2018-01-12T00:00:00"/>
    <d v="2018-05-17T00:00:00"/>
    <x v="1"/>
    <n v="125"/>
    <s v=""/>
    <n v="1"/>
  </r>
  <r>
    <n v="90"/>
    <n v="90"/>
    <s v="1437; "/>
    <s v="РН-ВЧНГ"/>
    <d v="2018-01-05T00:00:00"/>
    <x v="4"/>
    <s v="Механические повреждения; Недоукомплектация ЗИП; Несоответствие РКД; "/>
    <s v="не соответствие ОЛ, механические повреждения, недостача ЗИП"/>
    <s v="несоответствие ОЛ, РКД, КД; "/>
    <d v="2018-01-25T00:00:00"/>
    <n v="2018"/>
    <n v="1"/>
    <d v="2018-01-25T00:00:00"/>
    <d v="2018-02-26T00:00:00"/>
    <x v="1"/>
    <n v="32"/>
    <s v=""/>
    <n v="1"/>
  </r>
  <r>
    <n v="91"/>
    <n v="91"/>
    <s v="1180; "/>
    <s v="ГПН-Ямал"/>
    <d v="2016-07-05T00:00:00"/>
    <x v="1"/>
    <s v="Несоответствие оборудования РКД, ОЛ, ТТ,ТНПА; "/>
    <s v="несоответствие поставки ОЛ"/>
    <s v="несоответствие ОЛ, РКД, КД; "/>
    <d v="2018-01-30T00:00:00"/>
    <n v="2018"/>
    <n v="1"/>
    <d v="2018-01-29T00:00:00"/>
    <d v="2018-02-05T00:00:00"/>
    <x v="1"/>
    <n v="6"/>
    <s v=""/>
    <n v="1"/>
  </r>
  <r>
    <n v="92"/>
    <n v="92"/>
    <s v="1377; "/>
    <s v="МЕССОЯХАНЕФТЕГАЗ"/>
    <d v="2017-12-01T00:00:00"/>
    <x v="2"/>
    <s v="Механические повреждения; "/>
    <s v="повреждение преобразователя ЦА9254Е во время транспортировки"/>
    <s v="ЗИП недоукомплектация; повреждение в дороге; "/>
    <d v="2018-01-31T00:00:00"/>
    <n v="2018"/>
    <n v="1"/>
    <d v="2018-01-31T00:00:00"/>
    <d v="2018-03-14T00:00:00"/>
    <x v="1"/>
    <n v="42"/>
    <s v=""/>
    <n v="1"/>
  </r>
  <r>
    <n v="93"/>
    <n v="93"/>
    <s v="1087; 1088; 1089; 1090; 1091; 1092; 1093; "/>
    <s v="ГПН-Ямал"/>
    <d v="2015-12-30T00:00:00"/>
    <x v="3"/>
    <s v="Дефекты оборудования; "/>
    <s v="Конструкция блок-модуля не обеспечивает поддержание положительной температуры внутри остеков"/>
    <s v="брак производства; "/>
    <d v="2018-02-15T00:00:00"/>
    <n v="2018"/>
    <n v="2"/>
    <d v="2018-02-12T00:00:00"/>
    <d v="2018-04-03T00:00:00"/>
    <x v="1"/>
    <n v="47"/>
    <s v=""/>
    <n v="7"/>
  </r>
  <r>
    <n v="94"/>
    <n v="94"/>
    <s v="1335; "/>
    <s v="РН-ВЧНГ"/>
    <d v="2017-10-26T00:00:00"/>
    <x v="2"/>
    <s v="Механические повреждения; "/>
    <s v="Дефект маслоуказателя, хищение роликов для тр-ров,  несоответствие ОЛ"/>
    <s v="брак производства; повреждение в дороге; "/>
    <d v="2018-02-19T00:00:00"/>
    <n v="2018"/>
    <n v="2"/>
    <d v="2018-02-19T00:00:00"/>
    <d v="2018-04-11T00:00:00"/>
    <x v="1"/>
    <n v="51"/>
    <s v=""/>
    <n v="1"/>
  </r>
  <r>
    <n v="95"/>
    <n v="95"/>
    <s v="1430; 1431; 1432; 1433; 1434; 1435; "/>
    <s v="ГПН-Ямал"/>
    <d v="2018-01-26T00:00:00"/>
    <x v="4"/>
    <s v="Дефекты оборудования; "/>
    <s v="Повреждение АКБ"/>
    <s v="повреждение в дороге; "/>
    <d v="2018-03-01T00:00:00"/>
    <n v="2018"/>
    <n v="3"/>
    <d v="2018-02-27T00:00:00"/>
    <d v="2018-04-27T00:00:00"/>
    <x v="1"/>
    <n v="57"/>
    <s v=""/>
    <n v="6"/>
  </r>
  <r>
    <n v="96"/>
    <n v="96"/>
    <s v="1298; "/>
    <s v="МЕССОЯХАНЕФТЕГАЗ"/>
    <d v="2017-04-21T00:00:00"/>
    <x v="2"/>
    <s v="Дефекты оборудования; "/>
    <s v="Отсутствие программы для работы в автоматическом режиме"/>
    <s v="брак производства; "/>
    <d v="2018-03-02T00:00:00"/>
    <n v="2018"/>
    <n v="3"/>
    <d v="2018-03-02T00:00:00"/>
    <d v="2018-03-02T00:00:00"/>
    <x v="1"/>
    <n v="0"/>
    <s v=""/>
    <n v="1"/>
  </r>
  <r>
    <n v="97"/>
    <n v="97"/>
    <s v="1459; "/>
    <s v="РН-Таас-Юрях Нефтегазодобыча"/>
    <d v="2018-02-20T00:00:00"/>
    <x v="4"/>
    <s v="Механические повреждения; "/>
    <s v="незначительные механические повреждения панелей и ЛКП снаружи модуля "/>
    <s v="повреждение в дороге; "/>
    <d v="2018-03-14T00:00:00"/>
    <n v="2018"/>
    <n v="3"/>
    <d v="2018-03-06T00:00:00"/>
    <d v="2018-03-29T00:00:00"/>
    <x v="1"/>
    <n v="15"/>
    <s v=""/>
    <n v="1"/>
  </r>
  <r>
    <n v="98"/>
    <n v="98"/>
    <s v="1108; "/>
    <s v="ГПН-Ямал"/>
    <d v="2016-05-12T00:00:00"/>
    <x v="1"/>
    <s v="Дефекты оборудования; "/>
    <s v="Дефектные комплектующие (лампы светодиодные+термоконвектор)"/>
    <s v="брак поставщика; некомплектная отгрузка; "/>
    <d v="2018-03-15T00:00:00"/>
    <n v="2018"/>
    <n v="3"/>
    <d v="2018-04-13T00:00:00"/>
    <d v="2018-04-13T00:00:00"/>
    <x v="1"/>
    <n v="29"/>
    <s v=""/>
    <n v="1"/>
  </r>
  <r>
    <n v="99"/>
    <n v="99"/>
    <s v="1114; "/>
    <s v="ГПН-Ямал"/>
    <d v="2016-06-07T00:00:00"/>
    <x v="1"/>
    <s v="Дефекты оборудования; "/>
    <s v="Дефектная светодиодная лампа"/>
    <s v="брак поставщика; брак производства; "/>
    <d v="2018-03-15T00:00:00"/>
    <n v="2018"/>
    <n v="3"/>
    <d v="2018-03-12T00:00:00"/>
    <d v="2018-04-13T00:00:00"/>
    <x v="1"/>
    <n v="29"/>
    <s v=""/>
    <n v="1"/>
  </r>
  <r>
    <n v="100"/>
    <n v="100"/>
    <s v="1342; "/>
    <s v="РН-ВЧНГ"/>
    <d v="2017-10-17T00:00:00"/>
    <x v="2"/>
    <s v="Механические повреждения; "/>
    <s v="Механические повреждения модуля, разъяснения по ОЛ"/>
    <s v="повреждение в дороге; "/>
    <d v="2018-03-21T00:00:00"/>
    <n v="2018"/>
    <n v="3"/>
    <d v="2018-03-12T00:00:00"/>
    <d v="2018-06-20T00:00:00"/>
    <x v="1"/>
    <n v="91"/>
    <s v=""/>
    <n v="1"/>
  </r>
  <r>
    <n v="101"/>
    <n v="101"/>
    <s v="1456; "/>
    <s v="ГПН-Хантос"/>
    <d v="2018-02-26T00:00:00"/>
    <x v="4"/>
    <s v="Дефекты оборудования; "/>
    <s v="Низкий уровень масла в тр-ре по маслоуказателю"/>
    <s v="брак поставщика; "/>
    <d v="2018-03-22T00:00:00"/>
    <n v="2018"/>
    <n v="3"/>
    <d v="2018-03-14T00:00:00"/>
    <d v="2018-04-15T00:00:00"/>
    <x v="1"/>
    <n v="24"/>
    <s v=""/>
    <n v="1"/>
  </r>
  <r>
    <n v="102"/>
    <n v="102"/>
    <s v="1237; "/>
    <s v="Лукойл-Западная Сибирь"/>
    <d v="2017-03-17T00:00:00"/>
    <x v="2"/>
    <s v="Несоответствие КД; "/>
    <s v="Отсутствие ПС на сухие тр-ры, ПС, РЭ, сертификатов на шкафы РУНН, КСО, НКУ, КРМ "/>
    <s v="документарные проблемы; "/>
    <d v="2018-03-26T00:00:00"/>
    <n v="2018"/>
    <n v="3"/>
    <d v="2018-03-14T00:00:00"/>
    <d v="2018-03-26T00:00:00"/>
    <x v="1"/>
    <n v="0"/>
    <s v=""/>
    <n v="1"/>
  </r>
  <r>
    <n v="103"/>
    <n v="103"/>
    <s v="1263; "/>
    <s v="МЕССОЯХАНЕФТЕГАЗ"/>
    <d v="2017-03-17T00:00:00"/>
    <x v="2"/>
    <s v="Несоответствие КД; "/>
    <s v="Несоответствие ЯУО ОЛ. ВК Мессояхи не проинформирован о наличии согласованной РКД."/>
    <s v="документарные проблемы; "/>
    <d v="2018-03-26T00:00:00"/>
    <n v="2018"/>
    <n v="3"/>
    <d v="2018-03-23T00:00:00"/>
    <d v="2018-03-26T00:00:00"/>
    <x v="1"/>
    <n v="0"/>
    <s v=""/>
    <n v="1"/>
  </r>
  <r>
    <n v="104"/>
    <n v="104"/>
    <s v="1452; "/>
    <s v="МЕССОЯХАНЕФТЕГАЗ"/>
    <d v="2018-03-02T00:00:00"/>
    <x v="4"/>
    <s v="Механические повреждения; "/>
    <s v="Слетела клеммная коробка с трансформатора. Ошибки с номерами пломб в уведомлении на отгрузку."/>
    <s v="повреждение в дороге; "/>
    <d v="2018-03-27T00:00:00"/>
    <n v="2018"/>
    <n v="3"/>
    <d v="2018-03-20T00:00:00"/>
    <d v="2018-05-24T00:00:00"/>
    <x v="1"/>
    <n v="58"/>
    <s v=""/>
    <n v="1"/>
  </r>
  <r>
    <n v="105"/>
    <n v="105"/>
    <s v="1390; "/>
    <s v="ГПН-ННГ"/>
    <d v="2017-10-04T00:00:00"/>
    <x v="2"/>
    <s v="Несоответствие КД; "/>
    <s v="Рама портала не демонтирована с модуля и не передана в ЗИП"/>
    <s v="брак поставщика; несоответствие ОЛ, РКД, КД; "/>
    <d v="2018-03-29T00:00:00"/>
    <n v="2018"/>
    <n v="3"/>
    <d v="2018-03-29T00:00:00"/>
    <d v="2018-04-11T00:00:00"/>
    <x v="1"/>
    <n v="13"/>
    <s v=""/>
    <n v="1"/>
  </r>
  <r>
    <n v="106"/>
    <n v="106"/>
    <s v="1256; "/>
    <s v="ГПН-Ямал"/>
    <d v="2017-02-07T00:00:00"/>
    <x v="2"/>
    <s v="Дефекты оборудования; "/>
    <s v="проходной изолятор не прошел ВИ испытания. пробой.+ брак привода MP-BD"/>
    <s v="брак поставщика; "/>
    <d v="2018-03-30T00:00:00"/>
    <n v="2018"/>
    <n v="3"/>
    <d v="2018-05-11T00:00:00"/>
    <d v="2018-05-11T00:00:00"/>
    <x v="1"/>
    <n v="42"/>
    <s v=""/>
    <n v="1"/>
  </r>
  <r>
    <n v="107"/>
    <n v="107"/>
    <s v="1292; "/>
    <s v="ГПН-Ямал"/>
    <d v="2017-03-30T00:00:00"/>
    <x v="2"/>
    <s v="Дефекты оборудования; "/>
    <s v="Течь трансформатора. Ошибки монтажа ОПС"/>
    <s v="брак поставщика; "/>
    <d v="2018-04-02T00:00:00"/>
    <n v="2018"/>
    <n v="4"/>
    <d v="2018-03-28T00:00:00"/>
    <d v="2018-04-24T00:00:00"/>
    <x v="1"/>
    <n v="22"/>
    <s v=""/>
    <n v="1"/>
  </r>
  <r>
    <n v="108"/>
    <n v="108"/>
    <s v="1452; 1453; "/>
    <s v="МЕССОЯХАНЕФТЕГАЗ"/>
    <d v="2018-03-02T00:00:00"/>
    <x v="4"/>
    <s v="Недоукомплектация ЗИП; "/>
    <s v="Недоукомплектация (вероятно хищение) 4 - термоконвектора, 2 доводчика, Шины"/>
    <s v="ЗИП недоукомплектация; "/>
    <d v="2018-04-11T00:00:00"/>
    <n v="2018"/>
    <n v="4"/>
    <d v="2018-04-07T00:00:00"/>
    <d v="2018-05-24T00:00:00"/>
    <x v="1"/>
    <n v="43"/>
    <s v=""/>
    <n v="2"/>
  </r>
  <r>
    <n v="109"/>
    <n v="109"/>
    <s v="1162; "/>
    <s v="РН-Уватнефтегаз"/>
    <d v="2016-09-29T00:00:00"/>
    <x v="1"/>
    <s v="Дефекты оборудования; "/>
    <s v="Пробой кабельной муфты (нарушение технологии монтажа каб.муфты подрядчиком)"/>
    <s v="вина заказчика; некомплектная отгрузка; "/>
    <d v="2018-04-11T00:00:00"/>
    <n v="2018"/>
    <n v="4"/>
    <d v="2018-04-11T00:00:00"/>
    <d v="2018-08-08T00:00:00"/>
    <x v="1"/>
    <n v="119"/>
    <s v=""/>
    <n v="1"/>
  </r>
  <r>
    <n v="110"/>
    <n v="110"/>
    <s v="1491; "/>
    <s v="ГПН-ННГ"/>
    <d v="2018-03-19T00:00:00"/>
    <x v="4"/>
    <s v="Недоукомплектация д-ции; "/>
    <s v="Отсутствие АВ в РУНН и ЗИП. (были в дефиците на складе, задержка поставки OEZ)"/>
    <s v="документарные проблемы; "/>
    <d v="2018-04-12T00:00:00"/>
    <n v="2018"/>
    <n v="4"/>
    <d v="2018-04-06T00:00:00"/>
    <d v="2018-04-12T00:00:00"/>
    <x v="1"/>
    <n v="0"/>
    <s v=""/>
    <n v="1"/>
  </r>
  <r>
    <n v="111"/>
    <n v="111"/>
    <s v="1436; "/>
    <s v="ГПН-Восток"/>
    <d v="2018-02-16T00:00:00"/>
    <x v="4"/>
    <s v="Дефекты оборудования; "/>
    <s v="Не согласованность решения проектного института, с ОЛ на 2КТП."/>
    <s v="брак поставщика; несоответствие ОЛ, РКД, КД; "/>
    <d v="2018-04-12T00:00:00"/>
    <n v="2018"/>
    <n v="4"/>
    <d v="2018-04-12T00:00:00"/>
    <d v="2018-05-11T00:00:00"/>
    <x v="1"/>
    <n v="29"/>
    <s v=""/>
    <n v="1"/>
  </r>
  <r>
    <n v="112"/>
    <n v="112"/>
    <s v="1452; 1453; "/>
    <s v="МЕССОЯХАНЕФТЕГАЗ"/>
    <d v="2018-03-02T00:00:00"/>
    <x v="4"/>
    <s v="Дефекты оборудования; "/>
    <s v="Отсутствие клемных перемычек, неисправность Led ламп, неисправность светильников аварийного освещения."/>
    <s v="брак производства; "/>
    <d v="2018-05-07T00:00:00"/>
    <n v="2018"/>
    <n v="5"/>
    <d v="2018-05-03T00:00:00"/>
    <d v="2018-05-24T00:00:00"/>
    <x v="1"/>
    <n v="17"/>
    <s v=""/>
    <n v="2"/>
  </r>
  <r>
    <n v="113"/>
    <n v="113"/>
    <s v="1490; "/>
    <s v="РН-Уватнефтегаз"/>
    <d v="2018-04-26T00:00:00"/>
    <x v="4"/>
    <s v="Дефекты оборудования; "/>
    <s v="Хищение оборудование, повреждение упаковки во время транспортировки"/>
    <s v="хищение; "/>
    <d v="2018-05-18T00:00:00"/>
    <n v="2018"/>
    <n v="5"/>
    <d v="2018-05-11T00:00:00"/>
    <d v="2018-07-02T00:00:00"/>
    <x v="1"/>
    <n v="45"/>
    <s v=""/>
    <n v="1"/>
  </r>
  <r>
    <n v="114"/>
    <n v="114"/>
    <s v="1488; "/>
    <s v="РН-Томскнефть ВНК"/>
    <d v="2018-04-03T00:00:00"/>
    <x v="4"/>
    <s v="Недоукомплектация д-ции; "/>
    <s v="Отсутствие сертификата и паспорта на пожарный извещатель."/>
    <s v="документарные проблемы; "/>
    <d v="2018-05-18T00:00:00"/>
    <n v="2018"/>
    <n v="5"/>
    <d v="2018-05-24T00:00:00"/>
    <d v="2018-05-18T00:00:00"/>
    <x v="1"/>
    <n v="0"/>
    <s v=""/>
    <n v="1"/>
  </r>
  <r>
    <n v="115"/>
    <n v="115"/>
    <s v="1460; 1461; 1462; "/>
    <s v="РН-Роспан Интернешнл"/>
    <d v="2018-04-23T00:00:00"/>
    <x v="4"/>
    <s v="Дефекты оборудования; "/>
    <s v="Отсутствие методик проверки оборудования, отсутствие деклараций на соответствие техническому регламенту."/>
    <s v="документарные проблемы; "/>
    <d v="2018-05-23T00:00:00"/>
    <n v="2018"/>
    <n v="5"/>
    <d v="2018-05-10T00:00:00"/>
    <d v="2018-06-01T00:00:00"/>
    <x v="1"/>
    <n v="9"/>
    <s v=""/>
    <n v="3"/>
  </r>
  <r>
    <n v="116"/>
    <n v="116"/>
    <s v="1489; "/>
    <s v="РН-Роспан Интернешнл"/>
    <d v="2018-04-19T00:00:00"/>
    <x v="4"/>
    <s v="Дефекты оборудования; "/>
    <s v="Частичное повреждение ЛКП, отсутствие табличек на дверях пожарной безопасности,отсутствие герметизации кабельных вводов, отсутствие паспортов на оборудование."/>
    <s v="брак производства; документарные проблемы; "/>
    <d v="2018-05-25T00:00:00"/>
    <n v="2018"/>
    <n v="5"/>
    <d v="2018-05-24T00:00:00"/>
    <d v="2018-06-01T00:00:00"/>
    <x v="1"/>
    <n v="7"/>
    <s v=""/>
    <n v="1"/>
  </r>
  <r>
    <n v="117"/>
    <n v="117"/>
    <s v="1478; "/>
    <s v="ГПН-Ямал"/>
    <d v="2018-05-03T00:00:00"/>
    <x v="4"/>
    <s v="Дефекты оборудования; "/>
    <s v="Расхождение по датам на табличках  КТП"/>
    <s v="брак производства; "/>
    <d v="2018-05-29T00:00:00"/>
    <n v="2018"/>
    <n v="5"/>
    <d v="2018-05-29T00:00:00"/>
    <d v="2018-05-29T00:00:00"/>
    <x v="1"/>
    <n v="0"/>
    <s v=""/>
    <n v="1"/>
  </r>
  <r>
    <n v="118"/>
    <n v="118"/>
    <s v="1497; "/>
    <s v="РН-Юганскнефтегаз"/>
    <d v="2018-05-11T00:00:00"/>
    <x v="4"/>
    <s v="Дефекты оборудования; "/>
    <s v="Замятие короба ."/>
    <s v="повреждение в дороге; "/>
    <d v="2018-05-30T00:00:00"/>
    <n v="2018"/>
    <n v="5"/>
    <d v="2018-05-30T00:00:00"/>
    <d v="2018-06-01T00:00:00"/>
    <x v="1"/>
    <n v="2"/>
    <s v=""/>
    <n v="1"/>
  </r>
  <r>
    <n v="119"/>
    <n v="119"/>
    <s v="1438; "/>
    <s v="РН-Роспан Интернешнл"/>
    <d v="2018-04-26T00:00:00"/>
    <x v="4"/>
    <s v="Дефекты оборудования; "/>
    <s v="Разъяснения по ОЛ, отсутствие сертификатов на комплектующие"/>
    <s v="документарные проблемы; "/>
    <d v="2018-06-01T00:00:00"/>
    <n v="2018"/>
    <n v="6"/>
    <d v="2018-05-28T00:00:00"/>
    <d v="2018-06-18T00:00:00"/>
    <x v="1"/>
    <n v="17"/>
    <s v=""/>
    <n v="1"/>
  </r>
  <r>
    <n v="120"/>
    <n v="120"/>
    <s v="1256; "/>
    <s v="ГПН-Ямал"/>
    <d v="2017-02-07T00:00:00"/>
    <x v="2"/>
    <s v="Дефекты оборудования; "/>
    <s v="Нарушение правил монтажа трансформатора подрядчиками заказчика"/>
    <s v="брак поставщика; "/>
    <d v="2018-06-01T00:00:00"/>
    <n v="2018"/>
    <n v="6"/>
    <d v="2018-05-29T00:00:00"/>
    <d v="2018-06-06T00:00:00"/>
    <x v="1"/>
    <n v="5"/>
    <s v=""/>
    <n v="1"/>
  </r>
  <r>
    <n v="121"/>
    <n v="121"/>
    <s v="1099; "/>
    <s v="ГПН-Ямал"/>
    <d v="2015-12-18T00:00:00"/>
    <x v="3"/>
    <s v="Недоукомплектация д-ции; "/>
    <s v="Отсутствие комплекта площадок обслуживания и лестниц"/>
    <s v="документарные проблемы; "/>
    <d v="2018-06-01T00:00:00"/>
    <n v="2018"/>
    <n v="6"/>
    <d v="2018-05-28T00:00:00"/>
    <d v="2018-06-08T00:00:00"/>
    <x v="1"/>
    <n v="7"/>
    <s v=""/>
    <n v="1"/>
  </r>
  <r>
    <n v="122"/>
    <n v="122"/>
    <s v="1316; 1317; 1319; 1321; "/>
    <s v="РН-ВСНК"/>
    <d v="2017-06-29T00:00:00"/>
    <x v="2"/>
    <s v="Дефекты оборудования; "/>
    <s v="Нарушение ЛКП отслаивание огнезащиты"/>
    <s v="брак производства; "/>
    <d v="2018-06-05T00:00:00"/>
    <n v="2018"/>
    <n v="6"/>
    <d v="2018-06-05T00:00:00"/>
    <d v="2018-09-07T00:00:00"/>
    <x v="1"/>
    <n v="94"/>
    <s v=""/>
    <n v="4"/>
  </r>
  <r>
    <n v="123"/>
    <n v="123"/>
    <s v="1518; "/>
    <s v="РН-Оренбургнефть"/>
    <d v="2018-05-24T00:00:00"/>
    <x v="4"/>
    <s v="Механические повреждения; "/>
    <s v="Повреждение оборудования во время транспортировки"/>
    <s v="повреждение в дороге; "/>
    <d v="2018-06-12T00:00:00"/>
    <n v="2018"/>
    <n v="6"/>
    <d v="2018-06-11T00:00:00"/>
    <d v="2018-06-22T00:00:00"/>
    <x v="1"/>
    <n v="10"/>
    <s v=""/>
    <n v="1"/>
  </r>
  <r>
    <n v="124"/>
    <n v="124"/>
    <s v="1495; "/>
    <s v="ГПН-Ямал"/>
    <d v="2018-05-29T00:00:00"/>
    <x v="4"/>
    <s v="Механические повреждения; "/>
    <s v="Повреждение стеновых сэндвич-панелей во время транспортировки "/>
    <s v="брак производства; повреждение в дороге; "/>
    <d v="2018-06-12T00:00:00"/>
    <n v="2018"/>
    <n v="6"/>
    <d v="2018-06-12T00:00:00"/>
    <d v="2018-06-26T00:00:00"/>
    <x v="1"/>
    <n v="14"/>
    <s v=""/>
    <n v="1"/>
  </r>
  <r>
    <n v="125"/>
    <n v="125"/>
    <s v="1337; 1437; "/>
    <s v="РН-ВЧНГ"/>
    <d v="2017-10-27T00:00:00"/>
    <x v="2"/>
    <s v="Дефекты оборудования; "/>
    <s v="Разъяснения по ОЛ, неукомплектация"/>
    <s v="брак производства; "/>
    <d v="2018-06-13T00:00:00"/>
    <n v="2018"/>
    <n v="6"/>
    <d v="2018-06-13T00:00:00"/>
    <d v="2018-10-25T00:00:00"/>
    <x v="1"/>
    <n v="134"/>
    <s v=""/>
    <n v="2"/>
  </r>
  <r>
    <n v="126"/>
    <n v="126"/>
    <s v="1495; "/>
    <s v="ГПН-Ямал"/>
    <d v="2018-05-29T00:00:00"/>
    <x v="4"/>
    <s v="Дефекты оборудования; "/>
    <s v="Замятие модуля"/>
    <s v="повреждение в дороге; "/>
    <d v="2018-06-15T00:00:00"/>
    <n v="2018"/>
    <n v="6"/>
    <d v="2018-06-14T00:00:00"/>
    <d v="2018-06-26T00:00:00"/>
    <x v="1"/>
    <n v="11"/>
    <s v=""/>
    <n v="1"/>
  </r>
  <r>
    <n v="127"/>
    <n v="127"/>
    <s v="1391; "/>
    <s v="AGRIGO PROJECTS LTD"/>
    <d v="2017-10-26T00:00:00"/>
    <x v="2"/>
    <s v="Дефекты оборудования; "/>
    <s v="Короткое замыкание на шинах"/>
    <s v="брак поставщика; ЗИП недоукомплектация; "/>
    <d v="2018-06-15T00:00:00"/>
    <n v="2018"/>
    <n v="6"/>
    <d v="2018-06-14T00:00:00"/>
    <d v="2018-06-22T00:00:00"/>
    <x v="1"/>
    <n v="7"/>
    <s v=""/>
    <n v="1"/>
  </r>
  <r>
    <n v="128"/>
    <n v="128"/>
    <s v="1297; "/>
    <s v="МЕССОЯХАНЕФТЕГАЗ"/>
    <d v="2017-04-12T00:00:00"/>
    <x v="2"/>
    <s v="Дефекты оборудования; "/>
    <s v="КЗ на гребенчатых шинах IEK"/>
    <s v="брак производства; "/>
    <d v="2018-06-19T00:00:00"/>
    <n v="2018"/>
    <n v="6"/>
    <d v="2018-06-18T00:00:00"/>
    <d v="2018-09-11T00:00:00"/>
    <x v="1"/>
    <n v="84"/>
    <s v=""/>
    <n v="1"/>
  </r>
  <r>
    <n v="129"/>
    <n v="129"/>
    <s v="1413; "/>
    <s v="ГПН-Хантос"/>
    <d v="2017-12-11T00:00:00"/>
    <x v="2"/>
    <s v="Дефекты оборудования; "/>
    <s v="Отсутствие шин подключения трансформатора   "/>
    <s v="брак производства; "/>
    <d v="2018-06-25T00:00:00"/>
    <n v="2018"/>
    <n v="6"/>
    <d v="2018-06-25T00:00:00"/>
    <d v="2018-07-02T00:00:00"/>
    <x v="1"/>
    <n v="7"/>
    <s v=""/>
    <n v="1"/>
  </r>
  <r>
    <n v="130"/>
    <n v="130"/>
    <s v="1209; 1210; 1211; 1212; 1213; "/>
    <s v="РН-Таас-Юрях Нефтегазодобыча"/>
    <d v="2016-12-16T00:00:00"/>
    <x v="1"/>
    <s v="Дефекты оборудования; "/>
    <s v="Не производится автоматический взвод пружины привода секционных выключателей OEZ"/>
    <s v="брак поставщика; "/>
    <d v="2018-06-25T00:00:00"/>
    <n v="2018"/>
    <n v="6"/>
    <d v="2018-06-25T00:00:00"/>
    <d v="2018-10-03T00:00:00"/>
    <x v="1"/>
    <n v="100"/>
    <s v=""/>
    <n v="5"/>
  </r>
  <r>
    <n v="131"/>
    <n v="131"/>
    <s v="1269; 1270; "/>
    <s v="РН-Томскнефть ВНК"/>
    <d v="2017-03-15T00:00:00"/>
    <x v="2"/>
    <s v="Дефекты оборудования; "/>
    <s v="Отсутствие шкафов НКУ в поставке"/>
    <s v="документарные проблемы; "/>
    <d v="2018-06-28T00:00:00"/>
    <n v="2018"/>
    <n v="6"/>
    <d v="2018-06-27T00:00:00"/>
    <d v="2018-06-27T00:00:00"/>
    <x v="1"/>
    <n v="-1"/>
    <s v=""/>
    <n v="2"/>
  </r>
  <r>
    <n v="132"/>
    <n v="132"/>
    <s v="1436; "/>
    <s v="ГПН-Восток"/>
    <d v="2018-02-16T00:00:00"/>
    <x v="4"/>
    <s v="Дефекты оборудования; "/>
    <s v="Выход из строя светильников"/>
    <s v="брак поставщика; "/>
    <d v="2018-07-05T00:00:00"/>
    <n v="2018"/>
    <n v="7"/>
    <d v="2018-07-05T00:00:00"/>
    <d v="2018-09-14T00:00:00"/>
    <x v="1"/>
    <n v="71"/>
    <s v=""/>
    <n v="1"/>
  </r>
  <r>
    <n v="133"/>
    <n v="133"/>
    <s v="1340; "/>
    <s v="РН-ВЧНГ"/>
    <d v="2017-08-11T00:00:00"/>
    <x v="2"/>
    <s v="Механические повреждения; Несоответствие КД; "/>
    <s v="несоответствие ОЛ, мех. повреждения стен, разрушение ЛКП основания"/>
    <s v="брак производства; несоответствие ОЛ, РКД, КД; "/>
    <d v="2018-07-25T00:00:00"/>
    <n v="2018"/>
    <n v="7"/>
    <d v="2018-07-24T00:00:00"/>
    <d v="2018-07-24T00:00:00"/>
    <x v="1"/>
    <n v="-1"/>
    <s v=""/>
    <n v="1"/>
  </r>
  <r>
    <n v="134"/>
    <n v="134"/>
    <s v="1177; "/>
    <s v="ГПН-Ямал"/>
    <d v="2016-10-18T00:00:00"/>
    <x v="1"/>
    <s v="Недоукомплектация ЗИП; "/>
    <s v="Недоукомплектация ЗИП"/>
    <s v="брак производства; "/>
    <d v="2018-07-30T00:00:00"/>
    <n v="2018"/>
    <n v="7"/>
    <d v="2018-07-27T00:00:00"/>
    <d v="2018-09-04T00:00:00"/>
    <x v="1"/>
    <n v="36"/>
    <s v=""/>
    <n v="1"/>
  </r>
  <r>
    <n v="135"/>
    <n v="135"/>
    <s v="1200; 1214; "/>
    <s v="РН-Таас-Юрях Нефтегазодобыча"/>
    <d v="2016-11-17T00:00:00"/>
    <x v="1"/>
    <s v="Дефекты оборудования; "/>
    <s v="Замена изоляторов"/>
    <s v="брак поставщика; "/>
    <d v="2018-07-30T00:00:00"/>
    <n v="2018"/>
    <n v="7"/>
    <d v="2018-09-18T00:00:00"/>
    <d v="2018-09-18T00:00:00"/>
    <x v="1"/>
    <n v="50"/>
    <s v=""/>
    <n v="2"/>
  </r>
  <r>
    <n v="136"/>
    <n v="136"/>
    <s v="1329; 1330; 1378; "/>
    <s v="РН-Роспан Интернешнл"/>
    <d v="2017-09-29T00:00:00"/>
    <x v="2"/>
    <s v="Механические повреждения; "/>
    <s v="Отслоение огнезащиты"/>
    <s v="брак производства; "/>
    <d v="2018-07-31T00:00:00"/>
    <n v="2018"/>
    <n v="7"/>
    <d v="2018-07-20T00:00:00"/>
    <d v="2019-10-11T00:00:00"/>
    <x v="1"/>
    <n v="437"/>
    <s v="-"/>
    <n v="3"/>
  </r>
  <r>
    <n v="137"/>
    <n v="137"/>
    <s v="1176; "/>
    <s v="ГПН-Ямал"/>
    <d v="2016-10-18T00:00:00"/>
    <x v="1"/>
    <s v="Недоукомплектация д-ции; "/>
    <s v="Недоукомплектация 2КТП (изоляторы,диодные лампочки,резисторы)"/>
    <s v="брак производства; документарные проблемы; "/>
    <d v="2018-08-01T00:00:00"/>
    <n v="2018"/>
    <n v="8"/>
    <d v="2018-07-30T00:00:00"/>
    <d v="2018-08-01T00:00:00"/>
    <x v="1"/>
    <n v="0"/>
    <s v=""/>
    <n v="1"/>
  </r>
  <r>
    <n v="138"/>
    <n v="138"/>
    <s v="1162; "/>
    <s v="РН-Уватнефтегаз"/>
    <d v="2016-09-29T00:00:00"/>
    <x v="1"/>
    <s v="Дефекты оборудования; "/>
    <s v="скрытая ошибка проектирования. требуется замена прибора РЗА Micom Р123 на другую модификаию"/>
    <s v="брак поставщика; некомплектная отгрузка; ошибка конструирования; "/>
    <d v="2018-08-08T00:00:00"/>
    <n v="2018"/>
    <n v="8"/>
    <d v="2018-07-04T00:00:00"/>
    <d v="2018-10-19T00:00:00"/>
    <x v="1"/>
    <n v="72"/>
    <s v=""/>
    <n v="1"/>
  </r>
  <r>
    <n v="139"/>
    <n v="139"/>
    <s v="1201; 1202; 1203; 1204; 1205; "/>
    <s v="Беларуськалий"/>
    <d v="2016-11-30T00:00:00"/>
    <x v="1"/>
    <s v="Дефекты оборудования; "/>
    <s v="Ржавчина на полах РУ, площадках обслуживания, трещины краски на фасаде ТП"/>
    <s v="брак поставщика; брак производства; "/>
    <d v="2018-08-13T00:00:00"/>
    <n v="2018"/>
    <n v="8"/>
    <d v="2018-08-08T00:00:00"/>
    <d v="2018-10-31T00:00:00"/>
    <x v="1"/>
    <n v="79"/>
    <s v=""/>
    <n v="5"/>
  </r>
  <r>
    <n v="140"/>
    <n v="140"/>
    <s v="1292; "/>
    <s v="ГПН-Ямал"/>
    <d v="2017-03-30T00:00:00"/>
    <x v="2"/>
    <s v="Дефекты оборудования; "/>
    <s v="Течь трансформатора"/>
    <s v="брак поставщика; некомплектная отгрузка; "/>
    <d v="2018-08-13T00:00:00"/>
    <n v="2018"/>
    <n v="8"/>
    <d v="2018-08-07T00:00:00"/>
    <d v="2018-09-08T00:00:00"/>
    <x v="1"/>
    <n v="26"/>
    <s v=""/>
    <n v="1"/>
  </r>
  <r>
    <n v="141"/>
    <n v="141"/>
    <s v="1257; "/>
    <s v="ГПН-Ямал"/>
    <d v="2017-02-07T00:00:00"/>
    <x v="2"/>
    <s v="Дефекты оборудования; "/>
    <s v="Отсутствие высоковольтных проводов в комплекте ЗИП"/>
    <s v="брак производства; "/>
    <d v="2018-08-14T00:00:00"/>
    <n v="2018"/>
    <n v="8"/>
    <d v="2018-08-13T00:00:00"/>
    <d v="2018-09-18T00:00:00"/>
    <x v="1"/>
    <n v="35"/>
    <s v=""/>
    <n v="1"/>
  </r>
  <r>
    <n v="142"/>
    <n v="142"/>
    <s v="1389; "/>
    <s v="ГПН-Ямал"/>
    <d v="2017-11-15T00:00:00"/>
    <x v="2"/>
    <s v="Дефекты оборудования; "/>
    <s v="Отсутствие шин "/>
    <s v="хищение; "/>
    <d v="2018-08-23T00:00:00"/>
    <n v="2018"/>
    <n v="8"/>
    <d v="2018-08-22T00:00:00"/>
    <d v="2018-09-14T00:00:00"/>
    <x v="1"/>
    <n v="22"/>
    <s v=""/>
    <n v="1"/>
  </r>
  <r>
    <n v="143"/>
    <n v="143"/>
    <s v="1388; "/>
    <s v="ГПН-Ямал"/>
    <d v="2017-11-15T00:00:00"/>
    <x v="2"/>
    <s v="Дефекты оборудования; "/>
    <s v="Требуется замена работы алгоритма контроллера Zelio Logic для исключения потери напряжения"/>
    <s v="ошибка конструирования; "/>
    <d v="2018-08-27T00:00:00"/>
    <n v="2018"/>
    <n v="8"/>
    <d v="2018-08-24T00:00:00"/>
    <d v="2018-09-18T00:00:00"/>
    <x v="1"/>
    <n v="22"/>
    <s v=""/>
    <n v="1"/>
  </r>
  <r>
    <n v="144"/>
    <n v="144"/>
    <s v="1385; "/>
    <s v="ГПН-Ямал"/>
    <d v="2017-11-21T00:00:00"/>
    <x v="2"/>
    <s v="Дефекты оборудования; "/>
    <s v="Дефект трансформатора напряжения ЗНЛОП-10УУ2"/>
    <s v="брак поставщика; "/>
    <d v="2018-09-04T00:00:00"/>
    <n v="2018"/>
    <n v="9"/>
    <d v="2018-09-04T00:00:00"/>
    <d v="2018-10-25T00:00:00"/>
    <x v="1"/>
    <n v="51"/>
    <s v=""/>
    <n v="1"/>
  </r>
  <r>
    <n v="145"/>
    <n v="145"/>
    <s v="1176; "/>
    <s v="ГПН-Ямал"/>
    <d v="2016-10-18T00:00:00"/>
    <x v="1"/>
    <s v="Дефекты оборудования; "/>
    <s v="Дефект четырех АКБ и электрооборудования"/>
    <s v="брак поставщика; "/>
    <d v="2018-09-04T00:00:00"/>
    <n v="2018"/>
    <n v="9"/>
    <d v="2018-09-04T00:00:00"/>
    <d v="2018-10-10T00:00:00"/>
    <x v="1"/>
    <n v="36"/>
    <s v=""/>
    <n v="1"/>
  </r>
  <r>
    <n v="146"/>
    <n v="146"/>
    <s v="1443; "/>
    <s v="МЕССОЯХАНЕФТЕГАЗ"/>
    <d v="2018-04-03T00:00:00"/>
    <x v="4"/>
    <s v="Дефекты оборудования; "/>
    <s v="Необходимо заменить трехканальные амперметры, заземлить трансформаторы напряжения ЗНЛОП"/>
    <s v="брак производства; документарные проблемы; повреждение в дороге; "/>
    <d v="2018-09-05T00:00:00"/>
    <n v="2018"/>
    <n v="9"/>
    <d v="2018-09-05T00:00:00"/>
    <d v="2018-11-28T00:00:00"/>
    <x v="1"/>
    <n v="84"/>
    <s v=""/>
    <n v="1"/>
  </r>
  <r>
    <n v="147"/>
    <n v="147"/>
    <s v="1444; "/>
    <s v="МЕССОЯХАНЕФТЕГАЗ"/>
    <d v="2018-03-28T00:00:00"/>
    <x v="4"/>
    <s v="Дефекты оборудования; "/>
    <s v="Нехватка изоляторов ОПН и проводов заземления"/>
    <s v="брак производства; документарные проблемы; повреждение в дороге; "/>
    <d v="2018-09-07T00:00:00"/>
    <n v="2018"/>
    <n v="9"/>
    <d v="2018-09-06T00:00:00"/>
    <d v="2018-10-10T00:00:00"/>
    <x v="1"/>
    <n v="33"/>
    <s v=""/>
    <n v="1"/>
  </r>
  <r>
    <n v="148"/>
    <n v="148"/>
    <s v="1439; "/>
    <s v="РН-Роспан Интернешнл"/>
    <d v="2018-07-27T00:00:00"/>
    <x v="4"/>
    <s v="Дефекты оборудования; Несоответствие РКД; "/>
    <s v="Отсутствие документации, неокрас каркаса, доп.защита основания не согласована, отсуствует маркировка  пожаро и взрывобезопасности"/>
    <s v="документарные проблемы; несоответствие ОЛ, РКД, КД; повреждение в дороге; "/>
    <d v="2018-09-14T00:00:00"/>
    <n v="2018"/>
    <n v="9"/>
    <d v="2018-09-12T00:00:00"/>
    <d v="2018-10-04T00:00:00"/>
    <x v="1"/>
    <n v="20"/>
    <s v=""/>
    <n v="1"/>
  </r>
  <r>
    <n v="149"/>
    <n v="149"/>
    <s v="1455; "/>
    <s v="МЕССОЯХАНЕФТЕГАЗ"/>
    <d v="2018-04-19T00:00:00"/>
    <x v="4"/>
    <s v="Дефекты оборудования; "/>
    <s v="Отсутствие шин, шпилек"/>
    <s v="документарные проблемы; хищение; "/>
    <d v="2018-09-17T00:00:00"/>
    <n v="2018"/>
    <n v="9"/>
    <d v="2018-09-17T00:00:00"/>
    <d v="2018-10-09T00:00:00"/>
    <x v="1"/>
    <n v="22"/>
    <s v=""/>
    <n v="1"/>
  </r>
  <r>
    <n v="150"/>
    <n v="150"/>
    <s v="1345; "/>
    <s v="РН-ВЧНГ"/>
    <d v="2017-10-19T00:00:00"/>
    <x v="2"/>
    <s v="Механические повреждения; Дефекты оборудования; "/>
    <s v="Повреждение изоляторов, повреждение АКЗ , разъяснения касательно ОЛ и РКД"/>
    <s v="повреждение в дороге; "/>
    <d v="2018-09-20T00:00:00"/>
    <n v="2018"/>
    <n v="9"/>
    <d v="2018-09-18T00:00:00"/>
    <d v="2018-10-15T00:00:00"/>
    <x v="1"/>
    <n v="25"/>
    <s v=""/>
    <n v="1"/>
  </r>
  <r>
    <n v="151"/>
    <n v="151"/>
    <s v="1437; "/>
    <s v="РН-ВЧНГ"/>
    <d v="2018-01-05T00:00:00"/>
    <x v="4"/>
    <s v="Дефекты оборудования; "/>
    <s v="Разъяснения по опросному листу"/>
    <s v="документарные проблемы; "/>
    <d v="2018-09-20T00:00:00"/>
    <n v="2018"/>
    <n v="9"/>
    <d v="2018-09-20T00:00:00"/>
    <d v="2018-09-25T00:00:00"/>
    <x v="1"/>
    <n v="5"/>
    <s v=""/>
    <n v="1"/>
  </r>
  <r>
    <n v="152"/>
    <n v="152"/>
    <s v="1329; 1330; 1378; "/>
    <s v="РН-Роспан Интернешнл"/>
    <d v="2017-09-29T00:00:00"/>
    <x v="2"/>
    <s v="Дефекты оборудования; "/>
    <s v="Замечания выявленные при ПНР"/>
    <s v="брак производства; "/>
    <d v="2018-09-20T00:00:00"/>
    <n v="2018"/>
    <n v="9"/>
    <d v="2018-09-18T00:00:00"/>
    <d v="2019-02-22T00:00:00"/>
    <x v="1"/>
    <n v="155"/>
    <s v=""/>
    <n v="3"/>
  </r>
  <r>
    <n v="153"/>
    <n v="153"/>
    <s v="1112; "/>
    <s v="ГПН-Ямал"/>
    <d v="2016-03-24T00:00:00"/>
    <x v="1"/>
    <s v="Дефекты оборудования; Ошибки программного обеспечения; "/>
    <s v="дефект комплектующих, механические повреждения, доп требования к ПО"/>
    <s v="ошибка конструирования; "/>
    <d v="2018-09-25T00:00:00"/>
    <n v="2018"/>
    <n v="9"/>
    <d v="2018-09-25T00:00:00"/>
    <d v="2018-10-11T00:00:00"/>
    <x v="1"/>
    <n v="16"/>
    <s v=""/>
    <n v="1"/>
  </r>
  <r>
    <n v="154"/>
    <n v="154"/>
    <s v="1519; 1720; 1719; 1650; 1649; 1648; 1572; 1571; 1792; 1791; 1790; "/>
    <s v="СПД"/>
    <d v="2018-08-27T00:00:00"/>
    <x v="4"/>
    <s v="Дефекты оборудования; Ошибки программного обеспечения; "/>
    <s v="&lt;p&gt;&lt;/p&gt;&lt;p&gt;&lt;/p&gt;&lt;p&gt;&lt;/p&gt;&lt;p&gt;&lt;/p&gt;&lt;p&gt;&lt;/p&gt;&lt;p&gt;&lt;/p&gt;&lt;p&gt;&lt;/p&gt;&lt;p&gt;&lt;/p&gt;&lt;p&gt;&lt;/p&gt;&lt;p&gt;&lt;/p&gt;&lt;p&gt;&lt;/p&gt;&lt;p&gt;&lt;/p&gt;&lt;p&gt;&lt;/p&gt;&lt;p&gt;&lt;/p&gt;&lt;p&gt;Неисправность устройств - Выполнено. Перемонтаж и наладка ТМ - выполнение части работ производственного цикла и наладки при ПСИ, невыполненные на заводе по причине отгрузки недоделанной и не налаженной станции. ===============================================Запись обновлена, т.к. проблема оказалась глубже и обширнее и распространяется на ряд отгруженных после 1519 заказов:1571 (КП82), 1572 (КП9), 1648 (КП108), 1649 (КП113), 1650 (КП116), 1719-1720 (КП19).Окончательного понимания по реализации системы ЛСУ на данный момент нет.В соответствии с &quot;протоколом технического совещания от 21.06.2019 (участники СПД+Брель+КО)1. Катэк обязуется настроить ЛСУ в объёме требования ОЛ и РКД, но без приведения к типовой схеме, без изменения перечня передаваемых сигналов, с учетом передачи данных со счетчиков СЭТ посредством контроллера ЛСУ). График работ по 03.2020.2. На заказах 1719-1720 Рудаков делал наладку согласно методики КО, но работы не окончены до конца ввиду отсутствия времени, отсутствия наблюдающих для проведения работ по наряду, а так-же отсуствия полного понимания по структуре реализации системы ЛСУ, и отзыв работ БАВ&lt;/p&gt;&lt;p&gt;&lt;/p&gt;"/>
    <s v="брак поставщика; брак производства; ошибка конструирования; "/>
    <d v="2018-10-04T00:00:00"/>
    <n v="2018"/>
    <n v="10"/>
    <d v="2018-10-04T00:00:00"/>
    <m/>
    <x v="1"/>
    <m/>
    <s v=""/>
    <n v="11"/>
  </r>
  <r>
    <n v="155"/>
    <n v="155"/>
    <s v="1445; "/>
    <s v="МЕССОЯХАНЕФТЕГАЗ"/>
    <d v="2018-04-06T00:00:00"/>
    <x v="4"/>
    <s v="Дефекты оборудования; "/>
    <s v="дефект оборудование/замена"/>
    <s v="брак поставщика; "/>
    <d v="2018-10-04T00:00:00"/>
    <n v="2018"/>
    <n v="10"/>
    <d v="2018-09-24T00:00:00"/>
    <d v="2018-11-14T00:00:00"/>
    <x v="1"/>
    <n v="41"/>
    <s v=""/>
    <n v="1"/>
  </r>
  <r>
    <n v="156"/>
    <n v="156"/>
    <s v="1256; "/>
    <s v="ГПН-Ямал"/>
    <d v="2017-02-07T00:00:00"/>
    <x v="2"/>
    <s v="Дефекты оборудования; "/>
    <s v="Дефект изолятора ИПУ-10-1000"/>
    <s v="брак поставщика; "/>
    <d v="2018-10-09T00:00:00"/>
    <n v="2018"/>
    <n v="10"/>
    <d v="2018-10-02T00:00:00"/>
    <d v="2019-01-03T00:00:00"/>
    <x v="1"/>
    <n v="86"/>
    <s v=""/>
    <n v="1"/>
  </r>
  <r>
    <n v="157"/>
    <n v="157"/>
    <s v="1297; 1298; 1305; "/>
    <s v="МЕССОЯХАНЕФТЕГАЗ"/>
    <d v="2017-04-12T00:00:00"/>
    <x v="2"/>
    <s v="Дефекты оборудования; "/>
    <s v="Недоукомплектация оборудования (дефицит при отгрузке 3 пож.клапана+ пож.оповещатель)"/>
    <s v="брак производства; "/>
    <d v="2018-10-10T00:00:00"/>
    <n v="2018"/>
    <n v="10"/>
    <d v="2018-10-09T00:00:00"/>
    <d v="2018-11-23T00:00:00"/>
    <x v="1"/>
    <n v="44"/>
    <s v=""/>
    <n v="3"/>
  </r>
  <r>
    <n v="158"/>
    <n v="158"/>
    <s v="1514; "/>
    <s v="Серволюкс-Агро"/>
    <d v="2018-05-30T00:00:00"/>
    <x v="4"/>
    <s v="Дефекты оборудования; "/>
    <s v="пробой изоляционной пластины, не верно нанесена маркировка, нарушена герметичность сандвич панелей, ржавчина в зоне опорной рамы "/>
    <s v="брак производства; "/>
    <d v="2018-10-10T00:00:00"/>
    <n v="2018"/>
    <n v="10"/>
    <d v="2018-10-10T00:00:00"/>
    <d v="2018-10-11T00:00:00"/>
    <x v="1"/>
    <n v="1"/>
    <s v=""/>
    <n v="1"/>
  </r>
  <r>
    <n v="159"/>
    <n v="159"/>
    <s v="1385; "/>
    <s v="ГПН-Ямал"/>
    <d v="2017-11-21T00:00:00"/>
    <x v="2"/>
    <s v="Дефекты оборудования; "/>
    <s v="Выбраны трансформаторы тока не соответствующено номинала, Вышли из строя трансформаторы ТЗЛК-СЭЩ-0,66-3 У2 2шт."/>
    <s v="брак производства; некомплектная отгрузка; "/>
    <d v="2018-10-11T00:00:00"/>
    <n v="2018"/>
    <n v="10"/>
    <d v="2018-10-10T00:00:00"/>
    <d v="2018-10-11T00:00:00"/>
    <x v="1"/>
    <n v="0"/>
    <s v=""/>
    <n v="1"/>
  </r>
  <r>
    <n v="160"/>
    <n v="160"/>
    <s v="1209; 1210; 1212; 1213; "/>
    <s v="РН-Таас-Юрях Нефтегазодобыча"/>
    <d v="2016-12-16T00:00:00"/>
    <x v="1"/>
    <s v="Дефекты оборудования; "/>
    <s v="Выход из строя моторпривода на АВ из состава ЗИП"/>
    <s v="брак поставщика; некомплектная отгрузка; "/>
    <d v="2018-10-12T00:00:00"/>
    <n v="2018"/>
    <n v="10"/>
    <d v="2018-09-19T00:00:00"/>
    <d v="2018-11-06T00:00:00"/>
    <x v="1"/>
    <n v="25"/>
    <s v=""/>
    <n v="4"/>
  </r>
  <r>
    <n v="161"/>
    <n v="161"/>
    <s v="1391; "/>
    <s v="AGRIGO PROJECTS LTD"/>
    <d v="2017-10-26T00:00:00"/>
    <x v="2"/>
    <s v="Дефекты оборудования; "/>
    <s v="Выход из строя электромагнитных блокировок "/>
    <s v="брак поставщика; ЗИП недоукомплектация; хищение; "/>
    <d v="2018-10-16T00:00:00"/>
    <n v="2018"/>
    <n v="10"/>
    <d v="2018-09-17T00:00:00"/>
    <d v="2018-11-16T00:00:00"/>
    <x v="1"/>
    <n v="31"/>
    <s v=""/>
    <n v="1"/>
  </r>
  <r>
    <n v="162"/>
    <n v="162"/>
    <s v="1579; "/>
    <s v="Агролинк"/>
    <d v="2018-09-21T00:00:00"/>
    <x v="4"/>
    <s v="Несоответствие габаритов; "/>
    <s v="Необходим перемонтаж ошиновки"/>
    <s v="брак производства; "/>
    <d v="2018-10-17T00:00:00"/>
    <n v="2018"/>
    <n v="10"/>
    <d v="2018-10-17T00:00:00"/>
    <d v="2018-10-18T00:00:00"/>
    <x v="1"/>
    <n v="1"/>
    <s v=""/>
    <n v="1"/>
  </r>
  <r>
    <n v="163"/>
    <n v="163"/>
    <s v="1249; "/>
    <s v="РН-Роспан Интернешнл"/>
    <d v="2017-04-04T00:00:00"/>
    <x v="2"/>
    <s v="Дефекты оборудования; "/>
    <s v="штраф за товар не надлежащего качества"/>
    <s v="брак производства; "/>
    <d v="2018-10-18T00:00:00"/>
    <n v="2018"/>
    <n v="10"/>
    <d v="2018-10-17T00:00:00"/>
    <d v="2018-11-08T00:00:00"/>
    <x v="1"/>
    <n v="21"/>
    <s v=""/>
    <n v="1"/>
  </r>
  <r>
    <n v="164"/>
    <n v="164"/>
    <s v="1114; "/>
    <s v="ГПН-Ямал"/>
    <d v="2016-06-07T00:00:00"/>
    <x v="1"/>
    <s v="Ошибки программного обеспечения; "/>
    <s v="ложное срабатывание защиты от КЗ на землю"/>
    <s v="ошибка конструирования; "/>
    <d v="2018-10-18T00:00:00"/>
    <n v="2018"/>
    <n v="10"/>
    <d v="2018-08-17T00:00:00"/>
    <d v="2018-11-08T00:00:00"/>
    <x v="1"/>
    <n v="21"/>
    <s v=""/>
    <n v="1"/>
  </r>
  <r>
    <n v="165"/>
    <n v="165"/>
    <s v="1439; "/>
    <s v="РН-Роспан Интернешнл"/>
    <d v="2018-07-27T00:00:00"/>
    <x v="4"/>
    <s v="Дефекты оборудования; "/>
    <s v="Отказ в согласовании КД, касаемо защиты огнезащитного слоя основания 2КТП"/>
    <s v="несоответствие ОЛ, РКД, КД; "/>
    <d v="2018-10-18T00:00:00"/>
    <n v="2018"/>
    <n v="10"/>
    <d v="2018-10-18T00:00:00"/>
    <d v="2018-10-31T00:00:00"/>
    <x v="1"/>
    <n v="13"/>
    <s v=""/>
    <n v="1"/>
  </r>
  <r>
    <n v="166"/>
    <n v="166"/>
    <s v="1386; "/>
    <s v="ГПН-Ямал"/>
    <d v="2017-09-28T00:00:00"/>
    <x v="2"/>
    <s v="Дефекты оборудования; "/>
    <s v="Заводской брак BL1600SE320"/>
    <s v="брак поставщика; "/>
    <d v="2018-10-22T00:00:00"/>
    <n v="2018"/>
    <n v="10"/>
    <d v="2018-10-22T00:00:00"/>
    <d v="2018-11-22T00:00:00"/>
    <x v="1"/>
    <n v="31"/>
    <s v=""/>
    <n v="1"/>
  </r>
  <r>
    <n v="167"/>
    <n v="167"/>
    <s v="1430; "/>
    <s v="ГПН-Ямал"/>
    <d v="2018-01-26T00:00:00"/>
    <x v="4"/>
    <s v="Дефекты оборудования; "/>
    <s v="Аварийная ошибка на блоке IM50 ИБП"/>
    <s v="брак поставщика; "/>
    <d v="2018-10-23T00:00:00"/>
    <n v="2018"/>
    <n v="10"/>
    <d v="2018-10-22T00:00:00"/>
    <d v="2019-03-06T00:00:00"/>
    <x v="1"/>
    <n v="134"/>
    <s v=""/>
    <n v="1"/>
  </r>
  <r>
    <n v="168"/>
    <n v="168"/>
    <s v="1180; "/>
    <s v="ГПН-Ямал"/>
    <d v="2016-07-05T00:00:00"/>
    <x v="1"/>
    <s v="Механические повреждения; "/>
    <s v="КЗ на шинах приведшее к выходу из строя 2-х автоматических выключателей BL1000SE320"/>
    <s v="брак производства; вина заказчика; ошибка конструирования; "/>
    <d v="2018-10-25T00:00:00"/>
    <n v="2018"/>
    <n v="10"/>
    <d v="2018-10-25T00:00:00"/>
    <d v="2018-11-28T00:00:00"/>
    <x v="1"/>
    <n v="34"/>
    <s v=""/>
    <n v="1"/>
  </r>
  <r>
    <n v="169"/>
    <n v="169"/>
    <s v="1455; "/>
    <s v="МЕССОЯХАНЕФТЕГАЗ"/>
    <d v="2018-04-19T00:00:00"/>
    <x v="4"/>
    <s v="Дефекты оборудования; "/>
    <s v="дефекты оборудования"/>
    <s v="брак производства; документарные проблемы; "/>
    <d v="2018-10-26T00:00:00"/>
    <n v="2018"/>
    <n v="10"/>
    <d v="2018-10-26T00:00:00"/>
    <d v="2018-11-11T00:00:00"/>
    <x v="1"/>
    <n v="16"/>
    <s v=""/>
    <n v="1"/>
  </r>
  <r>
    <n v="170"/>
    <n v="170"/>
    <s v="1011; "/>
    <s v="РН-Ванкор"/>
    <d v="2015-08-31T00:00:00"/>
    <x v="3"/>
    <s v="Дефекты оборудования; "/>
    <s v="Обрыв обмотки силового трансформатора ТМГ 21 по фазе С"/>
    <s v="брак поставщика; "/>
    <d v="2018-10-26T00:00:00"/>
    <n v="2018"/>
    <n v="10"/>
    <d v="2018-10-26T00:00:00"/>
    <d v="2018-11-18T00:00:00"/>
    <x v="1"/>
    <n v="23"/>
    <s v=""/>
    <n v="1"/>
  </r>
  <r>
    <n v="171"/>
    <n v="171"/>
    <s v="1444; "/>
    <s v="МЕССОЯХАНЕФТЕГАЗ"/>
    <d v="2018-03-28T00:00:00"/>
    <x v="4"/>
    <s v="Недоукомплектация ЗИП; "/>
    <s v="отсутствуют шины  "/>
    <s v="хищение; "/>
    <d v="2018-10-30T00:00:00"/>
    <n v="2018"/>
    <n v="10"/>
    <d v="2018-10-29T00:00:00"/>
    <d v="2018-11-09T00:00:00"/>
    <x v="1"/>
    <n v="10"/>
    <s v=""/>
    <n v="1"/>
  </r>
  <r>
    <n v="172"/>
    <n v="172"/>
    <s v="1579; "/>
    <s v="Агролинк"/>
    <d v="2018-09-21T00:00:00"/>
    <x v="4"/>
    <s v="Ошибки программного обеспечения; "/>
    <s v="АГРОЛИНК не корректная работа системы АВР"/>
    <s v="ошибка конструирования; "/>
    <d v="2018-11-01T00:00:00"/>
    <n v="2018"/>
    <n v="11"/>
    <d v="2018-11-01T00:00:00"/>
    <d v="2018-11-01T00:00:00"/>
    <x v="1"/>
    <n v="0"/>
    <s v=""/>
    <n v="1"/>
  </r>
  <r>
    <n v="173"/>
    <n v="173"/>
    <s v="1497; "/>
    <s v="РН-Юганскнефтегаз"/>
    <d v="2018-05-11T00:00:00"/>
    <x v="4"/>
    <s v="Дефекты оборудования; "/>
    <s v="Периодическое отключение АВ обоих вводов по не выясненным обстоятельствам"/>
    <s v="брак производства; "/>
    <d v="2018-11-23T00:00:00"/>
    <n v="2018"/>
    <n v="11"/>
    <d v="2018-11-21T00:00:00"/>
    <d v="2019-03-18T00:00:00"/>
    <x v="1"/>
    <n v="115"/>
    <s v=""/>
    <n v="1"/>
  </r>
  <r>
    <n v="174"/>
    <n v="174"/>
    <s v="1112; "/>
    <s v="ГПН-Ямал"/>
    <d v="2016-03-24T00:00:00"/>
    <x v="1"/>
    <s v="Дефекты оборудования; "/>
    <s v="Дефекты оборудования"/>
    <s v="брак поставщика; "/>
    <d v="2018-11-26T00:00:00"/>
    <n v="2018"/>
    <n v="11"/>
    <d v="2018-11-26T00:00:00"/>
    <d v="2018-12-20T00:00:00"/>
    <x v="1"/>
    <n v="24"/>
    <s v=""/>
    <n v="1"/>
  </r>
  <r>
    <n v="175"/>
    <n v="175"/>
    <s v="1177; "/>
    <s v="ГПН-Ямал"/>
    <d v="2016-10-18T00:00:00"/>
    <x v="1"/>
    <s v="Недоукомплектация ЗИП; "/>
    <s v="Отсутствует оптически кросс, волоконно-оптический конвертор"/>
    <s v="брак производства; несоответствие ОЛ, РКД, КД; "/>
    <d v="2018-11-26T00:00:00"/>
    <n v="2018"/>
    <n v="11"/>
    <d v="2018-11-26T00:00:00"/>
    <d v="2018-12-11T00:00:00"/>
    <x v="1"/>
    <n v="15"/>
    <s v=""/>
    <n v="1"/>
  </r>
  <r>
    <n v="176"/>
    <n v="176"/>
    <s v="1345; "/>
    <s v="РН-ВЧНГ"/>
    <d v="2017-10-19T00:00:00"/>
    <x v="2"/>
    <s v="Дефекты оборудования; "/>
    <s v="Изолятор ШТИЗ 10Б разбит при транспортировке"/>
    <s v="повреждение в дороге; "/>
    <d v="2018-11-27T00:00:00"/>
    <n v="2018"/>
    <n v="11"/>
    <d v="2018-11-22T00:00:00"/>
    <d v="2019-01-28T00:00:00"/>
    <x v="1"/>
    <n v="62"/>
    <s v=""/>
    <n v="1"/>
  </r>
  <r>
    <n v="177"/>
    <n v="177"/>
    <s v="1391; "/>
    <s v="AGRIGO PROJECTS LTD"/>
    <d v="2017-10-26T00:00:00"/>
    <x v="2"/>
    <s v="Дефекты оборудования; "/>
    <s v="Обрыв цепи питания электромагнитной блокировки ЗН секционного разъединителя"/>
    <s v="повреждение в дороге; "/>
    <d v="2018-11-27T00:00:00"/>
    <n v="2018"/>
    <n v="11"/>
    <d v="2018-11-16T00:00:00"/>
    <d v="2018-12-14T00:00:00"/>
    <x v="1"/>
    <n v="17"/>
    <s v=""/>
    <n v="1"/>
  </r>
  <r>
    <n v="178"/>
    <n v="178"/>
    <s v="1291; "/>
    <s v="ГПН-Ямал"/>
    <d v="2017-03-30T00:00:00"/>
    <x v="2"/>
    <s v="Дефекты оборудования; "/>
    <s v="Разбиты изоляторы ИПУ 10/1000 в количестве 2 шт."/>
    <s v="повреждение в дороге; "/>
    <d v="2018-11-27T00:00:00"/>
    <n v="2018"/>
    <n v="11"/>
    <d v="2018-11-26T00:00:00"/>
    <d v="2019-01-15T00:00:00"/>
    <x v="1"/>
    <n v="49"/>
    <s v=""/>
    <n v="1"/>
  </r>
  <r>
    <n v="179"/>
    <n v="179"/>
    <s v="1391; 1392; "/>
    <s v="AGRIGO PROJECTS LTD"/>
    <d v="2017-10-26T00:00:00"/>
    <x v="2"/>
    <s v="Дефекты оборудования; "/>
    <s v="неисправность в работе индикаторов короткого замыкания"/>
    <s v="брак поставщика; "/>
    <d v="2018-12-04T00:00:00"/>
    <n v="2018"/>
    <n v="12"/>
    <d v="2018-12-04T00:00:00"/>
    <d v="2019-06-26T00:00:00"/>
    <x v="1"/>
    <n v="204"/>
    <s v=""/>
    <n v="2"/>
  </r>
  <r>
    <n v="180"/>
    <n v="180"/>
    <s v="1080; 1099; 1114; "/>
    <s v="ГПН-Оренбург"/>
    <d v="2015-12-03T00:00:00"/>
    <x v="3"/>
    <s v="Недоукомплектация д-ции; "/>
    <s v="отсутствуют таблицы регистров"/>
    <s v="документарные проблемы; "/>
    <d v="2018-12-10T00:00:00"/>
    <n v="2018"/>
    <n v="12"/>
    <d v="2018-12-10T00:00:00"/>
    <d v="2019-02-19T00:00:00"/>
    <x v="1"/>
    <n v="71"/>
    <s v=""/>
    <n v="3"/>
  </r>
  <r>
    <n v="181"/>
    <n v="181"/>
    <s v="1321; "/>
    <s v="РН-ВСНК"/>
    <d v="2017-07-04T00:00:00"/>
    <x v="2"/>
    <s v="Отсутствие документов; "/>
    <s v="отсутствие сертификатов, ОПС не сдана, замечание по кабельным проходам и маркировке"/>
    <s v="документарные проблемы; "/>
    <d v="2018-12-11T00:00:00"/>
    <n v="2018"/>
    <n v="12"/>
    <d v="2018-12-11T00:00:00"/>
    <d v="2019-03-18T00:00:00"/>
    <x v="1"/>
    <n v="97"/>
    <s v=""/>
    <n v="1"/>
  </r>
  <r>
    <n v="182"/>
    <n v="182"/>
    <s v="1201; 1202; 1203; 1204; 1205; "/>
    <s v="Беларуськалий"/>
    <d v="2016-11-30T00:00:00"/>
    <x v="1"/>
    <s v="Несоответствие оборудования РКД, ОЛ, ТТ,ТНПА; "/>
    <s v="Заделка зазоров в противопожарных перегородках"/>
    <s v="несоответствие ОЛ, РКД, КД; "/>
    <d v="2018-12-13T00:00:00"/>
    <n v="2018"/>
    <n v="12"/>
    <d v="2018-12-12T00:00:00"/>
    <d v="2018-12-28T00:00:00"/>
    <x v="1"/>
    <n v="15"/>
    <s v=""/>
    <n v="5"/>
  </r>
  <r>
    <n v="183"/>
    <n v="183"/>
    <s v="1160; "/>
    <s v="Полоцктранснефть Дружба"/>
    <d v="2016-04-29T00:00:00"/>
    <x v="1"/>
    <s v="Дефекты оборудования; "/>
    <s v="Течь крыши "/>
    <s v="брак производства; документарные проблемы; "/>
    <d v="2018-12-28T00:00:00"/>
    <n v="2018"/>
    <n v="12"/>
    <d v="2018-12-28T00:00:00"/>
    <d v="2019-01-09T00:00:00"/>
    <x v="1"/>
    <n v="12"/>
    <s v=""/>
    <n v="1"/>
  </r>
  <r>
    <n v="184"/>
    <n v="184"/>
    <s v="1180; "/>
    <s v="ГПН-Ямал"/>
    <d v="2016-07-05T00:00:00"/>
    <x v="1"/>
    <s v="Дефекты оборудования; "/>
    <s v="КЗ на шинах за АВ BL1000SE320"/>
    <s v="вина заказчика; документарные проблемы; "/>
    <d v="2018-12-28T00:00:00"/>
    <n v="2018"/>
    <n v="12"/>
    <d v="2018-12-26T00:00:00"/>
    <d v="2019-04-05T00:00:00"/>
    <x v="1"/>
    <n v="98"/>
    <s v=""/>
    <n v="1"/>
  </r>
  <r>
    <n v="185"/>
    <n v="185"/>
    <s v="1436; "/>
    <s v="ГПН-Восток"/>
    <d v="2018-02-16T00:00:00"/>
    <x v="4"/>
    <s v="Дефекты оборудования; "/>
    <s v="Отключение АВ вентиляции. несоответствие показаний счетчиков и измерителей факту, отсутствие присоединения предохранителей Т1, Т2 "/>
    <s v="брак поставщика; ЗИП недоукомплектация; "/>
    <d v="2018-12-29T00:00:00"/>
    <n v="2018"/>
    <n v="12"/>
    <d v="2018-12-27T00:00:00"/>
    <d v="2019-05-24T00:00:00"/>
    <x v="1"/>
    <n v="146"/>
    <s v=" несоответствие показаний счетчиков и измерителей факту, отсутствие присоединения предохранителей Т1, Т2 &quot;;"/>
    <n v="1"/>
  </r>
  <r>
    <n v="186"/>
    <n v="186"/>
    <s v="1236; "/>
    <s v="ГПН-Оренбург"/>
    <d v="2016-12-08T00:00:00"/>
    <x v="1"/>
    <s v="Несоответствие КД; "/>
    <s v="Ошибка в КД, ошибка монтажа газоанализатора"/>
    <s v="некомплектная отгрузка; ошибка конструирования; "/>
    <d v="2018-12-29T00:00:00"/>
    <n v="2018"/>
    <n v="12"/>
    <d v="2018-12-29T00:00:00"/>
    <d v="2018-12-20T00:00:00"/>
    <x v="1"/>
    <n v="-9"/>
    <s v=""/>
    <n v="1"/>
  </r>
  <r>
    <n v="187"/>
    <n v="187"/>
    <s v="1193; "/>
    <s v="СВЕТ-92"/>
    <d v="2017-01-30T00:00:00"/>
    <x v="2"/>
    <s v="Дефекты оборудования; Недоукомплектация д-ции; Ошибки программного обеспечения; "/>
    <s v="Дефект комплектующих, наладка блока Sepam 40, наладка ТРМ, недостача термореле, недостача нар. светильника"/>
    <s v="брак поставщика; брак производства; "/>
    <d v="2019-01-03T00:00:00"/>
    <n v="2019"/>
    <n v="1"/>
    <d v="2018-12-28T00:00:00"/>
    <d v="2019-03-11T00:00:00"/>
    <x v="2"/>
    <n v="67"/>
    <s v=""/>
    <n v="1"/>
  </r>
  <r>
    <n v="188"/>
    <n v="188"/>
    <s v="1388; "/>
    <s v="ГПН-Ямал"/>
    <d v="2017-11-15T00:00:00"/>
    <x v="2"/>
    <s v="Дефекты оборудования; "/>
    <s v="Пробой концевой муфты"/>
    <s v="брак производства; "/>
    <d v="2019-01-09T00:00:00"/>
    <n v="2019"/>
    <n v="1"/>
    <d v="2019-01-09T00:00:00"/>
    <d v="2019-02-19T00:00:00"/>
    <x v="2"/>
    <n v="41"/>
    <s v=""/>
    <n v="1"/>
  </r>
  <r>
    <n v="189"/>
    <n v="189"/>
    <s v="1291; 1291; "/>
    <s v="ГПН-Ямал"/>
    <d v="2017-03-30T00:00:00"/>
    <x v="2"/>
    <s v="Недоукомплектация д-ции; Недоукомплектация д-ции; "/>
    <s v="Недоукомплектация соединительных муфт привода в ячейке ЗРУ"/>
    <s v="брак производства; "/>
    <d v="2019-01-09T00:00:00"/>
    <n v="2019"/>
    <n v="1"/>
    <d v="2019-01-08T00:00:00"/>
    <d v="2019-01-15T00:00:00"/>
    <x v="2"/>
    <n v="6"/>
    <s v=""/>
    <n v="2"/>
  </r>
  <r>
    <n v="190"/>
    <n v="190"/>
    <s v="1571; "/>
    <s v="СПД"/>
    <d v="2018-10-23T00:00:00"/>
    <x v="4"/>
    <s v="Дефекты оборудования; "/>
    <s v="Треснуты маслоуплотнительные резинки на силовых трансформаторах"/>
    <s v="брак поставщика; некомплектная отгрузка; повреждение в дороге; "/>
    <d v="2019-01-15T00:00:00"/>
    <n v="2019"/>
    <n v="1"/>
    <d v="2019-01-02T00:00:00"/>
    <d v="2019-07-30T00:00:00"/>
    <x v="2"/>
    <n v="196"/>
    <s v=""/>
    <n v="1"/>
  </r>
  <r>
    <n v="191"/>
    <n v="191"/>
    <s v="1087; 1088; 1092; 1093; "/>
    <s v="ГПН-Ямал"/>
    <d v="2015-12-30T00:00:00"/>
    <x v="3"/>
    <s v="Дефекты оборудования; "/>
    <s v="Выход из строя коммутаторов МОХА"/>
    <s v="брак поставщика; брак производства; "/>
    <d v="2019-01-15T00:00:00"/>
    <n v="2019"/>
    <n v="1"/>
    <d v="2018-12-03T00:00:00"/>
    <d v="2019-02-25T00:00:00"/>
    <x v="2"/>
    <n v="41"/>
    <s v=""/>
    <n v="4"/>
  </r>
  <r>
    <n v="192"/>
    <n v="192"/>
    <s v="1341; "/>
    <s v="РН-ВЧНГ"/>
    <d v="2017-08-11T00:00:00"/>
    <x v="2"/>
    <s v="Дефекты оборудования; "/>
    <s v="&quot;Межвитковое короткое замыкание фазы &quot;&quot;С&quot;&quot; силового трансформатора&quot;"/>
    <s v="брак поставщика; "/>
    <d v="2019-01-16T00:00:00"/>
    <n v="2019"/>
    <n v="1"/>
    <d v="2019-01-16T00:00:00"/>
    <d v="2019-06-26T00:00:00"/>
    <x v="2"/>
    <n v="161"/>
    <s v=""/>
    <n v="1"/>
  </r>
  <r>
    <n v="193"/>
    <n v="193"/>
    <s v="1198; "/>
    <s v="ГПН-Восток"/>
    <d v="2016-11-29T00:00:00"/>
    <x v="1"/>
    <s v="Дефекты оборудования; "/>
    <s v="Дефект трансформатора ЗНОЛ.01ПМИ.4-35 УЗ №6000831, обрыв обмотки ВН фазы В "/>
    <s v="брак поставщика; "/>
    <d v="2019-01-29T00:00:00"/>
    <n v="2019"/>
    <n v="1"/>
    <d v="2019-01-29T00:00:00"/>
    <d v="2019-04-16T00:00:00"/>
    <x v="2"/>
    <n v="77"/>
    <s v=""/>
    <n v="1"/>
  </r>
  <r>
    <n v="194"/>
    <n v="194"/>
    <s v="1572; "/>
    <s v="СПД"/>
    <d v="2018-10-29T00:00:00"/>
    <x v="4"/>
    <s v="Дефекты оборудования; "/>
    <s v="Неисправность сигнальной панели ПС12"/>
    <s v="брак поставщика; "/>
    <d v="2019-01-30T00:00:00"/>
    <n v="2019"/>
    <n v="1"/>
    <d v="2019-01-30T00:00:00"/>
    <d v="2019-02-15T00:00:00"/>
    <x v="2"/>
    <n v="16"/>
    <s v=""/>
    <n v="1"/>
  </r>
  <r>
    <n v="195"/>
    <n v="195"/>
    <s v="1385; "/>
    <s v="ГПН-Ямал"/>
    <d v="2017-11-21T00:00:00"/>
    <x v="2"/>
    <s v="Несоответствие РКД; "/>
    <s v="Питающие провода к пожарному датчику проложены не в гофре"/>
    <s v="брак производства; "/>
    <d v="2019-01-28T00:00:00"/>
    <n v="2019"/>
    <n v="1"/>
    <d v="2019-01-28T00:00:00"/>
    <d v="2019-03-22T00:00:00"/>
    <x v="2"/>
    <n v="53"/>
    <s v=""/>
    <n v="1"/>
  </r>
  <r>
    <n v="196"/>
    <n v="196"/>
    <s v="1102; 1103; "/>
    <s v="Лукойл-Коми"/>
    <d v="2016-02-24T00:00:00"/>
    <x v="1"/>
    <s v="Недоукомплектация д-ции; Недоукомплектация д-ции; "/>
    <s v="отсутствуют пульты охранно-пожарной сигнализации"/>
    <s v="документарные проблемы; "/>
    <d v="2019-01-31T00:00:00"/>
    <n v="2019"/>
    <n v="1"/>
    <d v="2019-01-31T00:00:00"/>
    <d v="2019-02-01T00:00:00"/>
    <x v="2"/>
    <n v="1"/>
    <s v=""/>
    <n v="2"/>
  </r>
  <r>
    <n v="197"/>
    <n v="197"/>
    <s v="1476; "/>
    <s v="РН-Таас-Юрях Нефтегазодобыча"/>
    <d v="2018-03-28T00:00:00"/>
    <x v="4"/>
    <s v="Механические повреждения; Недоукомплектация ЗИП; "/>
    <s v="Хищение оборудования, механические повреждения "/>
    <s v="повреждение в дороге; "/>
    <d v="2019-02-11T00:00:00"/>
    <n v="2019"/>
    <n v="2"/>
    <d v="2019-02-11T00:00:00"/>
    <d v="2019-03-06T00:00:00"/>
    <x v="2"/>
    <n v="23"/>
    <s v=""/>
    <n v="1"/>
  </r>
  <r>
    <n v="198"/>
    <n v="198"/>
    <s v="1417; "/>
    <s v="ГПН-Хантос"/>
    <d v="2017-12-29T00:00:00"/>
    <x v="2"/>
    <s v="Отсутствие документов; "/>
    <s v="Отсутствуют паспорта на трансформаторы тока ТШП"/>
    <s v="документарные проблемы; "/>
    <d v="2019-02-15T00:00:00"/>
    <n v="2019"/>
    <n v="2"/>
    <d v="2019-02-15T00:00:00"/>
    <d v="2019-02-25T00:00:00"/>
    <x v="2"/>
    <n v="10"/>
    <s v=""/>
    <n v="1"/>
  </r>
  <r>
    <n v="199"/>
    <n v="199"/>
    <s v="1389; "/>
    <s v="ГПН-Ямал"/>
    <d v="2017-11-15T00:00:00"/>
    <x v="2"/>
    <s v="Дефекты оборудования; "/>
    <s v="Брак моторных-приводов MP-BD-X230 (2шт.) на вводных АВ НКУ"/>
    <s v="брак поставщика; ошибки ШМР, ПНР; "/>
    <d v="2019-02-18T00:00:00"/>
    <n v="2019"/>
    <n v="2"/>
    <d v="2019-02-18T00:00:00"/>
    <d v="2019-02-22T00:00:00"/>
    <x v="2"/>
    <n v="4"/>
    <s v=""/>
    <n v="1"/>
  </r>
  <r>
    <n v="200"/>
    <n v="200"/>
    <s v="1325; 1326; 1327; 1393; 1394; "/>
    <s v="РН-Тюменнефтегаз"/>
    <d v="2017-10-04T00:00:00"/>
    <x v="2"/>
    <s v="Несоответствие оборудования РКД, ОЛ, ТТ,ТНПА; Несоответствие оборудования РКД, ОЛ, ТТ,ТНПА; Несоответствие оборудования РКД, ОЛ, ТТ,ТНПА; Несоответствие оборудования РКД, ОЛ, ТТ,ТНПА; Несоответствие оборудования РКД, ОЛ, ТТ,ТНПА; "/>
    <s v="несоответствие ОЛ"/>
    <s v="несоответствие ОЛ, РКД, КД; "/>
    <d v="2019-02-15T00:00:00"/>
    <n v="2019"/>
    <n v="2"/>
    <d v="2019-02-15T00:00:00"/>
    <d v="2019-06-07T00:00:00"/>
    <x v="2"/>
    <n v="112"/>
    <s v=""/>
    <n v="5"/>
  </r>
  <r>
    <n v="201"/>
    <n v="201"/>
    <s v="1177; "/>
    <s v="ГПН-Ямал"/>
    <d v="2016-10-18T00:00:00"/>
    <x v="1"/>
    <s v="Ошибки программного обеспечения; "/>
    <s v="&quot;Отсутствуют карты регистров для АСУТП   НПО &quot;&quot;МИР&quot;&quot;&quot;"/>
    <s v="вина заказчика; "/>
    <d v="2019-02-20T00:00:00"/>
    <n v="2019"/>
    <n v="2"/>
    <d v="2019-02-20T00:00:00"/>
    <d v="2019-02-20T00:00:00"/>
    <x v="2"/>
    <n v="0"/>
    <s v=""/>
    <n v="1"/>
  </r>
  <r>
    <n v="202"/>
    <n v="202"/>
    <s v="1099; "/>
    <s v="ГПН-Ямал"/>
    <d v="2015-12-18T00:00:00"/>
    <x v="3"/>
    <s v="Несоответствие КД; "/>
    <s v="Контактная часть предохранителей в ячейках КСО, не подходит под предохранители по КД"/>
    <s v="ошибка конструирования; "/>
    <d v="2019-03-04T00:00:00"/>
    <n v="2019"/>
    <n v="3"/>
    <d v="2019-03-04T00:00:00"/>
    <d v="2019-07-25T00:00:00"/>
    <x v="2"/>
    <n v="143"/>
    <s v="-"/>
    <n v="1"/>
  </r>
  <r>
    <n v="203"/>
    <n v="203"/>
    <s v="1375; "/>
    <s v="МЕССОЯХАНЕФТЕГАЗ"/>
    <d v="2017-11-30T00:00:00"/>
    <x v="2"/>
    <s v="Дефекты оборудования; "/>
    <s v="Брак преобразователей Е854/2ЭС-ЦМ 2 шт"/>
    <s v="брак поставщика; "/>
    <d v="2019-03-11T00:00:00"/>
    <n v="2019"/>
    <n v="3"/>
    <d v="2019-03-11T00:00:00"/>
    <d v="2019-04-11T00:00:00"/>
    <x v="2"/>
    <n v="31"/>
    <s v=""/>
    <n v="1"/>
  </r>
  <r>
    <n v="204"/>
    <n v="204"/>
    <s v="1495; "/>
    <s v="ГПН-Ямал"/>
    <d v="2018-05-29T00:00:00"/>
    <x v="4"/>
    <s v="Недоукомплектация ЗИП; "/>
    <s v="&quot;Отсутствие зажимов НН &quot;&quot;флажков&quot;&quot; 8 шт. для тр-ров ТМГ 1000 кВА &quot;"/>
    <s v="брак производства; "/>
    <d v="2019-03-12T00:00:00"/>
    <n v="2019"/>
    <n v="3"/>
    <d v="2019-03-12T00:00:00"/>
    <d v="2019-03-21T00:00:00"/>
    <x v="2"/>
    <n v="9"/>
    <s v=""/>
    <n v="1"/>
  </r>
  <r>
    <n v="205"/>
    <n v="205"/>
    <s v="1209; 1211; "/>
    <s v="РН-Таас-Юрях Нефтегазодобыча"/>
    <d v="2016-12-16T00:00:00"/>
    <x v="1"/>
    <s v="Дефекты оборудования; Дефекты оборудования; "/>
    <s v="выход из строя устройства образования переменного оперативного (ШОТ)"/>
    <s v="брак поставщика; "/>
    <d v="2019-03-18T00:00:00"/>
    <n v="2019"/>
    <n v="3"/>
    <d v="2019-03-18T00:00:00"/>
    <d v="2019-08-27T00:00:00"/>
    <x v="2"/>
    <n v="162"/>
    <s v=""/>
    <n v="2"/>
  </r>
  <r>
    <n v="206"/>
    <n v="206"/>
    <s v="1195; 1235; "/>
    <s v="ГПН-Хантос"/>
    <d v="2016-09-28T00:00:00"/>
    <x v="1"/>
    <s v="Дефекты оборудования; Дефекты оборудования; "/>
    <s v="Отсутствие уровня в тр-рах ТМГ"/>
    <s v="брак поставщика; "/>
    <d v="2019-03-04T00:00:00"/>
    <n v="2019"/>
    <n v="3"/>
    <d v="2019-03-04T00:00:00"/>
    <d v="2019-03-04T00:00:00"/>
    <x v="2"/>
    <n v="0"/>
    <s v=""/>
    <n v="2"/>
  </r>
  <r>
    <n v="207"/>
    <n v="207"/>
    <s v="1495; "/>
    <s v="ГПН-Ямал"/>
    <d v="2018-05-29T00:00:00"/>
    <x v="4"/>
    <s v="Несоответствие КД; "/>
    <s v="ФСА не наружного исполнения"/>
    <s v="несоответствие ОЛ, РКД, КД; "/>
    <d v="2019-03-18T00:00:00"/>
    <n v="2019"/>
    <n v="3"/>
    <d v="2019-03-18T00:00:00"/>
    <d v="2019-06-07T00:00:00"/>
    <x v="2"/>
    <n v="81"/>
    <s v=""/>
    <n v="1"/>
  </r>
  <r>
    <n v="208"/>
    <n v="208"/>
    <s v="1673; "/>
    <s v="РН-Уватнефтегаз"/>
    <d v="2019-02-27T00:00:00"/>
    <x v="5"/>
    <s v="Отсутствие документов; "/>
    <s v="Отгрузка с открытыми УН от инспекции"/>
    <s v="документарные проблемы; "/>
    <d v="2019-03-07T00:00:00"/>
    <n v="2019"/>
    <n v="3"/>
    <d v="2019-03-07T00:00:00"/>
    <d v="2019-03-11T00:00:00"/>
    <x v="2"/>
    <n v="4"/>
    <s v=""/>
    <n v="1"/>
  </r>
  <r>
    <n v="209"/>
    <n v="209"/>
    <s v="1357; "/>
    <s v="РН-Роспан Интернешнл"/>
    <d v="2017-07-31T00:00:00"/>
    <x v="2"/>
    <s v="Дефекты оборудования; Недоукомплектация ЗИП; "/>
    <s v="&lt;p&gt;&lt;/p&gt;&lt;p&gt;36 замечаний, выявленных при осмотре КТП *производстве работ по ПНР*&lt;/p&gt;"/>
    <s v="брак производства; "/>
    <d v="2019-02-28T00:00:00"/>
    <n v="2019"/>
    <n v="2"/>
    <d v="2019-02-28T00:00:00"/>
    <m/>
    <x v="2"/>
    <m/>
    <s v="в режиме ожидания до возможности отключения КТП 06.2020"/>
    <n v="1"/>
  </r>
  <r>
    <n v="210"/>
    <n v="210"/>
    <s v="1357; "/>
    <s v="РН-Роспан Интернешнл"/>
    <d v="2017-07-31T00:00:00"/>
    <x v="2"/>
    <s v="Дефекты оборудования; Недоукомплектация ЗИП; "/>
    <s v="Замечание по отсутствию наружной свето-звуковой сигнализации КТП"/>
    <s v="брак производства; "/>
    <d v="2019-03-06T00:00:00"/>
    <n v="2019"/>
    <n v="3"/>
    <d v="2019-03-06T00:00:00"/>
    <m/>
    <x v="2"/>
    <m/>
    <s v="в режиме ожидания до возможности отключения КТП 06.2020"/>
    <n v="1"/>
  </r>
  <r>
    <n v="211"/>
    <n v="211"/>
    <s v="1177; "/>
    <s v="ГПН-Ямал"/>
    <d v="2016-10-18T00:00:00"/>
    <x v="1"/>
    <s v="Несоответствие КД; "/>
    <s v="10 замечаний, выявленные при ПНР КТП. Существенное замечание: В БТ-1 и БТ-2 отсутствует заземление нулевой шины на общий контур заземления. ПУЭ7 п. 1.7.98 2. "/>
    <s v="несоответствие ОЛ, РКД, КД; "/>
    <d v="2019-03-23T00:00:00"/>
    <n v="2019"/>
    <n v="3"/>
    <d v="2019-03-23T00:00:00"/>
    <d v="2019-06-12T00:00:00"/>
    <x v="2"/>
    <n v="81"/>
    <s v=""/>
    <n v="1"/>
  </r>
  <r>
    <n v="212"/>
    <n v="212"/>
    <s v="1331; "/>
    <s v="РН-ВСНК"/>
    <d v="2017-11-04T00:00:00"/>
    <x v="2"/>
    <s v="Несоответствие оборудования РКД, ОЛ, ТТ,ТНПА; "/>
    <s v="Отсутствие в поставке маслосборника "/>
    <s v="несоответствие ОЛ, РКД, КД; "/>
    <d v="2019-03-28T00:00:00"/>
    <n v="2019"/>
    <n v="3"/>
    <d v="2019-03-28T00:00:00"/>
    <d v="2019-03-29T00:00:00"/>
    <x v="2"/>
    <n v="1"/>
    <s v=""/>
    <n v="1"/>
  </r>
  <r>
    <n v="213"/>
    <n v="213"/>
    <s v="1729; "/>
    <s v="ГПН-Хантос"/>
    <d v="2019-03-20T00:00:00"/>
    <x v="5"/>
    <s v="Несоответствие КД; "/>
    <s v=" 1729 отгрузка с уведомлением о несоответствии  УН, недоукомплектация решетками отсеков БТ"/>
    <s v="ошибка конструирования; "/>
    <d v="2019-03-29T00:00:00"/>
    <n v="2019"/>
    <n v="3"/>
    <d v="2019-03-29T00:00:00"/>
    <d v="2019-05-17T00:00:00"/>
    <x v="2"/>
    <n v="49"/>
    <s v=""/>
    <n v="1"/>
  </r>
  <r>
    <n v="214"/>
    <n v="214"/>
    <s v="1515; 1515; 1517; 1517; "/>
    <s v="РН-ВСНК"/>
    <d v="2018-06-15T00:00:00"/>
    <x v="4"/>
    <s v="Механические повреждения; Механические повреждения; Механические повреждения; Механические повреждения; "/>
    <s v="Сорвана лампа, разбит корпус, поврежден кабель-канал"/>
    <s v="повреждение в дороге; "/>
    <d v="2019-04-04T00:00:00"/>
    <n v="2019"/>
    <n v="4"/>
    <d v="2019-04-04T00:00:00"/>
    <d v="2019-06-12T00:00:00"/>
    <x v="2"/>
    <n v="69"/>
    <s v=""/>
    <n v="4"/>
  </r>
  <r>
    <n v="215"/>
    <n v="215"/>
    <s v="1395; 1396; "/>
    <s v="Славнефть"/>
    <d v="2017-11-16T00:00:00"/>
    <x v="2"/>
    <s v="Недоукомплектация ЗИП; Недоукомплектация ЗИП; "/>
    <s v="Допоставка недостающего оборудования"/>
    <s v="некомплектная отгрузка; "/>
    <d v="2019-04-08T00:00:00"/>
    <n v="2019"/>
    <n v="4"/>
    <d v="2019-04-08T00:00:00"/>
    <d v="2019-12-02T00:00:00"/>
    <x v="2"/>
    <n v="238"/>
    <s v=""/>
    <n v="2"/>
  </r>
  <r>
    <n v="216"/>
    <n v="216"/>
    <s v="1519; "/>
    <s v="СПД"/>
    <d v="2018-08-27T00:00:00"/>
    <x v="4"/>
    <s v="Дефекты оборудования; "/>
    <s v="Разрушение огнезащиты и АКЗ на силовом каркасе ростверка, площадок обслуживания, периметра основания"/>
    <s v="брак производства; "/>
    <d v="2019-03-29T00:00:00"/>
    <n v="2019"/>
    <n v="3"/>
    <d v="2019-03-29T00:00:00"/>
    <m/>
    <x v="2"/>
    <m/>
    <s v="Отложено до весенне-летнего периода"/>
    <n v="1"/>
  </r>
  <r>
    <n v="217"/>
    <n v="217"/>
    <s v="1649; 1648; "/>
    <s v="СПД"/>
    <d v="2019-02-15T00:00:00"/>
    <x v="5"/>
    <s v="Дефекты оборудования; Дефекты оборудования; "/>
    <s v="Хищение комплектующих для досборки и ЗИПа, на месте установки 2КТП"/>
    <s v="хищение; "/>
    <d v="2019-04-03T00:00:00"/>
    <n v="2019"/>
    <n v="4"/>
    <d v="2019-04-03T00:00:00"/>
    <d v="2019-08-08T00:00:00"/>
    <x v="2"/>
    <n v="127"/>
    <s v=""/>
    <n v="2"/>
  </r>
  <r>
    <n v="218"/>
    <n v="218"/>
    <s v="1193; "/>
    <s v="СВЕТ-92"/>
    <d v="2017-01-30T00:00:00"/>
    <x v="2"/>
    <s v="Несоответствие оборудования РКД, ОЛ, ТТ,ТНПА; "/>
    <s v="несоответствие поставляемых трансформаторов ТМГ11 "/>
    <s v="документарные проблемы; "/>
    <d v="2019-04-04T00:00:00"/>
    <n v="2019"/>
    <n v="4"/>
    <d v="2019-04-04T00:00:00"/>
    <d v="2019-05-15T00:00:00"/>
    <x v="2"/>
    <n v="41"/>
    <s v=""/>
    <n v="1"/>
  </r>
  <r>
    <n v="219"/>
    <n v="219"/>
    <s v="1524; "/>
    <s v="ГПН-Оренбург"/>
    <d v="2018-10-01T00:00:00"/>
    <x v="4"/>
    <s v="Недоукомплектация ЗИП; "/>
    <s v="некомплектная отгрузка (отсутствуют предохранители ПКН 001-У3)"/>
    <s v="ЗИП недоукомплектация; "/>
    <d v="2019-04-10T00:00:00"/>
    <n v="2019"/>
    <n v="4"/>
    <d v="2019-04-10T00:00:00"/>
    <d v="2019-05-15T00:00:00"/>
    <x v="2"/>
    <n v="35"/>
    <s v=""/>
    <n v="1"/>
  </r>
  <r>
    <n v="220"/>
    <n v="220"/>
    <s v="1671; 1670; "/>
    <s v="СТЭМ"/>
    <d v="2019-03-22T00:00:00"/>
    <x v="5"/>
    <s v="Недоукомплектация д-ции; Недоукомплектация д-ции; Недоукомплектация ЗИП; Недоукомплектация ЗИП; Механические повреждения; Механические повреждения; "/>
    <s v="повреждение огнезащитного покрытия, замятие козырька, отсутствует термометр, отсутствуют паспорта на оборудование "/>
    <s v="повреждение в дороге; "/>
    <d v="2019-04-12T00:00:00"/>
    <n v="2019"/>
    <n v="4"/>
    <d v="2019-04-12T00:00:00"/>
    <d v="2019-05-17T00:00:00"/>
    <x v="2"/>
    <n v="35"/>
    <s v=""/>
    <n v="2"/>
  </r>
  <r>
    <n v="221"/>
    <n v="221"/>
    <s v="1418; "/>
    <s v="ГПН-Хантос"/>
    <d v="2017-12-29T00:00:00"/>
    <x v="2"/>
    <s v="Недоукомплектация ЗИП; Недоукомплектация д-ции; "/>
    <s v="несоответствие паспортов на ТШП, отсутствует контактный зажим М33 для ТМГ"/>
    <s v="документарные проблемы; "/>
    <d v="2019-04-17T00:00:00"/>
    <n v="2019"/>
    <n v="4"/>
    <d v="2019-04-17T00:00:00"/>
    <d v="2019-05-17T00:00:00"/>
    <x v="2"/>
    <n v="30"/>
    <s v=""/>
    <n v="1"/>
  </r>
  <r>
    <n v="222"/>
    <n v="222"/>
    <s v="1420; "/>
    <s v="ГПН-Хантос"/>
    <d v="2018-01-08T00:00:00"/>
    <x v="4"/>
    <s v="Недоукомплектация д-ции; "/>
    <s v="Отсутствуют шкафы и кабельные вводы, отсутствует свето-звуковая сигнализация (ЗОВ), Присоединение к ИПР выполнено в пластиковой гофре, отсутствует контактный зажим М33 для трансформаторов ТМГ"/>
    <s v="ошибка конструирования; "/>
    <d v="2019-05-06T00:00:00"/>
    <n v="2019"/>
    <n v="5"/>
    <d v="2019-05-06T00:00:00"/>
    <d v="2019-05-23T00:00:00"/>
    <x v="2"/>
    <n v="17"/>
    <s v=""/>
    <n v="1"/>
  </r>
  <r>
    <n v="223"/>
    <n v="223"/>
    <s v="1611; "/>
    <s v="Стройтрест №4"/>
    <d v="2018-10-26T00:00:00"/>
    <x v="4"/>
    <s v="Несоответствие КД; Дефекты оборудования; "/>
    <s v="Ошибка в КД отсутствует перемычка между группами АВ QF1-QF7 и QF8-QF11"/>
    <s v="ошибка конструирования; "/>
    <d v="2019-05-14T00:00:00"/>
    <n v="2019"/>
    <n v="5"/>
    <d v="2019-05-14T00:00:00"/>
    <d v="2019-05-15T00:00:00"/>
    <x v="2"/>
    <n v="1"/>
    <s v=""/>
    <n v="1"/>
  </r>
  <r>
    <n v="224"/>
    <n v="224"/>
    <s v="1180; "/>
    <s v="ГПН-Ямал"/>
    <d v="2016-07-05T00:00:00"/>
    <x v="1"/>
    <s v="Отсутствие документов; "/>
    <s v="отсутствует документация к коммутатору МОХА  на русском языке "/>
    <s v="документарные проблемы; "/>
    <d v="2019-05-23T00:00:00"/>
    <n v="2019"/>
    <n v="5"/>
    <d v="2019-05-23T00:00:00"/>
    <d v="2019-05-23T00:00:00"/>
    <x v="2"/>
    <n v="0"/>
    <s v=""/>
    <n v="1"/>
  </r>
  <r>
    <n v="225"/>
    <n v="225"/>
    <s v="1649; "/>
    <s v="СПД"/>
    <d v="2019-02-15T00:00:00"/>
    <x v="5"/>
    <s v="Несоответствие оборудования РКД, ОЛ, ТТ,ТНПА; "/>
    <s v="11 несоответствий согласно дефектной ведомости от 19.05.2019"/>
    <s v="несоответствие ОЛ, РКД, КД; "/>
    <d v="2019-05-23T00:00:00"/>
    <n v="2019"/>
    <n v="5"/>
    <d v="2019-05-23T00:00:00"/>
    <d v="2019-07-29T00:00:00"/>
    <x v="2"/>
    <n v="67"/>
    <s v=" Несоответствие компоновки шкафов; Отсутствие маркировки заземления и однолинейных схем внутри шкафов&quot;;"/>
    <n v="1"/>
  </r>
  <r>
    <n v="226"/>
    <n v="226"/>
    <s v="1572; "/>
    <s v="СПД"/>
    <d v="2018-10-29T00:00:00"/>
    <x v="4"/>
    <s v="Дефекты оборудования; "/>
    <s v="ПС12 не выводит на дисплей мнемосхему "/>
    <s v="брак поставщика; "/>
    <d v="2019-05-16T00:00:00"/>
    <n v="2019"/>
    <n v="5"/>
    <d v="2019-05-16T00:00:00"/>
    <d v="2019-06-30T00:00:00"/>
    <x v="2"/>
    <n v="45"/>
    <s v=""/>
    <n v="1"/>
  </r>
  <r>
    <n v="227"/>
    <n v="227"/>
    <s v="1198; "/>
    <s v="ГПН-Восток"/>
    <d v="2016-11-29T00:00:00"/>
    <x v="1"/>
    <s v="Дефекты оборудования; "/>
    <s v="Направленный в замен, вышедшему из строя, трансформатор напряжения ЗНОЛ.01ПМИ.4-35 УЗ не прошли испытания по току холостого хода и электрической прочности изоляции первичной обмотки "/>
    <s v="брак поставщика; "/>
    <d v="2019-05-24T00:00:00"/>
    <n v="2019"/>
    <n v="5"/>
    <d v="2019-05-24T00:00:00"/>
    <d v="2019-08-06T00:00:00"/>
    <x v="2"/>
    <n v="74"/>
    <s v=""/>
    <n v="1"/>
  </r>
  <r>
    <n v="228"/>
    <n v="228"/>
    <s v="1436; "/>
    <s v="ГПН-Восток"/>
    <d v="2018-02-16T00:00:00"/>
    <x v="4"/>
    <s v="Несоответствие КД; Дефекты оборудования; "/>
    <s v="Реальные потребляемые нагрузки вентиляторами ВО-3,15 не соответствуют данным завода изготовителя (реальные токовые нагрузки больше)"/>
    <s v="брак поставщика; "/>
    <d v="2019-05-27T00:00:00"/>
    <n v="2019"/>
    <n v="5"/>
    <d v="2019-05-27T00:00:00"/>
    <d v="2019-06-16T00:00:00"/>
    <x v="2"/>
    <n v="20"/>
    <s v=""/>
    <n v="1"/>
  </r>
  <r>
    <n v="229"/>
    <n v="229"/>
    <s v="1391; 1392; "/>
    <s v="AGRIGO PROJECTS LTD"/>
    <d v="2017-10-26T00:00:00"/>
    <x v="2"/>
    <s v="Дефекты оборудования; Дефекты оборудования; "/>
    <s v="Течь силовых трансформаторов 2х1000 кВА и 1х100 кВА, выход из строя привода ВН 10 кВ"/>
    <s v="брак поставщика; "/>
    <d v="2019-05-24T00:00:00"/>
    <n v="2019"/>
    <n v="5"/>
    <d v="2019-05-24T00:00:00"/>
    <d v="2019-06-26T00:00:00"/>
    <x v="2"/>
    <n v="33"/>
    <s v=""/>
    <n v="2"/>
  </r>
  <r>
    <n v="230"/>
    <n v="230"/>
    <s v="1177; "/>
    <s v="ГПН-Ямал"/>
    <d v="2016-10-18T00:00:00"/>
    <x v="1"/>
    <s v="Дефекты оборудования; "/>
    <s v="Отсутствие сигнала опертока с ТИТ на датчики температуры на модуле УСО-01 НПО МИР"/>
    <s v="брак поставщика; "/>
    <d v="2019-05-27T00:00:00"/>
    <n v="2019"/>
    <n v="5"/>
    <d v="2019-05-27T00:00:00"/>
    <d v="2019-06-12T00:00:00"/>
    <x v="2"/>
    <n v="16"/>
    <s v=""/>
    <n v="1"/>
  </r>
  <r>
    <n v="231"/>
    <n v="231"/>
    <s v="1544; "/>
    <s v="ГПН-Ямал"/>
    <d v="2018-09-03T00:00:00"/>
    <x v="4"/>
    <s v="Недоукомплектация ЗИП; "/>
    <s v="Отсутствие контактных зажимов НН М33 (8шт.) силовых тр-ров ТМГ"/>
    <s v="ошибка конструирования; "/>
    <d v="2019-05-23T00:00:00"/>
    <n v="2019"/>
    <n v="5"/>
    <d v="2019-05-23T00:00:00"/>
    <d v="2019-06-10T00:00:00"/>
    <x v="2"/>
    <n v="18"/>
    <s v=""/>
    <n v="1"/>
  </r>
  <r>
    <n v="232"/>
    <n v="232"/>
    <s v="1586; "/>
    <s v="Энергопро"/>
    <d v="2018-10-31T00:00:00"/>
    <x v="4"/>
    <s v="Дефекты оборудования; Несоответствие КД; "/>
    <s v="Вентиляция модуля не эффективна, не обеспечивает отвод тепла, воздухообмен не удовлетворяет требованиям ТЗ, отсутствует принудительная вытя"/>
    <s v="ошибка конструирования; "/>
    <d v="2019-05-27T00:00:00"/>
    <n v="2019"/>
    <n v="5"/>
    <d v="2019-05-27T00:00:00"/>
    <d v="2019-06-11T00:00:00"/>
    <x v="2"/>
    <n v="15"/>
    <s v=""/>
    <n v="1"/>
  </r>
  <r>
    <n v="233"/>
    <n v="233"/>
    <s v="1344; "/>
    <s v="РН-ВЧНГ"/>
    <d v="2017-10-17T00:00:00"/>
    <x v="2"/>
    <s v="Механические повреждения; Дефекты оборудования; "/>
    <s v="Отслоение огнезащиты и АКЗ, отсутствие фальшпанели в ОПС, повреждение сэндвич-панелей"/>
    <s v="брак производства; "/>
    <d v="2019-05-21T00:00:00"/>
    <n v="2019"/>
    <n v="5"/>
    <d v="2019-05-21T00:00:00"/>
    <d v="2019-07-03T00:00:00"/>
    <x v="2"/>
    <n v="43"/>
    <s v=""/>
    <n v="1"/>
  </r>
  <r>
    <n v="234"/>
    <n v="234"/>
    <s v="1684; "/>
    <s v="Барановичское отд.Бел. Ж.Д."/>
    <d v="2018-12-22T00:00:00"/>
    <x v="4"/>
    <s v="Ошибки программного обеспечения; "/>
    <s v="не корректная работа системы АВР"/>
    <s v="ошибка конструирования; "/>
    <d v="2019-05-16T00:00:00"/>
    <n v="2019"/>
    <n v="5"/>
    <d v="2019-05-16T00:00:00"/>
    <d v="2019-05-20T00:00:00"/>
    <x v="2"/>
    <n v="4"/>
    <s v=""/>
    <n v="1"/>
  </r>
  <r>
    <n v="235"/>
    <n v="235"/>
    <s v="1331; "/>
    <s v="РН-ВСНК"/>
    <d v="2017-11-04T00:00:00"/>
    <x v="2"/>
    <s v="Отсутствие документов; "/>
    <s v="Замечания службы пожарной безопасности к исполнительной документации ПНР на ОПС"/>
    <s v="вина заказчика; "/>
    <d v="2019-05-29T00:00:00"/>
    <n v="2019"/>
    <n v="5"/>
    <d v="2019-05-29T00:00:00"/>
    <d v="2019-06-12T00:00:00"/>
    <x v="2"/>
    <n v="14"/>
    <s v=""/>
    <n v="1"/>
  </r>
  <r>
    <n v="236"/>
    <n v="236"/>
    <s v="1675; 1676; "/>
    <s v="РН-Тагульское"/>
    <d v="2019-05-03T00:00:00"/>
    <x v="5"/>
    <s v="Недоукомплектация д-ции; "/>
    <s v="Отсутствие паспортов на блок-боксы, и все шкафы собственного производства (РУНН, КРМ"/>
    <s v="документарные проблемы; "/>
    <d v="2019-06-05T00:00:00"/>
    <n v="2019"/>
    <n v="6"/>
    <d v="2019-06-05T00:00:00"/>
    <d v="2019-06-17T00:00:00"/>
    <x v="2"/>
    <n v="12"/>
    <s v="17.06.2019 станция оприходована"/>
    <n v="2"/>
  </r>
  <r>
    <n v="237"/>
    <n v="237"/>
    <s v="1454; "/>
    <s v="МЕССОЯХАНЕФТЕГАЗ"/>
    <d v="2018-04-13T00:00:00"/>
    <x v="4"/>
    <s v="Дефекты оборудования; "/>
    <s v="Неисправные предохранители в ТН, отсутствие шин в отсеке РУВН к Т1 и Т2, повреждение маркировки на приводах КСО"/>
    <s v="брак поставщика; брак производства; хищение; "/>
    <d v="2019-06-13T00:00:00"/>
    <n v="2019"/>
    <n v="6"/>
    <d v="2019-06-13T00:00:00"/>
    <d v="2019-07-02T00:00:00"/>
    <x v="2"/>
    <n v="19"/>
    <s v="Шины, наклейки и предохранители допоставлены.  Появился вопрос по предохранителям ЗНОЛП, ОЛСП (нагар) представителем пуско-наладочной организации требует замену данного оборудования."/>
    <n v="1"/>
  </r>
  <r>
    <n v="238"/>
    <n v="238"/>
    <s v="1350; "/>
    <s v="РН-Роспан Интернешнл"/>
    <d v="2017-07-14T00:00:00"/>
    <x v="2"/>
    <s v="Дефекты оборудования; Несоответствие КД; "/>
    <s v="Многочисленные ошибки монтажа и проектирования в схемах: ИБП. Ввод ДЭС. Управление выключателем Ввода 1,2. АВР РУНН, внешних подключений. сбора инфрмации секции 2."/>
    <s v="брак производства; ошибка конструирования; "/>
    <d v="2019-06-13T00:00:00"/>
    <n v="2019"/>
    <n v="6"/>
    <d v="2019-06-13T00:00:00"/>
    <d v="2019-10-01T00:00:00"/>
    <x v="2"/>
    <n v="110"/>
    <s v=" Ввод ДЭС; Управление выключателем Ввода 1,2; АВР РУНН, внешних подключений; сбора инфрмации секции 2;&quot;;"/>
    <n v="1"/>
  </r>
  <r>
    <n v="239"/>
    <n v="239"/>
    <s v="1436; "/>
    <s v="ГПН-Восток"/>
    <d v="2018-02-16T00:00:00"/>
    <x v="4"/>
    <s v="Дефекты оборудования; "/>
    <s v="неработоспособны светильники аварийного освещения"/>
    <s v="брак поставщика; "/>
    <d v="2019-06-18T00:00:00"/>
    <n v="2019"/>
    <n v="6"/>
    <d v="2019-06-18T00:00:00"/>
    <d v="2019-06-21T00:00:00"/>
    <x v="2"/>
    <n v="3"/>
    <s v="Светильники отправлены заказчику. ТТН об отправке в папке &quot;рекламации&quot;."/>
    <n v="1"/>
  </r>
  <r>
    <n v="240"/>
    <n v="240"/>
    <s v="1377; "/>
    <s v="МЕССОЯХАНЕФТЕГАЗ"/>
    <d v="2017-12-01T00:00:00"/>
    <x v="2"/>
    <s v="Дефекты оборудования; "/>
    <s v="Не работает ИБП Delta, в шкафу ТМ НПО &quot;МИР&quot;"/>
    <s v="брак поставщика; "/>
    <d v="2019-06-21T11:13:34"/>
    <n v="2019"/>
    <n v="6"/>
    <d v="2019-06-20T00:00:00"/>
    <d v="2019-07-16T00:00:00"/>
    <x v="2"/>
    <n v="25"/>
    <s v=""/>
    <n v="1"/>
  </r>
  <r>
    <n v="241"/>
    <n v="242"/>
    <s v="1661; 1659; "/>
    <s v="Северский трубный завод"/>
    <d v="2019-04-15T00:00:00"/>
    <x v="5"/>
    <s v="Механические повреждения; Недоукомплектация ЗИП; "/>
    <s v="1661 - 1. Отсутствие части болтов, шайб для сборки шин. Сообщено производителю, отправлена посылка из Минска. Прибытие посылки 26 июня. 2. Медная шина 0.4 кВ от трансформатора Т1, фаза С, не подходит, не соответствует размерам, она сильно выгнута. Код  РСАМ_М23_1192_005_06 и РСАМ_М23_1192_005_07. Для трансформатора Т2, фаза А, шина соответствует нужным размерам. Требуется замена шины. Рис.1.шина нужных размеров        Рис.2 шина требующая замены. 3. При заводской сборке всех сборных шин 0,4 кВ пружинная шайба поставлена прямо на шину, без промежуточной плоской шайбы. 4. На шкафе  «Ввод 2», на наружной панели,  при транспортировке повреждены 2 амперметра 40Ах100. Требуется замена. 5. Соединительные болты нулевой шины  упираются в соседнюю шину PE._x000a_1659 - 1. Трансформатор тока установленный на узкую шину невозможно закрепить. Требуется решение производителя. "/>
    <s v="ЗИП недоукомплектация; некомплектная отгрузка; ошибка конструирования; повреждение в дороге; "/>
    <d v="2019-06-26T11:12:18"/>
    <n v="2019"/>
    <n v="6"/>
    <d v="2019-06-26T00:00:00"/>
    <d v="2019-06-28T00:00:00"/>
    <x v="2"/>
    <n v="2"/>
    <s v="Недостающие материалы отправлены на завод СТЗ, ТН в папке рекламации"/>
    <n v="2"/>
  </r>
  <r>
    <n v="242"/>
    <n v="243"/>
    <s v="1765; "/>
    <s v="Серволюкс-Агро"/>
    <d v="2019-06-24T00:00:00"/>
    <x v="5"/>
    <s v="Механические повреждения; Несоответствие КД; "/>
    <s v="1. необходимо врезать люк для подводки кабелей;_x000a_2. устранить перекос панелей;_x000a_3. в отсеках БТ срезать защитный короб под вентиляторы."/>
    <s v="несоответствие ОЛ, РКД, КД; "/>
    <d v="2019-06-27T11:11:52"/>
    <n v="2019"/>
    <n v="6"/>
    <d v="2019-06-27T00:00:00"/>
    <d v="2019-07-04T00:00:00"/>
    <x v="2"/>
    <n v="7"/>
    <s v=""/>
    <n v="1"/>
  </r>
  <r>
    <n v="243"/>
    <n v="244"/>
    <s v="1656; 1655; "/>
    <s v="ГПН-Восток"/>
    <d v="2019-01-16T00:00:00"/>
    <x v="5"/>
    <s v="Дефекты оборудования; "/>
    <s v="Допоставка на зак. 1655, 1666"/>
    <s v="брак поставщика; "/>
    <d v="2019-07-04T14:24:45"/>
    <n v="2019"/>
    <n v="7"/>
    <d v="2019-06-25T00:00:00"/>
    <d v="2019-07-20T00:00:00"/>
    <x v="2"/>
    <n v="16"/>
    <s v="на КТП 1655 вышли из строя:_x000a_1. вентилятор ВО-3.15/220 - 1 шт.;_x000a_2. лампы сигнальной аппаратуры EATON М22-LED230-W - 2 шт._x000a_на КТП 1656 вышли из строя:_x000a_1. лампы сигнальной аппаратуры EATON М22-LED230-W - 2 шт."/>
    <n v="2"/>
  </r>
  <r>
    <n v="244"/>
    <n v="245"/>
    <s v="1471; "/>
    <s v="ГПН-Хантос"/>
    <d v="2018-02-23T00:00:00"/>
    <x v="4"/>
    <s v="Дефекты оборудования; Механические повреждения; Несоответствие КД; "/>
    <s v="1. Повреждение АКЗ пола; 2. повреждение пожарного извещателя; 3. недостача шкафов в РУНН (несоотв. ОЛ)"/>
    <s v="несоответствие ОЛ, РКД, КД; повреждение в дороге; "/>
    <d v="2019-07-05T08:21:20"/>
    <n v="2019"/>
    <n v="7"/>
    <d v="2019-07-04T00:00:00"/>
    <d v="2019-07-22T00:00:00"/>
    <x v="2"/>
    <n v="17"/>
    <s v=""/>
    <n v="1"/>
  </r>
  <r>
    <n v="245"/>
    <n v="246"/>
    <s v="1478; "/>
    <s v="ГПН-Ямал"/>
    <d v="2018-05-03T00:00:00"/>
    <x v="4"/>
    <s v="Дефекты оборудования; Механические повреждения; Несоответствие КД; "/>
    <s v="1. повреждены изоляторы;_x000a_2. повреждено ЛКП короба шинного моста и шкафа КСО;_x000a_3. не соотв. ФСА (внутреннее исполнение)"/>
    <s v="брак производства; несоответствие ОЛ, РКД, КД; "/>
    <d v="2019-07-09T11:51:35"/>
    <n v="2019"/>
    <n v="7"/>
    <d v="2019-07-08T00:00:00"/>
    <d v="2019-08-02T00:00:00"/>
    <x v="2"/>
    <n v="24"/>
    <s v=""/>
    <n v="1"/>
  </r>
  <r>
    <n v="246"/>
    <n v="247"/>
    <s v="1541; "/>
    <s v="ГПН-Восток"/>
    <d v="2018-09-14T00:00:00"/>
    <x v="4"/>
    <s v="Дефекты оборудования; "/>
    <s v="Вышел из строя моторный привод OEZ"/>
    <s v="брак поставщика; "/>
    <d v="2019-07-10T08:16:36"/>
    <n v="2019"/>
    <n v="7"/>
    <d v="2019-07-09T00:00:00"/>
    <d v="2019-08-13T00:00:00"/>
    <x v="2"/>
    <n v="34"/>
    <s v=""/>
    <n v="1"/>
  </r>
  <r>
    <n v="247"/>
    <n v="248"/>
    <s v="1765; "/>
    <s v="Серволюкс-Агро"/>
    <d v="2019-06-24T00:00:00"/>
    <x v="5"/>
    <s v="Недоукомплектация ЗИП; Несоответствие оборудования РКД, ОЛ, ТТ,ТНПА; "/>
    <s v="недостача ТШП 0,66-2000/5 - 2 шт. Произведена поставка силовых трансформаторов не соответствующего соединения обмоток."/>
    <s v="ЗИП недоукомплектация; брак производства; "/>
    <d v="2019-07-10T14:56:14"/>
    <n v="2019"/>
    <n v="7"/>
    <d v="2019-07-08T00:00:00"/>
    <d v="2019-08-01T00:00:00"/>
    <x v="2"/>
    <n v="22"/>
    <s v=""/>
    <n v="1"/>
  </r>
  <r>
    <n v="248"/>
    <n v="249"/>
    <s v="1478; "/>
    <s v="ГПН-Ямал"/>
    <d v="2018-05-03T00:00:00"/>
    <x v="4"/>
    <s v="Несоответствие КД; "/>
    <s v="не хватает нулевой шины "/>
    <s v="ошибка конструирования; "/>
    <d v="2019-07-11T16:41:24"/>
    <n v="2019"/>
    <n v="7"/>
    <d v="2019-07-11T00:00:00"/>
    <d v="2019-07-11T00:00:00"/>
    <x v="2"/>
    <n v="0"/>
    <s v=""/>
    <n v="1"/>
  </r>
  <r>
    <n v="249"/>
    <n v="250"/>
    <s v="1524; "/>
    <s v="ГПН-Оренбург"/>
    <d v="2018-10-01T00:00:00"/>
    <x v="4"/>
    <s v="Несоответствие КД; "/>
    <s v="хотелки заказчика"/>
    <s v="несоответствие ОЛ, РКД, КД; "/>
    <d v="2019-07-15T08:48:01"/>
    <n v="2019"/>
    <n v="7"/>
    <d v="2019-07-15T00:00:00"/>
    <d v="2019-07-15T00:00:00"/>
    <x v="2"/>
    <n v="0"/>
    <s v=""/>
    <n v="1"/>
  </r>
  <r>
    <n v="250"/>
    <n v="251"/>
    <s v="1736; 1735; "/>
    <s v="Томинский ГОК"/>
    <d v="2019-07-01T00:00:00"/>
    <x v="5"/>
    <s v="Несоответствие КД; "/>
    <s v="Шины НН в отсеках БТ1, БТ2 не подходят по размерам."/>
    <s v="ошибка конструирования; "/>
    <d v="2019-07-31T10:33:54"/>
    <n v="2019"/>
    <n v="7"/>
    <d v="2019-07-30T00:00:00"/>
    <d v="2019-12-13T00:00:00"/>
    <x v="2"/>
    <n v="135"/>
    <s v=""/>
    <n v="2"/>
  </r>
  <r>
    <n v="251"/>
    <n v="252"/>
    <s v="1454; "/>
    <s v="МЕССОЯХАНЕФТЕГАЗ"/>
    <d v="2018-04-13T00:00:00"/>
    <x v="4"/>
    <s v="Дефекты оборудования; "/>
    <s v="Трансформаторы не прошли испытания по сопротивлению изоляции, течь масла, привод переключателя трансформатора не переключатся в 5-е положение."/>
    <s v="брак поставщика; "/>
    <d v="2019-07-31T11:09:00"/>
    <n v="2019"/>
    <n v="7"/>
    <d v="2019-07-31T00:00:00"/>
    <d v="2019-09-02T00:00:00"/>
    <x v="2"/>
    <n v="33"/>
    <s v=""/>
    <n v="1"/>
  </r>
  <r>
    <n v="252"/>
    <n v="253"/>
    <s v="1722; 1683; "/>
    <s v="МЕССОЯХАНЕФТЕГАЗ"/>
    <d v="2019-04-11T00:00:00"/>
    <x v="5"/>
    <s v="Несоответствие КД; "/>
    <s v="В упаковочных листах и в комплекте ЗИП отсутствуют шпильки для стяжки блок боксов - 12 шт."/>
    <s v="ошибка конструирования; "/>
    <d v="2019-07-31T11:43:20"/>
    <n v="2019"/>
    <n v="7"/>
    <d v="2019-07-31T00:00:00"/>
    <d v="2019-08-15T00:00:00"/>
    <x v="2"/>
    <n v="15"/>
    <s v="СМИРНОВ Сергей Андреевич_x000a_Инженер входного контроля_x000a_Служба входного контроля_x000a_Направление «Мессояха»_x000a_Филиал «Тюмень»_x000a_ООО «ГАЗПРОМНЕФТЬ-СНАБЖЕНИЕ»_x000a_Россия, 625003, г.Тюмень, ул. Перекопская, 19, ДЦ «Атриум», офис 1202_x000a_Тел.: +7(929)-262-8042_x000a_Тел.:+7 (3452) 521969 (доб. 8179)_x000a_e-mail: Smirnov.SAnd@gazprom-neft.ru_x000a_http://supply.gazprom-neft.ru_x000a_ _x000a__x000a_Брежнев Иван Игоревич_x000a_Руководитель направления по техническому сопровождению МТО Проект по проектированию и обустройству месторождений АО «МЕССОЯХАНЕФТЕГАЗ»_x000a_тел.: + 7 3452 522-190 (доб. 6724)_x000a_Brezhnev.IIg@tmn.gazprom-neft.ru_x000a_"/>
    <n v="2"/>
  </r>
  <r>
    <n v="253"/>
    <n v="254"/>
    <s v="1682; "/>
    <s v="МЕССОЯХАНЕФТЕГАЗ"/>
    <d v="2019-04-05T00:00:00"/>
    <x v="5"/>
    <s v="Дефекты оборудования; Механические повреждения; Несоответствие КД; "/>
    <s v="Поврежден счетчик &quot;МИР&quot;; неисправен ЯТП 0,25; коэффициент трансформации трансформатора ТОЛ-СВЭЛ не соответствует; ошибка монтажа вторичных цепей обмоток трансформаторов ТОЛ-СВЭЛ; в схемах отсутствует вторичная обмотка трансформаторов тока; не заземлены трансформаторы напряжения ОЛСП-СВЭЛ."/>
    <s v="брак поставщика; ошибка конструирования; повреждение в дороге; "/>
    <d v="2019-07-31T12:17:55"/>
    <n v="2019"/>
    <n v="7"/>
    <d v="2019-07-24T00:00:00"/>
    <d v="2019-09-16T00:00:00"/>
    <x v="2"/>
    <n v="47"/>
    <s v=""/>
    <n v="1"/>
  </r>
  <r>
    <n v="254"/>
    <n v="255"/>
    <s v="1541; "/>
    <s v="ГПН-Восток"/>
    <d v="2018-09-14T00:00:00"/>
    <x v="4"/>
    <s v="Недоукомплектация ЗИП; "/>
    <s v="В комплекте с трансформаторами отсутствуют термометры- 2 шт."/>
    <s v="некомплектная отгрузка; "/>
    <d v="2019-07-31T14:51:32"/>
    <n v="2019"/>
    <n v="7"/>
    <d v="2019-07-30T00:00:00"/>
    <d v="2019-08-13T00:00:00"/>
    <x v="2"/>
    <n v="13"/>
    <s v=""/>
    <n v="1"/>
  </r>
  <r>
    <n v="255"/>
    <n v="256"/>
    <s v="1719; "/>
    <s v="СПД"/>
    <d v="2019-04-22T00:00:00"/>
    <x v="5"/>
    <s v="Дефекты оборудования; Ошибки программного обеспечения; "/>
    <s v="Требуется протяжка контактных соединений отходящих линий, неисправность выкатного устройства АВ QF19, неисправность в работе АВР РУНН и АВР НКУ."/>
    <s v="брак поставщика; брак производства; "/>
    <d v="2019-07-31T15:09:17"/>
    <n v="2019"/>
    <n v="7"/>
    <d v="2019-07-24T00:00:00"/>
    <d v="2020-01-17T00:00:00"/>
    <x v="2"/>
    <n v="170"/>
    <s v=""/>
    <n v="1"/>
  </r>
  <r>
    <n v="256"/>
    <n v="257"/>
    <s v="1541; "/>
    <s v="ГПН-Восток"/>
    <d v="2018-09-14T00:00:00"/>
    <x v="4"/>
    <s v="Дефекты оборудования; Механические повреждения; "/>
    <s v="Механическое повреждение корпуса моторного привода; брак вентилятора; отсутствие токопроводящей смазки."/>
    <s v="брак поставщика; брак производства; повреждение в дороге; "/>
    <d v="2019-07-31T15:19:08"/>
    <n v="2019"/>
    <n v="7"/>
    <d v="2019-07-28T00:00:00"/>
    <d v="2019-08-13T00:00:00"/>
    <x v="2"/>
    <n v="13"/>
    <s v=""/>
    <n v="1"/>
  </r>
  <r>
    <n v="257"/>
    <n v="258"/>
    <s v="1478; "/>
    <s v="ГПН-Ямал"/>
    <d v="2018-05-03T00:00:00"/>
    <x v="4"/>
    <s v="Дефекты оборудования; Несоответствие оборудования РКД, ОЛ, ТТ,ТНПА; "/>
    <s v="Дефект изоляторов, отслоение ЛКП с поверхности щитов, несоответствие климатического исполнения фильтров ФСА."/>
    <s v="брак поставщика; брак производства; ошибка конструирования; "/>
    <d v="2019-07-31T15:31:07"/>
    <n v="2019"/>
    <n v="7"/>
    <d v="2019-07-06T00:00:00"/>
    <d v="2019-08-02T00:00:00"/>
    <x v="2"/>
    <n v="2"/>
    <s v=""/>
    <n v="1"/>
  </r>
  <r>
    <n v="258"/>
    <n v="259"/>
    <s v="1524; "/>
    <s v="ГПН-Оренбург"/>
    <d v="2018-10-01T00:00:00"/>
    <x v="4"/>
    <s v="Дефекты оборудования; Несоответствие оборудования РКД, ОЛ, ТТ,ТНПА; "/>
    <s v="Дефект автоматических выключателей; дефект сигнальной аппаратуры; замечания по ОПС; замечания по конструктиву РУ-10КВ, РУ-0.4"/>
    <s v="брак поставщика; несоответствие ОЛ, РКД, КД; "/>
    <d v="2019-07-31T16:02:18"/>
    <n v="2019"/>
    <n v="7"/>
    <d v="2019-07-29T00:00:00"/>
    <d v="2020-03-04T00:00:00"/>
    <x v="2"/>
    <n v="217"/>
    <s v="По эллегазу - закрыто_x000a_По ОПС - закрыто_x000a_По ТО ПНР - закрыто_x000a_ПНР сдан, но без комплексного_x000a_По РУ-0,4 осталось замечания по экранам отходящих линий шкафов с шуфлядками. Договорились о поставке до комплексного опробования. В режиме ожидания."/>
    <n v="1"/>
  </r>
  <r>
    <n v="259"/>
    <n v="260"/>
    <s v="1587; 1586; "/>
    <s v="Энергопро"/>
    <d v="2018-10-31T00:00:00"/>
    <x v="4"/>
    <s v="Дефекты оборудования; "/>
    <s v="Доработка перегородок внутри блок бокса. Течь внутреннего блока кондиционера."/>
    <s v="ошибка конструирования; "/>
    <d v="2019-07-31T16:20:37"/>
    <n v="2019"/>
    <n v="7"/>
    <d v="2019-06-30T00:00:00"/>
    <d v="2019-08-08T00:00:00"/>
    <x v="2"/>
    <n v="8"/>
    <s v=""/>
    <n v="2"/>
  </r>
  <r>
    <n v="260"/>
    <n v="261"/>
    <s v="1740; 1739; 1738; 1737; 1736; 1735; "/>
    <s v="Томинский ГОК"/>
    <d v="2019-07-01T00:00:00"/>
    <x v="5"/>
    <s v="Отсутствие документов; "/>
    <s v="Отсутствуют сопроводительные документы - счет-фактура, ТОРГ-12, ТТН"/>
    <s v="документарные проблемы; "/>
    <d v="2019-08-01T08:33:08"/>
    <n v="2019"/>
    <n v="8"/>
    <d v="2019-07-25T00:00:00"/>
    <d v="2019-07-26T00:00:00"/>
    <x v="2"/>
    <n v="-6"/>
    <s v=""/>
    <n v="6"/>
  </r>
  <r>
    <n v="261"/>
    <n v="262"/>
    <s v="1721; "/>
    <s v="МЕССОЯХАНЕФТЕГАЗ"/>
    <d v="2019-04-04T00:00:00"/>
    <x v="5"/>
    <s v="Несоответствие маркировки груза; "/>
    <s v="Расхождение в наименовании товара по накладной и по факту. Не соответствие в заводской табличке."/>
    <s v="ошибка конструирования; "/>
    <d v="2019-08-01T08:44:41"/>
    <n v="2019"/>
    <n v="8"/>
    <d v="2019-06-07T00:00:00"/>
    <d v="2019-07-25T00:00:00"/>
    <x v="2"/>
    <n v="-7"/>
    <s v=""/>
    <n v="1"/>
  </r>
  <r>
    <n v="262"/>
    <n v="263"/>
    <s v="1541; "/>
    <s v="ГПН-Восток"/>
    <d v="2018-09-14T00:00:00"/>
    <x v="4"/>
    <s v="Механические повреждения; "/>
    <s v="Механические повреждения моторного привода."/>
    <s v="повреждение в дороге; "/>
    <d v="2019-08-01T08:49:42"/>
    <n v="2019"/>
    <n v="8"/>
    <d v="2019-07-24T00:00:00"/>
    <d v="2019-08-13T00:00:00"/>
    <x v="2"/>
    <n v="12"/>
    <s v=""/>
    <n v="1"/>
  </r>
  <r>
    <n v="263"/>
    <n v="264"/>
    <s v="1478; "/>
    <s v="ГПН-Ямал"/>
    <d v="2018-05-03T00:00:00"/>
    <x v="4"/>
    <s v="Ошибки программного обеспечения; "/>
    <s v="Некомпетентность наладчиков в программировании контроллера &quot;Зелио&quot;."/>
    <s v="вина заказчика; "/>
    <d v="2019-08-01T09:21:00"/>
    <n v="2019"/>
    <n v="8"/>
    <d v="2019-07-22T00:00:00"/>
    <d v="2019-07-25T00:00:00"/>
    <x v="2"/>
    <n v="-7"/>
    <s v=""/>
    <n v="1"/>
  </r>
  <r>
    <n v="264"/>
    <n v="265"/>
    <s v="1479; "/>
    <s v="ГПН-Ямал"/>
    <d v="2018-05-07T00:00:00"/>
    <x v="4"/>
    <s v="Дефекты оборудования; "/>
    <s v="Отслоение ЛКП с поверхности шкафов."/>
    <s v="брак производства; "/>
    <d v="2019-08-01T09:25:19"/>
    <n v="2019"/>
    <n v="8"/>
    <d v="2019-07-23T00:00:00"/>
    <d v="2019-08-02T00:00:00"/>
    <x v="2"/>
    <n v="1"/>
    <s v=""/>
    <n v="1"/>
  </r>
  <r>
    <n v="265"/>
    <n v="266"/>
    <s v="1478; "/>
    <s v="ГПН-Ямал"/>
    <d v="2018-05-03T00:00:00"/>
    <x v="4"/>
    <s v="Недоукомплектация ЗИП; "/>
    <s v="Недостача медной шины."/>
    <s v="брак производства; "/>
    <d v="2019-08-01T09:30:38"/>
    <n v="2019"/>
    <n v="8"/>
    <d v="2019-07-11T00:00:00"/>
    <d v="2019-07-22T00:00:00"/>
    <x v="2"/>
    <n v="-10"/>
    <s v=""/>
    <n v="1"/>
  </r>
  <r>
    <n v="266"/>
    <n v="267"/>
    <s v="1378; "/>
    <s v="РН-Роспан Интернешнл"/>
    <d v="2017-10-13T00:00:00"/>
    <x v="2"/>
    <s v="Несоответствие оборудования РКД, ОЛ, ТТ,ТНПА; "/>
    <s v="Не достаточная вентиляция отсека БТ."/>
    <s v="ошибка конструирования; "/>
    <d v="2019-08-01T09:42:13"/>
    <n v="2019"/>
    <n v="8"/>
    <d v="2019-08-01T00:00:00"/>
    <d v="2019-10-30T00:00:00"/>
    <x v="2"/>
    <n v="90"/>
    <s v=""/>
    <n v="1"/>
  </r>
  <r>
    <n v="267"/>
    <n v="268"/>
    <s v="1375; "/>
    <s v="МЕССОЯХАНЕФТЕГАЗ"/>
    <d v="2017-11-30T00:00:00"/>
    <x v="2"/>
    <s v="Дефекты оборудования; "/>
    <s v="Дефект вольтметра ЦВ9255Е"/>
    <s v="брак поставщика; "/>
    <d v="2019-08-05T09:40:12"/>
    <n v="2019"/>
    <n v="8"/>
    <d v="2019-07-29T00:00:00"/>
    <d v="2019-09-02T00:00:00"/>
    <x v="2"/>
    <n v="28"/>
    <s v=""/>
    <n v="1"/>
  </r>
  <r>
    <n v="268"/>
    <n v="269"/>
    <s v="1454; "/>
    <s v="МЕССОЯХАНЕФТЕГАЗ"/>
    <d v="2018-04-13T00:00:00"/>
    <x v="4"/>
    <s v="Недоукомплектация д-ции; "/>
    <s v="Отсутствие паспортов на КРМ."/>
    <s v="ошибка конструирования; "/>
    <d v="2019-08-07T16:51:57"/>
    <n v="2019"/>
    <n v="8"/>
    <d v="2019-08-07T00:00:00"/>
    <d v="2019-08-23T00:00:00"/>
    <x v="2"/>
    <n v="16"/>
    <s v=""/>
    <n v="1"/>
  </r>
  <r>
    <n v="269"/>
    <n v="270"/>
    <s v="1721; 1722; "/>
    <s v="МЕССОЯХАНЕФТЕГАЗ"/>
    <d v="2019-04-04T00:00:00"/>
    <x v="5"/>
    <s v="Дефекты оборудования; "/>
    <s v="Неисправность секционного автоматического выключателя; недоработки конструктива шторки блокировки ячейки КРУЭ Т1, Т2;  в линии к Т2 происходит включение элегазового выключателя при при положении ЗН &quot;вкл&quot; в сторону линии и отключённом ВН."/>
    <s v="брак производства; ошибка конструирования; "/>
    <d v="2019-08-08T16:13:29"/>
    <n v="2019"/>
    <n v="8"/>
    <d v="2019-08-07T00:00:00"/>
    <d v="2019-09-03T00:00:00"/>
    <x v="2"/>
    <n v="26"/>
    <s v="СМИРНОВ Сергей Андреевич_x000a_Инженер входного контроля_x000a_Служба входного контроля_x000a_Направление «Мессояха»_x000a_Филиал «Тюмень»_x000a_ООО «ГАЗПРОМНЕФТЬ-СНАБЖЕНИЕ»_x000a_Россия, 625003, г.Тюмень, ул. Перекопская, 19, ДЦ «Атриум», офис 1202_x000a_Тел.: +7(929)-262-8042_x000a_Тел.:+7 (3452) 521969 (доб. 8179)_x000a_e-mail: Smirnov.SAnd@gazprom-neft.ru_x000a_http://supply.gazprom-neft.ru_x000a_ _x000a__x000a_Брежнев Иван Игоревич_x000a_Руководитель направления по техническому сопровождению МТО Проект по проектированию и обустройству месторождений АО «МЕССОЯХАНЕФТЕГАЗ»_x000a_тел.: + 7 3452 522-190 (доб. 6724)_x000a_Brezhnev.IIg@tmn.gazprom-neft.ru_x000a__x000a_На объекте _x000a_Эйсмонт Виктор _x000a_+7 932 057-08-98"/>
    <n v="2"/>
  </r>
  <r>
    <n v="270"/>
    <n v="271"/>
    <s v="1263; "/>
    <s v="МЕССОЯХАНЕФТЕГАЗ"/>
    <d v="2017-03-17T00:00:00"/>
    <x v="2"/>
    <s v="Дефекты оборудования; "/>
    <s v="Неисправность реле RT-820, RT-820М"/>
    <s v="брак поставщика; "/>
    <d v="2019-08-09T09:46:47"/>
    <n v="2019"/>
    <n v="8"/>
    <d v="2019-07-23T00:00:00"/>
    <d v="2019-08-26T00:00:00"/>
    <x v="2"/>
    <n v="17"/>
    <s v=""/>
    <n v="1"/>
  </r>
  <r>
    <n v="271"/>
    <n v="272"/>
    <s v="1392; 1391; "/>
    <s v="AGRIGO PROJECTS LTD"/>
    <d v="2017-10-26T00:00:00"/>
    <x v="2"/>
    <s v="Дефекты оборудования; "/>
    <s v="Течь масла силовых трансформаторов."/>
    <s v="брак поставщика; "/>
    <d v="2019-08-12T10:48:07"/>
    <n v="2019"/>
    <n v="8"/>
    <d v="2019-08-09T00:00:00"/>
    <d v="2019-08-21T00:00:00"/>
    <x v="2"/>
    <n v="9"/>
    <s v="Игорь Цегалко (энергетик Агриго) - +375293056862  &lt;velespolochan@gmail.com&gt;_x000a_Андрей (эл. сети Молодечно, если есть вопросы по допуску) - +375291063971_x000a_Дмитрий Федорович (эл. сети Молодечно, помощь в погрузке трансформатора) - +375296946037_x000a__x000a_Igor.r@agrigo.ru_x000a_Игорь Румянцев_x000a_Заместитель директора_x000a_ РП КОО «AGRIGO PROJECTS LTD»_x000a_в Республике Беларусь         _x000a_"/>
    <n v="2"/>
  </r>
  <r>
    <n v="272"/>
    <n v="273"/>
    <s v="1479; "/>
    <s v="ГПН-Ямал"/>
    <d v="2018-05-07T00:00:00"/>
    <x v="4"/>
    <s v="Дефекты оборудования; "/>
    <s v="Нарушение ЛКП шкафов РУНН."/>
    <s v="брак производства; "/>
    <d v="2019-08-13T11:35:57"/>
    <n v="2019"/>
    <n v="8"/>
    <d v="2019-07-06T00:00:00"/>
    <d v="2019-08-02T00:00:00"/>
    <x v="2"/>
    <n v="-11"/>
    <s v=""/>
    <n v="1"/>
  </r>
  <r>
    <n v="273"/>
    <n v="274"/>
    <s v="1480; "/>
    <s v="ГПН-Ямал"/>
    <d v="2018-05-07T00:00:00"/>
    <x v="4"/>
    <s v="Дефекты оборудования; "/>
    <s v="Нарушение ЛКП шкафов РУВН, ЛКП шинного моста."/>
    <s v="брак производства; "/>
    <d v="2019-08-13T11:37:43"/>
    <n v="2019"/>
    <n v="8"/>
    <d v="2019-07-06T00:00:00"/>
    <d v="2019-08-02T00:00:00"/>
    <x v="2"/>
    <n v="-11"/>
    <s v=""/>
    <n v="1"/>
  </r>
  <r>
    <n v="274"/>
    <n v="275"/>
    <s v="1454; "/>
    <s v="МЕССОЯХАНЕФТЕГАЗ"/>
    <d v="2018-04-13T00:00:00"/>
    <x v="4"/>
    <s v="Дефекты оборудования; "/>
    <s v="Отслоение, растрескивание огнезащитного покрытия на несущих конструкциях внутри КТП (отсеки БТ)."/>
    <s v="брак производства; "/>
    <d v="2019-08-28T13:54:04"/>
    <n v="2019"/>
    <n v="8"/>
    <d v="2019-08-28T00:00:00"/>
    <d v="2019-09-13T00:00:00"/>
    <x v="2"/>
    <n v="16"/>
    <s v=""/>
    <n v="1"/>
  </r>
  <r>
    <n v="275"/>
    <n v="276"/>
    <s v="1683; "/>
    <s v="МЕССОЯХАНЕФТЕГАЗ"/>
    <d v="2019-04-11T00:00:00"/>
    <x v="5"/>
    <s v="Недоукомплектация ЗИП; Несоответствие КД; "/>
    <s v="Отсутствует аккумуляторная батарея в РИП-12 (Delta DTM 1217 &lt;&gt; Аккумуляторная батарея 12В 17Ah)_x000a_Замечание выявлено нашими ПНРщиками (Эйсмонт) во время проведения ШМР/ПНР заказа._x000a_В УЛ аккумулятора нет в перечне._x000a__x000a_"/>
    <s v="ЗИП недоукомплектация; ошибка конструирования; "/>
    <d v="2019-08-28T14:38:57"/>
    <n v="2019"/>
    <n v="8"/>
    <d v="2019-08-28T00:00:00"/>
    <d v="2019-09-04T00:00:00"/>
    <x v="2"/>
    <n v="7"/>
    <s v=""/>
    <n v="1"/>
  </r>
  <r>
    <n v="276"/>
    <n v="277"/>
    <s v="1378; 1330; 1329; "/>
    <s v="РН-Роспан Интернешнл"/>
    <d v="2017-09-29T00:00:00"/>
    <x v="2"/>
    <s v="Дефекты оборудования; "/>
    <s v="Течь отсеков БТ1-2 - протекают стены, вода на полу."/>
    <s v="брак производства; "/>
    <d v="2019-09-05T11:09:49"/>
    <n v="2019"/>
    <n v="9"/>
    <d v="2019-09-04T00:00:00"/>
    <d v="2019-10-30T00:00:00"/>
    <x v="2"/>
    <n v="55"/>
    <s v=""/>
    <n v="3"/>
  </r>
  <r>
    <n v="277"/>
    <n v="278"/>
    <s v="1567; 1566; 1565; 1564; 1563; 1562; 1561; 1560; 1559; 1558; 1557; 1556; 1555; 1554; 1553; 1552; 1551; 1550; 1549; 1548; 1547; 1599; 1598; 1597; 1596; 1595; 1594; "/>
    <s v="РН-Юганскнефтегаз"/>
    <d v="2018-09-26T00:00:00"/>
    <x v="4"/>
    <s v="Несоответствие оборудования РКД, ОЛ, ТТ,ТНПА; "/>
    <s v="1.Потери мощности силовых трансформаторов в режиме короткого замыкания не соответствует ЕТТ - превышает регламентированные 7789 Вт._x000a_2. Линейный разъеденитель не соответствует требованиям ЕТТ (гибкая связь выполнена не &quot;косичкой&quot;, сплетенной из луженных медных многопроводных жил, а медными пластинами; главные контакты ЛР выполнены не из бериллиевой бронзы с серебряным покрытием, обеспечивающие надежную работу ЛР при низких температурах и гололеде до 20 мм, а изготовлены ламелями с пружинным поджимом._x000a_3. КТП не укомплектован частью ЗИП: переносной светильник на напряжение 12(24) , комплектом аппаратных зажимов выводов ВН, указателем напряжения."/>
    <s v="несоответствие ОЛ, РКД, КД; "/>
    <d v="2019-09-05T12:55:42"/>
    <n v="2019"/>
    <n v="9"/>
    <d v="2019-09-04T00:00:00"/>
    <m/>
    <x v="2"/>
    <m/>
    <s v="Ожидаем от РН ответа на письма 171-м и 172-м от 18.02.2020._x000a__x000a_Первое письмо - куда отправлять косички и просьба смонтировать силами заказчика._x000a_Второе письмо - снять замечания по контактам из беррилия._x000a__x000a_Реакция от РН - переслали электронное письмо начальника ОЭиРЭС УЭТО (энергетика) Коньков Антон Иванович: &quot;Как указано в требованиях, так и должно быть.Если указан главный нож в виде пальчикового контакта из беррилиевой бронзы, значит и должен быть такой, а не из ламелей&quot;. Коньков и Попов (видимо его сменщик) по стационарному на связь не выходят. на электронные письма не отвечают, РН мобильные не дает. Сам РН отмалчивается, боятся брать на себя ответственность, в ответ оф писем не прислали и по электронке не пишут. _x000a__x000a__x000a_"/>
    <n v="27"/>
  </r>
  <r>
    <n v="278"/>
    <n v="279"/>
    <s v="1479; "/>
    <s v="ГПН-Ямал"/>
    <d v="2018-05-07T00:00:00"/>
    <x v="4"/>
    <s v="Ошибки программного обеспечения; "/>
    <s v="При одновременном пропадании и появлении напряжения на обоих вводах 0,4кВ происходит отключение вводных автоматов(включения не следует), т.е это случай как останов ГТЭС ДЭМу придется ехать и включать. Второй момент- ВНР работает с потерей по напряжению"/>
    <s v="ошибка конструирования; "/>
    <d v="2019-09-10T08:07:54"/>
    <n v="2019"/>
    <n v="9"/>
    <d v="2019-09-10T00:00:00"/>
    <d v="2019-09-27T00:00:00"/>
    <x v="2"/>
    <n v="17"/>
    <s v=""/>
    <n v="1"/>
  </r>
  <r>
    <n v="279"/>
    <n v="280"/>
    <s v="1683; "/>
    <s v="МЕССОЯХАНЕФТЕГАЗ"/>
    <d v="2019-04-11T00:00:00"/>
    <x v="5"/>
    <s v="Недоукомплектация д-ции; "/>
    <s v="Отсутствует техническая документация на кабель высоковольтный: ПвВнг 1х70/16-10 (130 м); ПвВнг 1х50/16-10 (90 м) к комплектной трансформаторной подстанции."/>
    <s v="документарные проблемы; "/>
    <d v="2019-09-10T08:22:42"/>
    <n v="2019"/>
    <n v="9"/>
    <d v="2019-09-10T00:00:00"/>
    <d v="2019-09-10T00:00:00"/>
    <x v="2"/>
    <n v="0"/>
    <s v=""/>
    <n v="1"/>
  </r>
  <r>
    <n v="280"/>
    <n v="281"/>
    <s v="1738; "/>
    <s v="Томинский ГОК"/>
    <d v="2019-07-22T00:00:00"/>
    <x v="5"/>
    <s v="Дефекты оборудования; Недоукомплектация д-ции; "/>
    <s v="SIMOCODE PRO V 24V брак, отсутствует замена на складе._x000a_Замена поступит на склад до 24.09.2019"/>
    <s v="брак поставщика; некомплектная отгрузка; "/>
    <d v="2019-09-19T15:02:00"/>
    <n v="2019"/>
    <n v="9"/>
    <d v="2019-09-19T00:00:00"/>
    <d v="2019-09-19T00:00:00"/>
    <x v="2"/>
    <n v="0"/>
    <s v="необходимо связаться с заказчиком и укомплектовать посылку"/>
    <n v="1"/>
  </r>
  <r>
    <n v="281"/>
    <n v="282"/>
    <s v="1722; "/>
    <s v="МЕССОЯХАНЕФТЕГАЗ"/>
    <d v="2019-04-04T00:00:00"/>
    <x v="5"/>
    <s v="Дефекты оборудования; "/>
    <s v="При взводе пружины секционного АВ Hyundai происходит выпирание передней панели."/>
    <s v="брак поставщика; "/>
    <d v="2019-09-23T09:10:32"/>
    <n v="2019"/>
    <n v="9"/>
    <d v="2019-09-23T00:00:00"/>
    <d v="2019-10-30T00:00:00"/>
    <x v="2"/>
    <n v="37"/>
    <s v=""/>
    <n v="1"/>
  </r>
  <r>
    <n v="282"/>
    <n v="283"/>
    <s v="1759; "/>
    <s v="СПД"/>
    <d v="2019-08-28T00:00:00"/>
    <x v="5"/>
    <s v="Недоукомплектация ЗИП; "/>
    <s v="Отсутствует рама со шпильками для крепления разъединителя 35кВк блоку подстанции 1 шт. (По информации от производства: Рама есть + метизов для ее крепления точно нет)_x000a_Отсутствуют проходные изоляторы  35 кВ монтируемые между башней ввода и блком подстанции 3шт. (есть на фото при отгрузке)_x000a_Отсутствуют диэлектрические перчатки 4 шт. (есть на фото при отгрузке)_x000a_Отсутствуют отсутствуют индикаторы напряжения ПИН 4 шт. (есть на фото при отгрузке)"/>
    <s v="некомплектная отгрузка; "/>
    <d v="2019-09-23T09:17:01"/>
    <n v="2019"/>
    <n v="9"/>
    <d v="2019-09-20T00:00:00"/>
    <d v="2019-12-13T00:00:00"/>
    <x v="2"/>
    <n v="81"/>
    <s v=""/>
    <n v="1"/>
  </r>
  <r>
    <n v="283"/>
    <n v="284"/>
    <s v="1765; "/>
    <s v="Серволюкс-Агро"/>
    <d v="2019-06-24T00:00:00"/>
    <x v="5"/>
    <s v="Несоответствие КД; "/>
    <s v="Короткое замыкание 10кВ на шину с ОПН при отключении ВНПР."/>
    <s v="ошибка конструирования; "/>
    <d v="2019-09-25T09:08:41"/>
    <n v="2019"/>
    <n v="9"/>
    <d v="2019-09-24T00:00:00"/>
    <d v="2019-10-01T00:00:00"/>
    <x v="2"/>
    <n v="6"/>
    <s v=""/>
    <n v="1"/>
  </r>
  <r>
    <n v="284"/>
    <n v="285"/>
    <s v="1340; "/>
    <s v="РН-ВЧНГ"/>
    <d v="2017-08-11T00:00:00"/>
    <x v="2"/>
    <s v="Дефекты оборудования; "/>
    <s v="Повреждение изолятора ШТИЗ10-АУХЛ1"/>
    <s v="повреждение в дороге; "/>
    <d v="2019-09-26T12:02:24"/>
    <n v="2019"/>
    <n v="9"/>
    <d v="2019-09-26T00:00:00"/>
    <d v="2019-12-13T00:00:00"/>
    <x v="2"/>
    <n v="78"/>
    <s v="Заказчик согласовал допоставку изолятора при ШМР, ПНР."/>
    <n v="1"/>
  </r>
  <r>
    <n v="285"/>
    <n v="286"/>
    <s v="1760; "/>
    <s v="СПД"/>
    <d v="2019-08-28T00:00:00"/>
    <x v="5"/>
    <s v="Недоукомплектация ЗИП; Несоответствие КД; "/>
    <s v="Отсутствую крепеж (метизы) крепления рамы разъединителя к блок-боксу._x000a_Акт входного контроля б/н от 21.09.2019, поступило в УС от Мельчихина 27.09.2019"/>
    <s v="ошибка конструирования; "/>
    <d v="2019-09-30T14:38:09"/>
    <n v="2019"/>
    <n v="9"/>
    <d v="2019-09-27T00:00:00"/>
    <d v="2019-10-16T00:00:00"/>
    <x v="2"/>
    <n v="16"/>
    <s v="Рама демонтирована в ЗИП, рамы и крепёж в УЛ отсутствует. Рамы вложили в модуль, метизы нет."/>
    <n v="1"/>
  </r>
  <r>
    <n v="286"/>
    <n v="287"/>
    <s v="1599; 1598; 1597; 1596; 1595; 1594; "/>
    <s v="РН-Юганскнефтегаз"/>
    <d v="2019-02-25T00:00:00"/>
    <x v="5"/>
    <s v="Недоукомплектация ЗИП; Несоответствие оборудования РКД, ОЛ, ТТ,ТНПА; "/>
    <s v="Потери мощности силовых трансформаторов в режиме КЗ не соответствуют ЕТТ, недостача ЗИП, ЛР не соответствует требованиям ЕТТ."/>
    <s v="документарные проблемы; хищение; "/>
    <d v="2019-09-30T15:10:37"/>
    <n v="2019"/>
    <n v="9"/>
    <d v="2019-09-27T00:00:00"/>
    <d v="2019-01-15T00:00:00"/>
    <x v="2"/>
    <n v="-258"/>
    <s v=""/>
    <n v="6"/>
  </r>
  <r>
    <n v="287"/>
    <n v="288"/>
    <s v="1586; "/>
    <s v="Энергопро"/>
    <d v="2018-10-31T00:00:00"/>
    <x v="4"/>
    <s v="Дефекты оборудования; "/>
    <s v="Течь модуля ЩНРМ."/>
    <s v="брак производства; "/>
    <d v="2019-10-02T16:19:57"/>
    <n v="2019"/>
    <n v="10"/>
    <d v="2019-10-02T00:00:00"/>
    <d v="2019-11-11T00:00:00"/>
    <x v="2"/>
    <n v="40"/>
    <s v=""/>
    <n v="1"/>
  </r>
  <r>
    <n v="288"/>
    <n v="289"/>
    <s v="1518; "/>
    <s v="РН-Оренбургнефть"/>
    <d v="2018-05-24T00:00:00"/>
    <x v="4"/>
    <s v="Дефекты оборудования; "/>
    <s v="Вводной автоматический выключатель OEZ Modeion BH630 не включается."/>
    <s v="вина заказчика; "/>
    <d v="2019-10-03T13:20:09"/>
    <n v="2019"/>
    <n v="10"/>
    <d v="2019-10-02T00:00:00"/>
    <d v="2019-10-11T00:00:00"/>
    <x v="2"/>
    <n v="8"/>
    <s v="Подрядчик 89228446266 Азамат Бертлеув  ._x000a__x000a_С уважением,_x000a_ведущий специалист ОВК УВК _x000a_ОП Бузулук  ООО «РН-Снабжение»_x000a_Маскова Э.У. _x000a_т. (35346) 6-63-43_x000a_89328485004_x000a_e-mail: EUMaskova@snab.rosneft.ru_x000a__x000a_С уважением,_x000a_ведущий специалист ОВК УВК ОП Бузулук_x000a_ПБ Сорочинск ООО «РН-Снабжение»_x000a_Чуприна Ирина Александровна_x000a_т.(35346)6-67-41_x000a_e-mail: iachuprina2@snab.rosneft.ru_x000a_"/>
    <n v="1"/>
  </r>
  <r>
    <n v="289"/>
    <n v="290"/>
    <s v="1414; "/>
    <s v="ГПН-Хантос"/>
    <d v="2017-12-11T00:00:00"/>
    <x v="2"/>
    <s v="Дефекты оборудования; "/>
    <s v="Перекос фаз на силовом трансформаторе, оммическое сопротивление на отвлетвении А-В и А-0 по стороне ВН и НН превышает значения НТД._x000a_"/>
    <s v="брак производства; "/>
    <d v="2019-10-11T10:32:06"/>
    <n v="2019"/>
    <n v="10"/>
    <d v="2019-10-11T00:00:00"/>
    <d v="2020-02-07T00:00:00"/>
    <x v="2"/>
    <n v="119"/>
    <s v="_x000a_"/>
    <n v="1"/>
  </r>
  <r>
    <n v="290"/>
    <n v="291"/>
    <s v="1456; "/>
    <s v="ГПН-Хантос"/>
    <d v="2018-02-26T00:00:00"/>
    <x v="4"/>
    <s v="Недоукомплектация ЗИП; "/>
    <s v="Отсутствуют проходные изоляторы ИПУ  6 шт в вводном коробе."/>
    <s v="ЗИП недоукомплектация; "/>
    <d v="2019-10-14T16:03:42"/>
    <n v="2019"/>
    <n v="10"/>
    <d v="2019-10-14T00:00:00"/>
    <d v="2019-11-02T00:00:00"/>
    <x v="2"/>
    <n v="19"/>
    <s v=""/>
    <n v="1"/>
  </r>
  <r>
    <n v="291"/>
    <n v="292"/>
    <s v="1373; "/>
    <s v="МЕССОЯХАНЕФТЕГАЗ"/>
    <d v="2017-11-30T00:00:00"/>
    <x v="2"/>
    <s v="Дефекты оборудования; "/>
    <s v="Течь отсеков БТ1 и БТ2. В маслосборнике замерзшая вода, лкп отслоилось, металл ржавый. Замечания выявлено после прибытия специалистов УС на ШМР."/>
    <s v="брак производства; "/>
    <d v="2019-10-18T11:47:43"/>
    <n v="2019"/>
    <n v="10"/>
    <d v="2019-10-14T00:00:00"/>
    <d v="2019-10-27T00:00:00"/>
    <x v="2"/>
    <n v="9"/>
    <s v=""/>
    <n v="1"/>
  </r>
  <r>
    <n v="292"/>
    <n v="293"/>
    <s v="1761; "/>
    <s v="СПД"/>
    <d v="2019-08-28T00:00:00"/>
    <x v="5"/>
    <s v="Дефекты оборудования; "/>
    <s v="Силовой трансформатор не прошел испытания по сопротивлению обмоток постоянному току и коэффициент трансформации._x000a_Не исключается ошибка пусконаладочной организации"/>
    <s v="брак поставщика; вина заказчика; "/>
    <d v="2019-10-21T10:19:38"/>
    <n v="2019"/>
    <n v="10"/>
    <d v="2019-09-21T00:00:00"/>
    <d v="2019-11-22T00:00:00"/>
    <x v="2"/>
    <n v="32"/>
    <s v=""/>
    <n v="1"/>
  </r>
  <r>
    <n v="293"/>
    <n v="294"/>
    <s v="1373; "/>
    <s v="МЕССОЯХАНЕФТЕГАЗ"/>
    <d v="2017-11-30T00:00:00"/>
    <x v="2"/>
    <s v="Несоответствие КД; "/>
    <s v="По словам заказчика нет соединения шины N и РЕ (По АС есть, по факту нет)._x000a_Не заземлены опорные кронштейны под шины в отсеках БТ. _x000a_Несоответствие опорных изоляторов на шинах БТ."/>
    <s v="документарные проблемы; ошибка конструирования; "/>
    <d v="2019-10-29T14:20:43"/>
    <n v="2019"/>
    <n v="10"/>
    <d v="2019-10-29T00:00:00"/>
    <d v="2019-11-25T00:00:00"/>
    <x v="2"/>
    <n v="27"/>
    <s v=""/>
    <n v="1"/>
  </r>
  <r>
    <n v="294"/>
    <n v="295"/>
    <s v="1359; 1358; 1357; 1352; 1351; "/>
    <s v="РН-Роспан Интернешнл"/>
    <d v="2017-06-30T00:00:00"/>
    <x v="2"/>
    <s v="Несоответствие КД; "/>
    <s v="В высоковольтных ячейках КСО Ввод 1, Ввод 2 - 6 кВ, на выключателях нагрузки типа NALF (производитель ABB) отсутствуют устройства контроля перегорания предохранителей и соответственно функция отключение выключателя нагрузки в случае перегорания одного или нескольких предохранителей, что не соответствует  техническим требованиям 5.1.4._x000a__x000a_"/>
    <s v="ошибка конструирования; "/>
    <d v="2019-11-05T10:45:12"/>
    <n v="2019"/>
    <n v="11"/>
    <d v="2019-11-01T00:00:00"/>
    <m/>
    <x v="2"/>
    <m/>
    <s v="Устранено на 1351, 1352, 1358, 1359. На 1357 отложено на 06.2020 (КТП в эксплуатации)"/>
    <n v="5"/>
  </r>
  <r>
    <n v="295"/>
    <n v="296"/>
    <s v="1356; 1354; "/>
    <s v="РН-Роспан Интернешнл"/>
    <d v="2017-08-14T00:00:00"/>
    <x v="2"/>
    <s v="Дефекты оборудования; "/>
    <s v="Источник бесперебойного питания EneltPro MP1000RT2S неработоспособен – отсутствует напряжение на выходе, аккумуляторные батареи не заряжаются, на дисплее горит индикация – внутренняя неисправность. "/>
    <s v="брак поставщика; "/>
    <d v="2019-11-05T11:15:44"/>
    <n v="2019"/>
    <n v="11"/>
    <d v="2019-09-25T00:00:00"/>
    <d v="2019-11-11T00:00:00"/>
    <x v="2"/>
    <n v="6"/>
    <s v=""/>
    <n v="2"/>
  </r>
  <r>
    <n v="296"/>
    <n v="297"/>
    <s v="1838; 1837; 1836; 1835; 1834; 1833; 1832; 1831; 1830; 1829; 1828; 1827; "/>
    <s v="Западная энергетическая компания"/>
    <d v="2019-10-03T00:00:00"/>
    <x v="5"/>
    <s v="Несоответствие КД; "/>
    <s v="Номинальный ток выключателей не соответствует проекту (ЩСН шкаф №1 и шкаф №5. По проекту 1QF1, 2QF1 40a, по факту - 100А. По проекту 1QF3, 2QF3 25A по факту - 40А). Отсутствуют жесткие токовые перемычки в токовых клеммах в шкафах выносных ТТ 110 кВ 1с и 2с. (клеммные шкафы выносных ТТ 1 c b 2c и ТН 110 rD 1c b 2 c/. Отсутствуют шинки для заземления экранов контрольных кабелей. Отсутствуют автоматические выключатели SF1.13(10F) и SF2.13(10A) в шкафу распределения оперативного тока"/>
    <s v="брак производства; ошибка конструирования; "/>
    <d v="2019-11-06T15:42:31"/>
    <n v="2019"/>
    <n v="11"/>
    <d v="2019-11-06T00:00:00"/>
    <d v="2019-11-20T00:00:00"/>
    <x v="2"/>
    <n v="14"/>
    <s v=""/>
    <n v="12"/>
  </r>
  <r>
    <n v="297"/>
    <n v="298"/>
    <s v="1681; "/>
    <s v="МЕССОЯХАНЕФТЕГАЗ"/>
    <d v="2019-10-29T00:00:00"/>
    <x v="5"/>
    <s v="Механические повреждения; "/>
    <s v="Потертости и сколы ЛКП на сэндви-панелях. Товаросопроводительных документах отсутствует информация о ЗПУ."/>
    <s v="повреждение в дороге; "/>
    <d v="2019-11-11T13:14:49"/>
    <n v="2019"/>
    <n v="11"/>
    <d v="2019-11-11T00:00:00"/>
    <d v="2019-12-13T00:00:00"/>
    <x v="2"/>
    <n v="32"/>
    <s v="Антонов Алексей Борисович_x000a_Инженер входного контроля_x000a_Служба входного контроля_x000a_Направление «Мессояха»_x000a_Филиал «Тюмень»_x000a__x000a_ООО «ГАЗПРОМНЕФТЬ-СНАБЖЕНИЕ»_x000a_Россия, 625003, г.Тюмень, ул. Перекопская, 19, ДЦ «Атриум»,_x000a_офис 1203_x000a_Тел.+7(982) 266-90-62_x000a_8(3452) 521969 (доб. 4512)_x000a__x000a_e-mail: Antonov.AB@gazprom-neft.ru_x000a_"/>
    <n v="1"/>
  </r>
  <r>
    <n v="298"/>
    <n v="299"/>
    <s v="1318; "/>
    <s v="РН-ВСНК"/>
    <d v="2017-09-07T00:00:00"/>
    <x v="2"/>
    <s v="Дефекты оборудования; "/>
    <s v="Отслоение огнезащиты и ЛКП на основании блок- модуля. Площадки обслуживания со стороны РУНН не соответствуют РД и ТТ._x000a_"/>
    <s v="брак производства; "/>
    <d v="2019-11-12T09:58:07"/>
    <n v="2019"/>
    <n v="11"/>
    <d v="2019-11-07T00:00:00"/>
    <d v="2019-11-25T00:00:00"/>
    <x v="2"/>
    <n v="13"/>
    <s v=""/>
    <n v="1"/>
  </r>
  <r>
    <n v="299"/>
    <n v="301"/>
    <s v="1545; "/>
    <s v="ГПН-Ямал"/>
    <d v="2018-09-04T00:00:00"/>
    <x v="4"/>
    <s v="Недоукомплектация ЗИП; "/>
    <s v="Отсутствие в комплекте ЗИП флажков к силовому трансформатору в кол-ве 8 штук."/>
    <s v="некомплектная отгрузка; ошибка конструирования; "/>
    <d v="2019-11-16T11:42:55"/>
    <n v="2019"/>
    <n v="11"/>
    <d v="2019-11-15T00:00:00"/>
    <d v="2019-12-11T00:00:00"/>
    <x v="2"/>
    <n v="25"/>
    <s v=""/>
    <n v="1"/>
  </r>
  <r>
    <n v="300"/>
    <n v="302"/>
    <s v="1799; "/>
    <s v="Энергопромис"/>
    <d v="2019-11-01T00:00:00"/>
    <x v="5"/>
    <s v="Дефекты оборудования; "/>
    <s v="1) При проверке многократного срабатывания электромеханической блокировки выявлено подклинивание электромагнита в подтянутом состоянии._x000a_2) При проверке принудительной системы вентиляции блок-модуля выявлено, что после включения вентилятора открывается только одна створка из трех._x000a_3) Крепление для электроконверторов не соответствует местам крепления на самом оборудовании_x000a_4)  В шкафу собственных нужд блок-бокса отсутствуют цепи питания следующих автоматических выключателей: SF39-SF41, SF43-SF45._x000a_"/>
    <s v="брак производства; "/>
    <d v="2019-11-18T14:36:45"/>
    <n v="2019"/>
    <n v="11"/>
    <d v="2019-11-18T00:00:00"/>
    <m/>
    <x v="2"/>
    <m/>
    <s v="В режиме ожидания до мая 2020. нет возможности отключить электроустановку"/>
    <n v="1"/>
  </r>
  <r>
    <n v="301"/>
    <n v="303"/>
    <s v="1736; "/>
    <s v="Томинский ГОК"/>
    <d v="2019-07-01T00:00:00"/>
    <x v="5"/>
    <s v="Недоукомплектация ЗИП; "/>
    <s v="Отсутствие трансформаторов питания цепей управления ТС-16-0,4/0,23 (МЭТЗ) на первой и второй секции."/>
    <s v="некомплектная отгрузка; "/>
    <d v="2019-11-20T16:25:45"/>
    <n v="2019"/>
    <n v="11"/>
    <d v="2019-11-20T00:00:00"/>
    <d v="2019-12-02T00:00:00"/>
    <x v="2"/>
    <n v="12"/>
    <s v=""/>
    <n v="1"/>
  </r>
  <r>
    <n v="302"/>
    <n v="304"/>
    <s v="1219; 1218; "/>
    <s v="РН-Юганскнефтегаз"/>
    <d v="2017-01-17T00:00:00"/>
    <x v="2"/>
    <s v="Дефекты оборудования; Механические повреждения; Несоответствие оборудования РКД, ОЛ, ТТ,ТНПА; "/>
    <s v="Требуется покраска полов. Необходимо смонтировать газоанализатор и ящик управления, которых не было на момент отгрузки КТП с завода. + Замечания по ВК"/>
    <s v="брак производства; некомплектная отгрузка; несоответствие ОЛ, РКД, КД; "/>
    <d v="2019-11-22T08:55:52"/>
    <n v="2019"/>
    <n v="11"/>
    <d v="2019-11-21T00:00:00"/>
    <d v="2020-02-24T00:00:00"/>
    <x v="2"/>
    <n v="94"/>
    <s v=""/>
    <n v="2"/>
  </r>
  <r>
    <n v="303"/>
    <n v="305"/>
    <s v="1245; "/>
    <s v="МЕССОЯХАНЕФТЕГАЗ"/>
    <d v="2017-02-09T00:00:00"/>
    <x v="2"/>
    <s v="Дефекты оборудования; "/>
    <s v="Взорвался трансформатор  собственных нужд  ОЛСП-1,25/10."/>
    <s v="брак поставщика; "/>
    <d v="2019-11-22T11:50:12"/>
    <n v="2019"/>
    <n v="11"/>
    <d v="2019-11-22T00:00:00"/>
    <d v="2019-12-18T00:00:00"/>
    <x v="2"/>
    <n v="26"/>
    <s v=""/>
    <n v="1"/>
  </r>
  <r>
    <n v="304"/>
    <n v="306"/>
    <s v="1790; "/>
    <s v="СПД"/>
    <d v="2019-10-23T00:00:00"/>
    <x v="5"/>
    <s v="Недоукомплектация ЗИП; "/>
    <s v="Отсутствуют в ЗИП аккумуляторные батареи 12V 25Ah - 18шт."/>
    <s v="некомплектная отгрузка; "/>
    <d v="2019-11-25T14:13:43"/>
    <n v="2019"/>
    <n v="11"/>
    <d v="2019-11-25T00:00:00"/>
    <d v="2019-12-16T00:00:00"/>
    <x v="2"/>
    <n v="21"/>
    <s v=""/>
    <n v="1"/>
  </r>
  <r>
    <n v="305"/>
    <n v="307"/>
    <s v="1359; 1358; "/>
    <s v="РН-Роспан Интернешнл"/>
    <d v="2017-08-11T00:00:00"/>
    <x v="2"/>
    <s v="Несоответствие оборудования РКД, ОЛ, ТТ,ТНПА; "/>
    <s v="Необходима замена шин ГЗШ из стали на медь."/>
    <s v="брак производства; "/>
    <d v="2019-11-25T14:27:23"/>
    <n v="2019"/>
    <n v="11"/>
    <d v="2019-11-25T00:00:00"/>
    <d v="2019-12-13T00:00:00"/>
    <x v="2"/>
    <n v="18"/>
    <s v=""/>
    <n v="2"/>
  </r>
  <r>
    <n v="306"/>
    <n v="308"/>
    <s v="1726; "/>
    <s v="ГПН-Ямал"/>
    <d v="2019-09-10T00:00:00"/>
    <x v="5"/>
    <s v="Механические повреждения; "/>
    <s v="Деформация кронштейнов под опорные ролики силовых трансформаторов."/>
    <s v="повреждение в дороге; "/>
    <d v="2019-11-26T12:16:32"/>
    <n v="2019"/>
    <n v="11"/>
    <d v="2019-11-26T00:00:00"/>
    <d v="2019-12-23T00:00:00"/>
    <x v="2"/>
    <n v="27"/>
    <s v=""/>
    <n v="1"/>
  </r>
  <r>
    <n v="307"/>
    <n v="309"/>
    <s v="1266; "/>
    <s v="ГПН-Ямал"/>
    <d v="2017-03-03T00:00:00"/>
    <x v="2"/>
    <s v="Ошибки программного обеспечения; "/>
    <s v="Необходима карта регистров обмена данными со шкафа УСПД до внешней АСУТП."/>
    <s v="брак производства; "/>
    <d v="2019-11-26T13:43:11"/>
    <n v="2019"/>
    <n v="11"/>
    <d v="2019-11-26T00:00:00"/>
    <d v="2020-01-17T00:00:00"/>
    <x v="2"/>
    <n v="52"/>
    <s v=""/>
    <n v="1"/>
  </r>
  <r>
    <n v="308"/>
    <n v="310"/>
    <s v="1809; "/>
    <s v="ГПН-Развитие"/>
    <d v="2019-09-25T00:00:00"/>
    <x v="5"/>
    <s v="Недоукомплектация ЗИП; "/>
    <s v="Отсутствие в составе ЗИП зажимов для силовых трансформаторов М48 - 8 шт и М12 - 6 шт"/>
    <s v="вина заказчика; "/>
    <d v="2019-12-03T16:53:04"/>
    <n v="2019"/>
    <n v="12"/>
    <d v="2019-12-03T00:00:00"/>
    <d v="2019-01-03T00:00:00"/>
    <x v="2"/>
    <n v="-334"/>
    <s v=""/>
    <n v="1"/>
  </r>
  <r>
    <n v="309"/>
    <n v="311"/>
    <s v="1673; "/>
    <s v="РН-Уватнефтегаз"/>
    <d v="2019-02-27T00:00:00"/>
    <x v="5"/>
    <s v="Дефекты оборудования; "/>
    <s v="Течь трансформатора ТМГ21-2500/34-41 зав.№1936607 (МЭТЗ) по сварному шву "/>
    <s v="брак поставщика; "/>
    <d v="2019-12-04T14:42:16"/>
    <n v="2019"/>
    <n v="12"/>
    <d v="2019-12-04T00:00:00"/>
    <d v="2020-03-17T00:00:00"/>
    <x v="2"/>
    <n v="104"/>
    <s v=""/>
    <n v="1"/>
  </r>
  <r>
    <n v="310"/>
    <n v="312"/>
    <s v="1541; "/>
    <s v="ГПН-Восток"/>
    <d v="2018-09-14T00:00:00"/>
    <x v="4"/>
    <s v="Дефекты оборудования; "/>
    <s v="Не работает выносной герметичный датчик зонд Плюс."/>
    <s v="брак поставщика; "/>
    <d v="2019-12-11T08:56:52"/>
    <n v="2019"/>
    <n v="12"/>
    <d v="2019-12-11T00:00:00"/>
    <d v="2019-12-17T00:00:00"/>
    <x v="2"/>
    <n v="6"/>
    <s v=""/>
    <n v="1"/>
  </r>
  <r>
    <n v="311"/>
    <n v="313"/>
    <s v="1486; "/>
    <s v="ГПН-Ямал"/>
    <d v="2018-04-10T00:00:00"/>
    <x v="4"/>
    <s v="Механические повреждения; "/>
    <s v="Повреждение радиатора силового трансформатора. Течь масла."/>
    <s v="вина заказчика; "/>
    <d v="2019-12-13T08:55:12"/>
    <n v="2019"/>
    <n v="12"/>
    <d v="2019-12-13T00:00:00"/>
    <d v="2019-12-13T00:00:00"/>
    <x v="2"/>
    <n v="0"/>
    <s v=""/>
    <n v="1"/>
  </r>
  <r>
    <n v="312"/>
    <n v="314"/>
    <s v="1736; 1735; "/>
    <s v="Томинский ГОК"/>
    <d v="2019-07-01T00:00:00"/>
    <x v="5"/>
    <s v="Несоответствие КД; "/>
    <s v="Шинные мосты от РУНН до силовых трансформаторов невозможно смонтировать на заводские опоры-треноги, так как по генплану под шинными мостами устанавливается оборудование заказчика (шкафы и щиты). Монтаж шинных мостов на опоры не согласован в РКД и не проработан на этапе разработки заказов._x000a_ЭНКОН (подрядчик привлеченный для выполнения монтажа и пнр заказов) совместн ос энегетиком Чувашовым, предложили смонтировать шинные мосты на шпильки, что и было реализовано с доп оплатой работ ЭНКОНу (300К)._x000a_"/>
    <s v="несоответствие ОЛ, РКД, КД; ошибка конструирования; "/>
    <d v="2019-12-16T14:16:21"/>
    <n v="2019"/>
    <n v="12"/>
    <d v="2019-11-13T00:00:00"/>
    <d v="2019-12-13T00:00:00"/>
    <x v="2"/>
    <n v="-3"/>
    <s v=""/>
    <n v="2"/>
  </r>
  <r>
    <n v="313"/>
    <n v="315"/>
    <s v="1378; 1359; 1358; 1357; 1352; 1351; 1330; 1329; "/>
    <s v="РН-Роспан Интернешнл"/>
    <d v="2017-09-29T00:00:00"/>
    <x v="2"/>
    <s v="Несоответствие КД; "/>
    <s v="В ходе ПНР зак.№№ 1329, 1330, 1378, 1351, 1352, 1353, 1357,1358, 1359 от заказчика получено замечание:_x000a__x000a_Не реализован учет электроэнергии собственных нужд КТП. _x000a_ЩСН подключен до вводных автоматических выключателей, в то время как цепи приборов учета установлены после вводных автоматических выключателей. _x000a__x000a_02.12.2019  с Романенко (Начальник РЗА АО РОСПАН ИНТЕРНЕЙШНЛ) договорились (Щербинский) о реализации ЩСН с секций шин после ввода._x000a_ 12.12.2019 отправлена посылка с материалами для переделки (частично материалы улетели в чемоданах у Сугако и Кашкана)."/>
    <s v="несоответствие ОЛ, РКД, КД; ошибка конструирования; "/>
    <d v="2019-12-16T14:33:09"/>
    <n v="2019"/>
    <n v="12"/>
    <d v="2019-11-18T00:00:00"/>
    <m/>
    <x v="2"/>
    <m/>
    <s v="осталась 1357, в режиме ожидания до возможности отключения КТП 06.2020"/>
    <n v="8"/>
  </r>
  <r>
    <n v="314"/>
    <n v="316"/>
    <s v="1351; "/>
    <s v="РН-Роспан Интернешнл"/>
    <d v="2017-06-30T00:00:00"/>
    <x v="2"/>
    <s v="Дефекты оборудования; Несоответствие КД; Ошибки программного обеспечения; "/>
    <s v="по состоянию на 16.12.2019 в рамках выполнения ПНР выявлены многочисленные замечания по монтажу (электромонтаж+слесарка), маркировке, конструктиву, схемным решениям и браку оборудования в КТП. Станция отгружена с завода не законченная, без проверки ЛЭФИ/ОТК, т.к. грузили, чтобы не сорвать сроки поставки, как и остальной роспан из серии 1350-1359. Список замечаний на данный момент пополняется и не является исчерпывающим. Чек лист в папке с рекламацией."/>
    <s v="брак производства; ошибка конструирования; "/>
    <d v="2019-12-16T14:39:37"/>
    <n v="2019"/>
    <n v="12"/>
    <d v="2019-11-30T00:00:00"/>
    <m/>
    <x v="2"/>
    <m/>
    <s v=""/>
    <n v="1"/>
  </r>
  <r>
    <n v="315"/>
    <n v="317"/>
    <s v="1725; "/>
    <s v="ГПН-Ямал"/>
    <d v="2019-09-12T00:00:00"/>
    <x v="5"/>
    <s v="Механические повреждения; "/>
    <s v="Деформация кронштейнов опорных роликов силовых трансформаторов Т1, Т2 (вероятные причины - следствие небрежной транспортировки, недостаточной жесткости транспортировочных креплений)._x000a__x000a_На одном трансформаторе уровень масла ниже допустимого по маслоуказателю."/>
    <s v="брак поставщика; повреждение в дороге; "/>
    <d v="2019-12-16T14:59:10"/>
    <n v="2019"/>
    <n v="12"/>
    <d v="2019-12-16T00:00:00"/>
    <d v="2020-02-13T00:00:00"/>
    <x v="2"/>
    <n v="59"/>
    <s v=""/>
    <n v="1"/>
  </r>
  <r>
    <n v="316"/>
    <n v="318"/>
    <s v="1853; "/>
    <s v="КимаБел"/>
    <d v="2019-11-20T00:00:00"/>
    <x v="5"/>
    <s v="Несоответствие КД; "/>
    <s v="По проекту предохранители 200А, диаметр патрона предохранителя 85 мм. В КРУ КАЭЛИС заложено проектом обойма диаметром 76 мм (максимальный ток предохранителя 125А)."/>
    <s v="ошибка конструирования; "/>
    <d v="2019-12-17T11:21:53"/>
    <n v="2019"/>
    <n v="12"/>
    <d v="2019-12-17T00:00:00"/>
    <d v="2019-12-20T00:00:00"/>
    <x v="2"/>
    <n v="3"/>
    <s v=""/>
    <n v="1"/>
  </r>
  <r>
    <n v="317"/>
    <n v="319"/>
    <s v="1809; 1530; "/>
    <s v="ГПН-Развитие"/>
    <d v="2018-08-31T00:00:00"/>
    <x v="4"/>
    <s v="Несоответствие КД; "/>
    <s v="В процессе СМР, сборка блоков КТП КАТЭК, НЕРИНГА, РСАМ-674811.003-354 - КТП №1 Кустовой площадки №6 ТНГКМ, КТП КАТЭК, НЕРИНГА, РСАМ-674811.003-323 - КТП №2 Кустовой площадки №3.1 ТНГКМ, выявлено несоответствие длины болтов для изоляторов ИПУ-10/1000 и вводных коробов (Болт М12х90) – поз. 137, 141 Упаковочных листов, т.е. длина, поставленных по факту болтов не позволяет выполнить сборку изоляторов ИПУ-10/1000 и вводных коробов, согласно Руководства по монтажу – поз. № 137, 141 (Болт М12х120)._x000a_Необходимо заменить Болт М12х90 на Болт М12х120 согласно количества, указанного в Руководстве по монтажу._x000a_"/>
    <s v="ошибка конструирования; "/>
    <d v="2019-12-20T11:09:41"/>
    <n v="2019"/>
    <n v="12"/>
    <d v="2019-12-16T00:00:00"/>
    <d v="2020-01-15T00:00:00"/>
    <x v="2"/>
    <n v="26"/>
    <s v="               Главный специалист-энергетик проекта «Инфраструктура»_x000a_               ООО «Газпромнефть-Развитие» _x000a_               Галикберов Вадим Ильдарович_x000a_               Galikberov.VI@gazprom-neft.ru_x000a_               +7 (963) 450-21-29_x000a_               +7 (922) 151-32-20_x000a_"/>
    <n v="2"/>
  </r>
  <r>
    <n v="318"/>
    <n v="320"/>
    <s v="1351; "/>
    <s v="РН-Роспан Интернешнл"/>
    <d v="2017-06-30T00:00:00"/>
    <x v="2"/>
    <s v="Недоукомплектация ЗИП; "/>
    <s v="В составе зип отсутствуют:_x000a_Предохранители CEF 6/12 kV 80A 442mm - 3 шт._x000a_Трансформатор тока ТШП 200/5 - 1 шт._x000a_Клещи изолирующие 6 кВ К-10 - 1шт._x000a_Индикатор напряжения 0,4 кВ - 1шт._x000a_Лампа светодиодная длинная - 4 шт._x000a_Лампа светодиодная короткая - 4 шт._x000a__x000a_Замечание выявлено во время работ по ПНР (Щербинским) 12.12.2019 г._x000a__x000a_"/>
    <s v="ЗИП недоукомплектация; хищение; "/>
    <d v="2019-12-20T11:33:42"/>
    <n v="2019"/>
    <n v="12"/>
    <d v="2019-12-20T00:00:00"/>
    <m/>
    <x v="2"/>
    <m/>
    <s v=""/>
    <n v="1"/>
  </r>
  <r>
    <n v="319"/>
    <n v="321"/>
    <s v="1530; "/>
    <s v="ГПН-Развитие"/>
    <d v="2018-08-31T00:00:00"/>
    <x v="4"/>
    <s v="Дефекты оборудования; "/>
    <s v="Не происходит отключение АВ BH630 в режиме работы MANUAL._x000a_Причина - неправильная сборка автомата с мотор-приводом."/>
    <s v="брак производства; "/>
    <d v="2019-12-26T09:30:58"/>
    <n v="2019"/>
    <n v="12"/>
    <d v="2019-12-26T00:00:00"/>
    <d v="2020-03-06T00:00:00"/>
    <x v="2"/>
    <n v="71"/>
    <s v=""/>
    <n v="1"/>
  </r>
  <r>
    <n v="320"/>
    <n v="322"/>
    <s v="1541; "/>
    <s v="ГПН-Восток"/>
    <d v="2018-09-14T00:00:00"/>
    <x v="4"/>
    <s v="Дефекты оборудования; "/>
    <s v="Брак светочувствительного автомата и фотодатчика F&amp;F (AZ-B+Plus)._x000a__x000a_Ранее направлялся только датчик Plus, с фотореле не заработал, сейчас отправляем комплектом - датчик + реле службой экспресс-почты._x000a__x000a_"/>
    <s v="брак поставщика; "/>
    <d v="2019-12-27T11:00:32"/>
    <n v="2019"/>
    <n v="12"/>
    <d v="2019-12-27T00:00:00"/>
    <d v="2020-02-11T00:00:00"/>
    <x v="2"/>
    <n v="46"/>
    <s v=""/>
    <n v="1"/>
  </r>
  <r>
    <n v="321"/>
    <n v="323"/>
    <s v="1857; "/>
    <s v="РН-Роспан Интернешнл"/>
    <d v="2019-12-09T00:00:00"/>
    <x v="5"/>
    <s v="Несоответствие КД; "/>
    <s v="Щит низковольтный распределительный модульный ЩНРМ-1-250/0,4 АС-С-IP31 УХЛ4 , в количестве 1 шт., ( код 2508654), зав. № 1857, не соответствует спецификации ММ № 1013385349.( фактически поставлен Щит низковольтный распределительный модульный ЩНРМ-1-400/0,4 АС-С-IP31 У3)."/>
    <s v="документарные проблемы; "/>
    <d v="2019-12-27T11:46:42"/>
    <n v="2019"/>
    <n v="12"/>
    <d v="2019-12-27T00:00:00"/>
    <d v="2019-12-27T00:00:00"/>
    <x v="2"/>
    <n v="0"/>
    <s v=""/>
    <n v="1"/>
  </r>
  <r>
    <n v="322"/>
    <n v="324"/>
    <s v="1530; "/>
    <s v="ГПН-Развитие"/>
    <d v="2018-08-31T00:00:00"/>
    <x v="4"/>
    <s v="Недоукомплектация д-ции; "/>
    <s v="1. На основании упаковочного листа, выявлена недопоставка валов привода разъединителя РЛНД.1-10.II/400 У2_x000a_2. В ходе монтажа кабельной перемычки ВВГнг 4х120 (комплектная поставка) между шкафом секционного автомата GF1-09 на АВР НКУ автомат G1 и две перемычки с ящика АВР автомат GF2-02 на АВР НКУ автомата G1 по уже смонтированным кабельным конструкциям в техподполье 2КТП, предусмотренный проектом АО &quot;Гипровостокнефте&quot;, было выявлено, что фактической длины поставленного кабеля 40 метров недостаточно для выполнения полного комплекта работ по монтажу кабельных перемычек КТП-2."/>
    <s v="вина заказчика; ошибка конструирования; "/>
    <d v="2020-01-14T08:22:32"/>
    <n v="2020"/>
    <n v="1"/>
    <d v="2020-01-13T00:00:00"/>
    <d v="2020-03-06T00:00:00"/>
    <x v="3"/>
    <n v="52"/>
    <s v="Ответа на оф письмо не поступило. Заказчик подтвердил, что кабель нашли своими силами, валы довезли их подрядчики. К нам претензий больше нет)"/>
    <n v="1"/>
  </r>
  <r>
    <n v="323"/>
    <n v="325"/>
    <s v="1850; 1849; 1848; 1847; 1846; 1792; 1791; 1790; 1720; 1719; 1687; 1686; 1674; 1673; 1650; 1649; 1648; 1572; 1571; 1540; 1539; 1538; 1537; 1536; 1535; 1534; 1533; 1532; 1531; 1519; 1441; 1440; 1075; 1074; 1000; 997; 996; 930; "/>
    <s v="СПД"/>
    <d v="2015-12-07T00:00:00"/>
    <x v="3"/>
    <s v="Дефекты оборудования; "/>
    <s v="Проходные изоляторы KUVAG контактной системы вакуумного выключателя, не прошли токовые испытания - повышенное сопротивление токоведущей части внутри литой части изолятора._x000a__x000a_Причины повышенного сопротивления не установлены, вероятно дефект производителя (made in china)._x000a__x000a_На всех отгруженных заказах с КРУ 35 кВ необходимо произвести установку шунтирующих шинок в контактной части изолятора."/>
    <s v="брак поставщика; "/>
    <d v="2020-01-14T15:14:22"/>
    <n v="2020"/>
    <n v="1"/>
    <d v="2020-01-09T00:00:00"/>
    <m/>
    <x v="3"/>
    <m/>
    <s v="Изоляторы в порядке. Крепление шины в изоляторе должно быть под болт и под гильзу контакта."/>
    <n v="38"/>
  </r>
  <r>
    <n v="324"/>
    <n v="326"/>
    <s v="1846; 1849; 1790; "/>
    <s v="СПД"/>
    <d v="2019-10-23T00:00:00"/>
    <x v="5"/>
    <s v="Дефекты оборудования; "/>
    <s v="« В РУНН расположение , рейки крепления КЛ и кабельных вводов выполнено не в одной вертикальной плоскости, в следствие чего подключенный КЛ приходится изгибать с вероятным прикосновением к шине PEN._x000a__x000a_Замечание касается всех ранее отгруженных КТП 35/0,4."/>
    <s v="ошибка конструирования; "/>
    <d v="2020-01-14T15:43:29"/>
    <n v="2020"/>
    <n v="1"/>
    <d v="2020-01-08T00:00:00"/>
    <d v="2020-01-20T00:00:00"/>
    <x v="3"/>
    <n v="6"/>
    <s v=""/>
    <n v="3"/>
  </r>
  <r>
    <n v="325"/>
    <n v="327"/>
    <s v="1777; "/>
    <s v="СТЭМ"/>
    <d v="2019-08-29T00:00:00"/>
    <x v="5"/>
    <s v="Дефекты оборудования; "/>
    <s v="Некомплектная отгрузка с завода в ШУНе отсутствует  -  КВТ-1,14-2,5/160 220B, Контактор вакуумный 0,4 кВ (НПП-Контакт). _x000a_От заказчика пока не поступало рекламации, ждем. "/>
    <s v="брак поставщика; некомплектная отгрузка; "/>
    <d v="2020-01-15T15:23:33"/>
    <n v="2020"/>
    <n v="1"/>
    <d v="2020-01-15T00:00:00"/>
    <m/>
    <x v="3"/>
    <m/>
    <s v="Ожидание оф рекламации от заказчика. "/>
    <m/>
  </r>
  <r>
    <n v="326"/>
    <n v="328"/>
    <s v="1859; "/>
    <s v="Энергопро"/>
    <d v="2020-01-14T00:00:00"/>
    <x v="6"/>
    <s v="Несоответствие КД; "/>
    <s v="При СМР компрессорной станции возникли проблемы:_x000a_1. Профнастил не закрывает полностью крышу_x000a_2. Шаг крепления козырьков слишком большой_x000a_3. недостаточное количество герметика_x000a_4. Стык между модулями на крыше заделан только уплотнителем, без зашивочных пластин_x000a__x000a_06.02.2020 от заказчика, через Турчина поступили еще замечания (фотографии, описание проблемы устно от Турчина) касательно проблем сборки:_x000a_1. Неизвестная шинка, не понятно куда монтировать._x000a_2. Светильник наружного освещения не под козырьком_x000a_3. Болтающиеся провода заземления  из коробов без маркировки над шкафом РУНН, в РМ нет описания куда монтировать_x000a_4. Болтающиеся провода заземления  из коробов без маркировки на трубах компрессоров, в РМ нет описания куда монтировать_x000a_"/>
    <s v="ошибка конструирования; "/>
    <d v="2020-01-22T18:11:22"/>
    <n v="2020"/>
    <n v="1"/>
    <d v="2020-01-21T00:00:00"/>
    <d v="2020-02-17T00:00:00"/>
    <x v="3"/>
    <n v="26"/>
    <s v=""/>
    <m/>
  </r>
  <r>
    <n v="327"/>
    <n v="329"/>
    <s v="1530; "/>
    <s v="ГПН-Развитие"/>
    <d v="2018-08-31T00:00:00"/>
    <x v="4"/>
    <s v="Механические повреждения; "/>
    <s v="1. Отсутствует безопасный доступ персонала для контроля характеристик в процессе текущей эксплуатации трансформатора №2 (зав. №1920710) температура, уровень масла. Нет прямого доступа к измерительным приборам (возможно неверно выполнено исполнение - «лево», «право»)._x000a_2. Поплавок маслоуказателя трансформатора №1 (зав. № 1920467), находится в крайнем верхнем положении. Трансформаторное масло в маслоуказателе отсутствует._x000a_3. Отсутствует смазка механической части привода ЗН РУВН КТП._x000a_4. Отсутствует смазка механической части приводов ЗН РУВН КТП._x000a_5. Провод пробивного предохранителя не закреплен (отсутствует точка присоединения, подключения)._x000a_6. Отсутствует заземление металлоруковов._x000a_"/>
    <s v="брак производства; вина заказчика; ошибка конструирования; "/>
    <d v="2020-01-29T11:07:05"/>
    <n v="2020"/>
    <n v="1"/>
    <d v="2020-01-29T00:00:00"/>
    <d v="2020-03-06T00:00:00"/>
    <x v="3"/>
    <n v="37"/>
    <s v=""/>
    <m/>
  </r>
  <r>
    <n v="328"/>
    <n v="330"/>
    <s v="1436; "/>
    <s v="ГПН-Восток"/>
    <d v="2018-02-16T00:00:00"/>
    <x v="4"/>
    <s v="Дефекты оборудования; "/>
    <s v="Вентиляторы ВО-2,5/220, 16 Вт М3.1, М3.2, М3.3 заклинило"/>
    <s v="брак поставщика; "/>
    <d v="2020-01-29T11:16:48"/>
    <n v="2020"/>
    <n v="1"/>
    <d v="2020-01-29T00:00:00"/>
    <d v="2020-03-06T00:00:00"/>
    <x v="3"/>
    <n v="37"/>
    <s v=""/>
    <m/>
  </r>
  <r>
    <n v="329"/>
    <n v="331"/>
    <s v="1260; "/>
    <s v="РН-Таас-Юрях Нефтегазодобыча"/>
    <d v="2017-01-25T00:00:00"/>
    <x v="2"/>
    <s v="Дефекты оборудования; Механические повреждения; Недоукомплектация ЗИП; "/>
    <s v="1. Локальные нарушения ЛКП внешней части гр.мест 1/2 и 2/2;_x000a_2. Стойка РСАМ.1300.155.11-01 - 2 шт отсутствует_x000a_3-6. Отсутсвуют болты М12х85 - 12 шт., М12х140 - 21 шт., М12х220 - 12 шт, Шайба 12 - 24 шт."/>
    <s v="брак производства; некомплектная отгрузка; повреждение в дороге; "/>
    <d v="2020-01-29T11:27:58"/>
    <n v="2020"/>
    <n v="1"/>
    <d v="2020-01-29T00:00:00"/>
    <d v="2020-02-20T00:00:00"/>
    <x v="3"/>
    <n v="22"/>
    <s v=""/>
    <m/>
  </r>
  <r>
    <n v="330"/>
    <n v="332"/>
    <s v="1781; "/>
    <s v="ГПН-Ямал"/>
    <d v="2019-09-09T00:00:00"/>
    <x v="5"/>
    <s v="Дефекты оборудования; "/>
    <s v="Отвалился ролик силового трансформатора (из оси ролика выпал шплинт)"/>
    <s v="брак поставщика; брак производства; вина заказчика; "/>
    <d v="2020-01-29T13:41:53"/>
    <n v="2020"/>
    <n v="1"/>
    <d v="2020-01-23T00:00:00"/>
    <d v="2020-01-29T00:00:00"/>
    <x v="3"/>
    <n v="0"/>
    <s v=""/>
    <m/>
  </r>
  <r>
    <n v="331"/>
    <n v="333"/>
    <s v="1789; 1788; "/>
    <s v="РН-ВЧНГ"/>
    <d v="2020-01-16T00:00:00"/>
    <x v="6"/>
    <s v="Отсутствие документов; "/>
    <s v="Представители входного контроля МТР ОП «Усть-Кут» ООО «РН-Снабжение», не смогли найти ключи от входных дверей в КТП и соответственно изъять документацию внутри отсека РУНН. _x000a_Составили Акт ВК, на основании его поставили Товар на ответственное хранение, написали письмо рекламацию."/>
    <s v="вина заказчика; "/>
    <d v="2020-02-07T18:22:24"/>
    <n v="2020"/>
    <n v="2"/>
    <d v="2020-02-06T00:00:00"/>
    <d v="2020-02-13T00:00:00"/>
    <x v="3"/>
    <n v="6"/>
    <s v=""/>
    <m/>
  </r>
  <r>
    <n v="332"/>
    <n v="335"/>
    <s v="1249; "/>
    <s v="РН-Роспан Интернешнл"/>
    <d v="2017-04-04T00:00:00"/>
    <x v="2"/>
    <s v="Несоответствие оборудования РКД, ОЛ, ТТ,ТНПА; "/>
    <s v="В ходе инспектирования (осмотра) КТП эксплуатацией заказчика выявлен ряд замечаний препятствующий дальнейшей эксплуатации и обслуживанию КТП в соответствии с нормами ПУЭ, ПТЭЭП, ИТД РФ. В приложении два акта осмотра КТП с замечаниями от 17.01.2020 и 31.01.2020. Замечания относятся к СМР (к стротелям), наличию мусора и пыли, маркировки цепей и шкафов КТП, браку и дефектам комплектующих КТП, несоответствия конструкторских решений НТД, работам выполненных в рамках ШМР и устранения ранее направленных замечаний."/>
    <s v="брак производства; вина заказчика; несоответствие ОЛ, РКД, КД; ошибки ШМР, ПНР; "/>
    <d v="2020-02-07T20:18:03"/>
    <n v="2020"/>
    <n v="2"/>
    <d v="2020-02-07T00:00:00"/>
    <m/>
    <x v="3"/>
    <m/>
    <s v="20.02.2020 направили оф ответ. Суть - ШМР и ПНР был принят без замечание, остальные замечания касаются СМР и непосредственной эксплуатации КТП._x000a_Ответа или возражений на 09.04.2020 нет."/>
    <m/>
  </r>
  <r>
    <n v="333"/>
    <n v="336"/>
    <s v="1837; "/>
    <s v="Западная энергетическая компания"/>
    <d v="2019-10-03T00:00:00"/>
    <x v="5"/>
    <s v="Дефекты оборудования; "/>
    <s v="Информация от заказчика._x000a_«Выпрямительные блоки в ЩПТ греются сильно. Даже в холостую. Они зачем-то установлены впритык друг к другу. Охлаждения никакого. Боюсь сгорят нафиг.»_x000a_Информация от наладчиков._x000a_«Без указаний изготовителя трогать ничего не будем. Их можно немного раздвинуть. Пишите письмо»_x000a_"/>
    <s v="вина заказчика; "/>
    <d v="2020-02-07T20:30:37"/>
    <n v="2020"/>
    <n v="2"/>
    <d v="2020-02-03T00:00:00"/>
    <d v="2020-03-03T00:00:00"/>
    <x v="3"/>
    <n v="25"/>
    <s v=""/>
    <m/>
  </r>
  <r>
    <n v="334"/>
    <n v="337"/>
    <s v="1355; "/>
    <s v="РН-Роспан Интернешнл"/>
    <d v="2017-07-21T00:00:00"/>
    <x v="2"/>
    <s v="Несоответствие оборудования РКД, ОЛ, ТТ,ТНПА; "/>
    <s v="Энергетик Роспана (Герасимов Ф.М.) направил Сугако (спец СЦ) по телеграмму не подписанный АКТ о выявленных несоответствиях проекту PСАМ-674811.003-278 электрооборудования КТП №28 2х1600 6/0,4 кВ поз. 11.1 от 28.01.2020. Суть замечаний по акту: расположение 14 отходящих линий в шкафах ШНЛ (НКУ) не соответствует нашему РКД и их проектным расположением кабелей, требуется перемонтаж._x000a_"/>
    <s v="несоответствие ОЛ, РКД, КД; "/>
    <d v="2020-02-07T20:49:51"/>
    <n v="2020"/>
    <n v="2"/>
    <d v="2019-01-30T00:00:00"/>
    <m/>
    <x v="3"/>
    <m/>
    <s v=""/>
    <m/>
  </r>
  <r>
    <n v="335"/>
    <n v="338"/>
    <s v="1861; "/>
    <s v="Оптима"/>
    <d v="2019-12-16T00:00:00"/>
    <x v="5"/>
    <s v="Дефекты оборудования; "/>
    <s v="При производстве в ЧРЭП не установили 1 вентилятор. "/>
    <s v="брак производства; "/>
    <d v="2020-02-11T20:20:30"/>
    <n v="2020"/>
    <n v="2"/>
    <d v="2019-02-06T00:00:00"/>
    <d v="2020-02-13T00:00:00"/>
    <x v="3"/>
    <n v="2"/>
    <s v=""/>
    <m/>
  </r>
  <r>
    <n v="336"/>
    <n v="339"/>
    <s v="1443; "/>
    <s v="МЕССОЯХАНЕФТЕГАЗ"/>
    <d v="2018-04-03T00:00:00"/>
    <x v="4"/>
    <s v="Дефекты оборудования; "/>
    <s v="В следствии натяжения шины 10 кВ фазы А , произошло разрушение предохранителя СПУЭ-СВЭЛ на трансформаторе напряжения опер цепей ОЛСП-СВЭЛ-1,25-10, зав.№1330719. Заказчик просит отправить замену предохранителя"/>
    <s v="брак производства; "/>
    <d v="2020-02-11T20:32:02"/>
    <n v="2020"/>
    <n v="2"/>
    <d v="2020-02-11T00:00:00"/>
    <d v="2020-03-10T00:00:00"/>
    <x v="3"/>
    <n v="28"/>
    <s v=""/>
    <m/>
  </r>
  <r>
    <n v="337"/>
    <n v="340"/>
    <s v="1682; "/>
    <s v="МЕССОЯХАНЕФТЕГАЗ"/>
    <d v="2019-04-05T00:00:00"/>
    <x v="5"/>
    <s v="Дефекты оборудования; Несоответствие оборудования РКД, ОЛ, ТТ,ТНПА; "/>
    <s v="В процессе эксплуатации 2КТП было выявлено разрушение изоляции провода СИП-3 Шкафа РУВН КСО-10-2Т с замыканием на конструкцию шкафа КСО-10-2Т. В результате детального изучения РКД выяснилось, что согласно п.2 стр. 13 РКД монтаж токопровода должен быть выполнен шиной из меди сечением 8*30 с изоляцией. Фактическое выполнение токопровода проводом СИП-3 с нарушением технологии монтажа (имеет место плотный контакт с заземленной металлоконструкцией ячейки, изоляция провода СИП-3 не предусмотрена для плотного прилегания к заземленной металлоконструкции), о чем составлен Акт расследования технологического нарушения в работе энергооборудования от 30.12.2019._x000a__x000a__x000a_"/>
    <s v="ошибка конструирования; "/>
    <d v="2020-02-14T18:02:08"/>
    <n v="2020"/>
    <n v="2"/>
    <d v="2020-02-12T00:00:00"/>
    <d v="2020-03-16T00:00:00"/>
    <x v="3"/>
    <n v="31"/>
    <s v=""/>
    <m/>
  </r>
  <r>
    <n v="338"/>
    <n v="341"/>
    <s v="1655; "/>
    <s v="ГПН-Восток"/>
    <d v="2019-01-16T00:00:00"/>
    <x v="5"/>
    <s v="Дефекты оборудования; "/>
    <s v="Вышли из строя два вентилятора ВО-3,15 220 В . В БТ1 вентилятор включается с повышенным шумом электродвигателя и выбивает автомат, в БТ2 при включении крыльчатка вращается с подклиниванием и через 3-4 секунды происходит отключение питающего АВ."/>
    <s v="брак поставщика; "/>
    <d v="2020-02-20T17:05:33"/>
    <n v="2020"/>
    <n v="2"/>
    <d v="2020-02-19T00:00:00"/>
    <d v="2020-03-06T00:00:00"/>
    <x v="3"/>
    <n v="15"/>
    <s v=""/>
    <m/>
  </r>
  <r>
    <n v="339"/>
    <n v="342"/>
    <s v="1861; "/>
    <s v="Оптима"/>
    <d v="2019-12-16T00:00:00"/>
    <x v="5"/>
    <s v="Механические повреждения; "/>
    <s v="При ПНР выявили сколы и трещины на высоковольтных изоляторах ИОР-10-3,75 (10 шт.) выключателей нагрузки (производства - украина)._x000a_Вероятней всего трещины возникли в результате вибраций при транспортировке. Качение выключателей и вертикальное натяжение шин (подвод к шинным мостам). А так-же низкое качество самих изоляторов."/>
    <s v="брак поставщика; повреждение в дороге; "/>
    <d v="2020-03-05T16:59:52"/>
    <n v="2020"/>
    <n v="3"/>
    <d v="2020-03-04T00:00:00"/>
    <d v="2020-03-04T00:00:00"/>
    <x v="3"/>
    <n v="-1"/>
    <s v=""/>
    <m/>
  </r>
  <r>
    <n v="340"/>
    <n v="343"/>
    <s v="1859; "/>
    <s v="Энергопро"/>
    <d v="2020-01-14T00:00:00"/>
    <x v="6"/>
    <s v="Несоответствие КД; "/>
    <s v="Замечания по СМК 1859:_x000a_- вентиляция работает не корректно. При работе одного компрессора открываются все жалюзи на впуск воздуха и на выброс (на всех компрессорах);_x000a_- трубка слива конденсата с двух компрессоров проходит за компрессором возле ворот. Есть вероятность замерзания. Увидим в процессе эксплуатации;_x000a_- не выполнен слив конденсата с фильтров перед осушителями._x000a__x000a_Поднял переписку  по СМК 1859:_x000a_- Алгоритм работы жалюзи проговаривался, письмо во вложении;_x000a_- по сливу конденсата с фильтров проговаривалось (не сделано вообще)."/>
    <s v="ошибка конструирования; "/>
    <d v="2020-03-05T18:30:37"/>
    <n v="2020"/>
    <n v="3"/>
    <d v="2020-02-28T00:00:00"/>
    <d v="2020-03-19T00:00:00"/>
    <x v="3"/>
    <n v="14"/>
    <s v=""/>
    <m/>
  </r>
  <r>
    <n v="341"/>
    <n v="345"/>
    <s v="1673; "/>
    <s v="РН-Уватнефтегаз"/>
    <d v="2019-02-27T00:00:00"/>
    <x v="5"/>
    <s v="Дефекты оборудования; "/>
    <s v="При ВК на объекте выявлен некомплект: _x000a_метизов (болты М30х60 - 5 шт; Шайба 30 - 5 шт.; Шайба 8  -90 шт.; Шайба 8 увел. - 90 шт. Болт М8х16 - 90 шт.; Гайка М16 - 433 шт.) многовато не хватает, с учетом инспекции Ксенофонтова, фото ОТК по метизам нет, не исключено хищение или ненаход представителями заказчика. При ВК на базисе поставки внутритарный пересчет не делался (есть акт и подтверждение Колчанова)._x000a_ОПН 35 кВ потерта(повреждена) изоляция о шинку изолятора ИПУ._x000a_Предъявлено отсутствие в ЗИПе - аккумулятора - 1 шт; проходных изоляторов ИПУ - 3 шт. ТШП 600/5 - 3 шт. и ТШП 1000/5 - 3 шт. акт не составляли, возможно по месту не нашли. По фотоотчету ОТК все есть."/>
    <s v="вина заказчика; ЗИП недоукомплектация; повреждение в дороге; хищение; "/>
    <d v="2020-03-06T14:50:51"/>
    <n v="2020"/>
    <n v="3"/>
    <d v="2020-03-05T00:00:00"/>
    <d v="2020-03-17T00:00:00"/>
    <x v="3"/>
    <n v="11"/>
    <s v=""/>
    <m/>
  </r>
  <r>
    <n v="342"/>
    <n v="346"/>
    <s v="1571; "/>
    <s v="СПД"/>
    <d v="2018-10-23T00:00:00"/>
    <x v="4"/>
    <s v="Дефекты оборудования; "/>
    <s v="Вышел из строя двигатель вентилятора ВО-3,15 - 1 шт. в БТ1 маркировка М7._x000a_Вышел из строя фотодатчик AZ-B plus , подклеенный к сумеречному реле С2000 (шнайдер). В акте указано фотореле FR09Plus, ЖСИ уточнил по месту, что вышел из строя именно фотодатчик (НЭН заменил со своих запасов фотодатчик, реле работает)."/>
    <s v="брак поставщика; "/>
    <d v="2020-03-06T15:10:07"/>
    <n v="2020"/>
    <n v="3"/>
    <d v="2020-03-04T00:00:00"/>
    <d v="2020-03-20T00:00:00"/>
    <x v="3"/>
    <n v="14"/>
    <s v=""/>
    <m/>
  </r>
  <r>
    <n v="343"/>
    <n v="347"/>
    <s v="1326; "/>
    <s v="РН-Тюменнефтегаз"/>
    <d v="2017-10-05T00:00:00"/>
    <x v="2"/>
    <s v="Несоответствие КД; Несоответствие оборудования РКД, ОЛ, ТТ,ТНПА; "/>
    <s v="Письмо от РН не рекламационное, запрос информации по картам регистров по Modbus, однако: По ОЛ мы должны были поставить счетчик с  поддержкой обмена данным по протоколу Modbus RTU. Установленные счетчики СЭТ-4ТМ.03не поддерживают данный протокол, для реализации требования, к счетчикам дополнительно должны быть установлены Modbus адаптеры. В РКД согласован только тип счетчика, без указания типа поддерживаемого протокола и типа/объема передаваемых параметров. Отправили витиеватое письмо без акцента на тип протокола передачи и отсылкой, что все настраивается на ПНР."/>
    <s v="несоответствие ОЛ, РКД, КД; ошибка конструирования; "/>
    <d v="2020-03-06T15:40:29"/>
    <n v="2020"/>
    <n v="3"/>
    <d v="2020-03-03T00:00:00"/>
    <d v="2020-03-30T00:00:00"/>
    <x v="3"/>
    <n v="24"/>
    <s v="Запрос информации, с вероятностью возникновения рекламации."/>
    <m/>
  </r>
  <r>
    <n v="344"/>
    <n v="348"/>
    <s v="1387; "/>
    <s v="ГПН-Ямал"/>
    <d v="2017-09-29T00:00:00"/>
    <x v="2"/>
    <s v="Дефекты оборудования; "/>
    <s v="Дефект расцепителя SE-BL-1600-MTV8, на автоматическом выключателе Modeion BL16000SE320._x000a_Произошло аварийное отключение ввода 1 0,4 кВ. АВ сработал по перегрузке (выпал блинкер на АВ, горела авария ввода по РЗА). Служба СРЗА заказчика прогрузила автомат, результ - ВТХ не соответствует заводской, отключение по перегрузке происходит мгновенно. Расцепитель дефектный."/>
    <s v="брак поставщика; "/>
    <d v="2020-03-10T13:46:03"/>
    <n v="2020"/>
    <n v="3"/>
    <d v="2020-03-10T00:00:00"/>
    <m/>
    <x v="3"/>
    <m/>
    <s v="Доставлен на базу УТК ГПНС 02.04.2020. Ожидание отправки на мр (ГПНС) и замены расцепителя с подтвеждением работоспособности ГПНЯ , для закрытия рекламации."/>
    <m/>
  </r>
  <r>
    <n v="345"/>
    <n v="349"/>
    <s v="1673; "/>
    <s v="РН-Уватнефтегаз"/>
    <d v="2019-02-27T00:00:00"/>
    <x v="5"/>
    <s v="Недоукомплектация д-ции; Несоответствие КД; Несоответствие оборудования РКД, ОЛ, ТТ,ТНПА; "/>
    <s v="Замечания выявленные при ШМР:_x000a_1. Отсутствуют изоляторы ШУП 6 шт. (60$ - 1 шт.)на вводных порталах для крепления подвода ВЛ. По ОЛ нужны, в РКД отражены на картинках. КБМ намеренно не вложило ( в том числе и для 1674, 1686, 1687);_x000a_2. Ошиновка силовых трансформаторов не подходит по стороне НН. Спуски фазных шин короткие. Крепятся только под верхние болты флажков выводов  трансформаторов при не полностью накрученных (3-10 мм) флажках на шпильки выводов. _x000a_3. Нет шпилек М12х140 – 24 шт. В РМ и УЛ нет, по факту не вложены.;_x000a_4. Краска по УЛ черная для покраски полов, по факту серая.;_x000a_5. Огнетушителя не влазят в кронштейны-держатели (большие огнетушители, кронштейны стандартные, ошибка КБМ косяк КО)._x000a_6. Нет козырьков для наружных выключателей освещения – 2 шт. Должны были быть смонтированы на КТП по КД на заводе, по УЛ козырьков для клавишных выключателей нет и по факту не были вложены._x000a_7. Дефектное реле температуры в ЩСН - УТФР-2Ц (18$)- 1 шт."/>
    <s v="несоответствие ОЛ, РКД, КД; ошибка конструирования; "/>
    <d v="2020-03-27T12:29:22"/>
    <n v="2020"/>
    <n v="3"/>
    <d v="2020-03-11T00:00:00"/>
    <m/>
    <x v="3"/>
    <m/>
    <s v="ждем поступление изоляторов 17.04.2020  и отправляем посылкой_x000a_шины и метизы направлены 21.04.2020;_x000a_30.04. отправлена посылка с опорными изоляторами и реле_x000a_Посылка доставлена в п. Туртас_x000a_15.05.2020 отправлена вертолетом на Немчиновское месторождение_x000a_Ожидаем ответа от заказчика, что комплект шин подошел"/>
    <m/>
  </r>
  <r>
    <n v="346"/>
    <n v="350"/>
    <s v="1781; "/>
    <s v="ГПН-Ямал"/>
    <d v="2019-09-09T00:00:00"/>
    <x v="5"/>
    <s v="Дефекты оборудования; "/>
    <s v="1.       Дефектное реле контроля температуры в ЩСН - F&amp;F RT820М;_x000a_2.       Сломана тяга выключателя нагрузки ВНПР;_x000a_3.       Сломана втулка-шайба привода выключателя нагрузки;_x000a_ВНПР украинский низкого качества"/>
    <s v="брак поставщика; "/>
    <d v="2020-03-27T15:19:10"/>
    <n v="2020"/>
    <n v="3"/>
    <d v="2020-03-23T00:00:00"/>
    <m/>
    <x v="3"/>
    <m/>
    <s v=""/>
    <m/>
  </r>
  <r>
    <n v="347"/>
    <n v="351"/>
    <s v="1839; "/>
    <s v="ГПН-Ямал"/>
    <d v="2019-11-06T00:00:00"/>
    <x v="5"/>
    <s v="Дефекты оборудования; "/>
    <s v="Сколы на проходных изоляторах ИПУ 10/1000 - 3 шт. (48$ - 1 шт)._x000a_Изоляторы Украинские, низкого качества : приходят грязные, асбестовая замазка фланцев вываливается и очень не аккуратно замазаны, упаковка не на деревянных поддонах, а в коробках."/>
    <s v="брак поставщика; "/>
    <d v="2020-03-27T16:15:22"/>
    <n v="2020"/>
    <n v="3"/>
    <d v="2020-03-20T00:00:00"/>
    <d v="2020-05-18T00:00:00"/>
    <x v="3"/>
    <n v="52"/>
    <s v=""/>
    <m/>
  </r>
  <r>
    <n v="348"/>
    <n v="352"/>
    <s v="1385; "/>
    <s v="ГПН-Ямал"/>
    <d v="2017-11-21T00:00:00"/>
    <x v="2"/>
    <s v="Ошибки программного обеспечения; "/>
    <s v="9 замечаний касаемых работоспособности системы обогрева на базе WAGO. Необходима доработка ПО для панели оператора WAGO._x000a_Замечания направлены актом от релейщика эксплуатации. ГПНС не в курсе"/>
    <s v="ошибка конструирования; "/>
    <d v="2020-03-27T16:33:44"/>
    <n v="2020"/>
    <n v="3"/>
    <d v="2020-03-24T00:00:00"/>
    <m/>
    <x v="3"/>
    <m/>
    <s v=""/>
    <m/>
  </r>
  <r>
    <n v="349"/>
    <n v="353"/>
    <s v="1839; "/>
    <s v="ГПН-Ямал"/>
    <d v="2019-11-06T00:00:00"/>
    <x v="5"/>
    <s v="Дефекты оборудования; "/>
    <s v="При производстве пусконаладочных работ на 2КТП, куста скважин №9.1, ТП-1, РУНН, секционный автоматический выключатель «LS Metasol  AN-16D3-16A M2D2D2BX AC7U0A2R RU (код 1С 24057, 990$)» сер.№190222-7924.05, при включении происходит самопроизвольное выключение."/>
    <s v="брак поставщика; "/>
    <d v="2020-03-27T16:56:42"/>
    <n v="2020"/>
    <n v="3"/>
    <d v="2020-03-24T00:00:00"/>
    <m/>
    <x v="3"/>
    <m/>
    <s v=""/>
    <m/>
  </r>
  <r>
    <n v="350"/>
    <n v="354"/>
    <s v="1873; "/>
    <s v="ГПН-ННГ"/>
    <d v="2020-03-09T00:00:00"/>
    <x v="6"/>
    <s v="Несоответствие оборудования РКД, ОЛ, ТТ,ТНПА; "/>
    <s v="Некомплектная отгрузка с завода:_x000a_Вентустановка со шкафом управления – 1 компл., _x000a_оповещатель свето-звуковой МАЯК-24-3М2- 1 шт., _x000a_межсетевой экран СРАР-SG1200R-NGTR – 1 шт., _x000a_LTS-10С-3 &lt;&gt; Выключатель автоматический, 10А, 3Р - 1 шт._x000a_Знак ПБ-Д &lt;&gt; Знак категорийности помещений - 1к."/>
    <s v="некомплектная отгрузка; "/>
    <d v="2020-03-27T17:43:53"/>
    <n v="2020"/>
    <n v="3"/>
    <d v="2020-03-24T00:00:00"/>
    <m/>
    <x v="3"/>
    <m/>
    <s v="Отправлено гарантийное письмо. Весь дефицит кроме межсетевого экрана отгружен с зак.1908._x000a_межсетевой экран СРАР-SG1200R-NGTR – 1 шт., - должен приехать 24.04.2020, отправим почтой. Заявка в 1С : 4088 от 26.03.2020."/>
    <m/>
  </r>
  <r>
    <n v="351"/>
    <n v="355"/>
    <s v="1909; 1900; 1899; 1898; "/>
    <s v="ГПН-Хантос"/>
    <d v="2020-03-13T00:00:00"/>
    <x v="6"/>
    <s v="Механические повреждения; "/>
    <s v="Станции отгружены не в габарит - по 2 модуля на одну автоплатформу. _x000a_Между модулями не выдержано расстояние, блок-боксы не надежно закреплены на платформе - козырьки и выступающие спуски заземления повредили сэндвич панели._x000a_Стягивающие текстильные стропы протерли сэндвич панели._x000a_Модули без упаковки, авто доставка, приехали очень грязные, ВК акцентировали на этом внимание._x000a_На 1898 есть продольные деформация из-за погрузки стропами, а не траверсой. ВК акцентировали на этом внимание и на &quot;хлипости&quot; модулей в целом как при транспортировке, так и при разгрузке._x000a_На 1899, 1900 на КПП ВК произошло ДТП._x000a__x000a_При внутритарном пересчете в КТП выявлено отсутствие флажком (Зажим контактный М33 по 8 шт, на каждую КТП (1897-1900), будет отгружено (согласовал с Ренатом с КТП зав.№№1901-1906 - 06.04.2020)_x000a__x000a__x000a_"/>
    <s v="повреждение в дороге; "/>
    <d v="2020-03-27T18:44:35"/>
    <n v="2020"/>
    <n v="3"/>
    <d v="2020-03-19T00:00:00"/>
    <d v="2020-04-07T00:00:00"/>
    <x v="3"/>
    <n v="11"/>
    <s v="1899, 1900 на ответ хранении._x000a_1898, 1909 только акт, без письма от ГПНС._x000a_Устранение представителями ВК по довгоренности."/>
    <m/>
  </r>
  <r>
    <n v="352"/>
    <n v="356"/>
    <s v="1861; "/>
    <s v="Оптима"/>
    <d v="2019-12-16T00:00:00"/>
    <x v="5"/>
    <s v="Дефекты оборудования; Механические повреждения; Хотелки Заказчика; "/>
    <s v="1. Течь модуля через крышу и через вентрешетки._x000a_2. Трещины на 3ох изоляторах ВНПР._x000a_3. Логика работы ОПС не устраивает представителей заказчика (нет пульта для управления системой)."/>
    <s v="брак поставщика; вина заказчика; ошибка конструирования; повреждение в дороге; "/>
    <d v="2020-03-30T14:53:52"/>
    <n v="2020"/>
    <n v="3"/>
    <d v="2020-03-11T00:00:00"/>
    <d v="2020-03-20T00:00:00"/>
    <x v="3"/>
    <n v="-10"/>
    <s v=""/>
    <m/>
  </r>
  <r>
    <n v="353"/>
    <n v="357"/>
    <s v="1323; "/>
    <s v="РН-ВСНК"/>
    <d v="2017-09-07T00:00:00"/>
    <x v="2"/>
    <s v="Несоответствие КД; "/>
    <s v="В альбоме схем описка - лишняя пиктограмма для пожарного извещателя &quot;BIAL1&quot; (по РКД нет, в перечнях АС извещатель отсутствует)"/>
    <s v="ошибка конструирования; "/>
    <d v="2020-03-30T16:01:38"/>
    <n v="2020"/>
    <n v="3"/>
    <d v="2020-03-25T00:00:00"/>
    <d v="2020-03-30T00:00:00"/>
    <x v="3"/>
    <n v="0"/>
    <s v=""/>
    <m/>
  </r>
  <r>
    <n v="354"/>
    <n v="358"/>
    <s v="1839; "/>
    <s v="ГПН-Ямал"/>
    <d v="2019-11-06T00:00:00"/>
    <x v="5"/>
    <s v="Дефекты оборудования; Несоответствие оборудования РКД, ОЛ, ТТ,ТНПА; "/>
    <s v="Во время осмотра КТП персоналом эксплуатации, выявлены замечания, которые находятся в вашей зоне ответственности:_x000a_5. На вводе в КТП на коробе портала штыревых и проходных изоляторов отсутствует цветовое обозначение фаз (ЖЗК)._x000a_8. Отсутствует заземление корпуса щитов. Нет таблички с номинальным напряжением ПУЭ 1.7.76._x000a_9. Повсеместно отсутствует консистентная смазка болтовых соединений заземляющих проводников. ПУЭ 1.7.139._x000a_10. Повсеместно в щитах отсутствует заземление защитной металлической панели. ПУЭ 1.7.76._x000a_11. В РУНН не правильно выполнен монтаж ЯТПР (выполнен монтаж ЯТПР розеткой вверх. Возможно попадание в розетку металлической стружки, пыли и т.д)._x000a_12. Частично в КТП отсутствуют бирки на кабельной продукции. ПТЭЭП 2.4.5 ПУЭ 7п.2.3.23._x000a_13. Повсеместно В КТП не эффективно выполнено заземление ячеек. (присоединение выполнено на ЛКП) ПУЭ7изд. 1.7.139.  _x000a_13. В РУНН; РУВН; БТ1; БТ2. отсутствует заземление защитного кожуха выключателей уличного исполнения. ПУЭ 1.7.76_x000a_14. В РУВН отсутствуют проходные изоляторы._x000a_16. РУВН. При оперировании ВНП, происходит зацепление фиксирующего шплинта за конструкцию ячейки, в следствии чего стопорное кольцо слетает со шплинта и дальнейшее оперирование ВНП невозможно и не безопасно. (приводов выключателя нагрузки и заземляющих ножей)._x000a_18. В БТ1; БТ2 отсутствует заземление опорных конструкций шинного моста._x000a_19. БТ1; БТ2 не смонтирован датчик температуры._x000a_20. В БТ1; БТ2 На корпусе вентилятора отсутствует предупреждающий знак &quot;поражение эл. Током. Отсутствует стрелка направления вращения вентилятора. ПТЭЭП 2.5.3. ПТЭЭП п.3.4.5._x000a_21. В БТ1; БТ2 Частично в местах присоединении заземляющих проводников отсутствует знак &quot;заземлено&quot; ПУЭ п.1.7.116._x000a_22. В БТ1; БТ2 не качественно смонтировано крепление ГЗШ к стене._x000a_24. Частично в БТ1; БТ2 заземление выполнено на ГЗШ не удалив ЛКП. ПУЭ7изд. 1.7.139._x000a_26. в БТ1; БТ2 отсутствует второй луч заземления корпуса ТМГ. ПУЭ п 1.7.51._x000a_27. в БТ1; БТ2 не работоспособное противооткатное устройство для ТМГ – повреждено при транспортировке._x000a__x000a_"/>
    <s v="брак производства; вина заказчика; ошибка конструирования; "/>
    <d v="2020-03-30T16:55:22"/>
    <n v="2020"/>
    <n v="3"/>
    <d v="2020-03-28T00:00:00"/>
    <d v="2020-05-18T00:00:00"/>
    <x v="3"/>
    <n v="49"/>
    <s v="исправляет ЭСМ к 22.04.2020 должно быть готово (осталось 2 замечания, требуется снятие напряжения с КТП)"/>
    <m/>
  </r>
  <r>
    <n v="355"/>
    <n v="359"/>
    <s v="1884; 1883; "/>
    <s v="РН-ВСНК"/>
    <d v="2020-03-02T00:00:00"/>
    <x v="6"/>
    <s v="Хотелки Заказчика; "/>
    <s v="По УЛ выявлен излишек метизов."/>
    <s v="вина заказчика; "/>
    <d v="2020-03-30T17:07:08"/>
    <n v="2020"/>
    <n v="3"/>
    <d v="2020-03-23T00:00:00"/>
    <d v="2020-03-26T00:00:00"/>
    <x v="3"/>
    <n v="-4"/>
    <s v=""/>
    <m/>
  </r>
  <r>
    <n v="356"/>
    <n v="360"/>
    <s v="1845; "/>
    <s v="ГПН-Развитие"/>
    <d v="2020-01-13T00:00:00"/>
    <x v="6"/>
    <s v="Дефекты оборудования; "/>
    <s v="Сетчатое ограждение в отсеке БТ2 не было прикручено к фронтальной стене, во время транспортировки ограждение отвалилось  и погнулось."/>
    <s v="брак производства; "/>
    <d v="2020-04-01T14:53:11"/>
    <n v="2020"/>
    <n v="4"/>
    <d v="2020-03-31T00:00:00"/>
    <m/>
    <x v="3"/>
    <m/>
    <s v="Устранение на ШМР по гарантийке"/>
    <m/>
  </r>
  <r>
    <n v="357"/>
    <n v="361"/>
    <s v="1846; "/>
    <s v="СПД"/>
    <d v="2019-11-21T00:00:00"/>
    <x v="5"/>
    <s v="Дефекты оборудования; "/>
    <s v="Вакуумный выключатель АВВ VD4/P 40.06.2020 SN1VC1BM00043311 (первая секция) - не включается по цепям управления (внутренний дефект)"/>
    <s v="брак поставщика; "/>
    <d v="2020-04-02T11:34:48"/>
    <n v="2020"/>
    <n v="4"/>
    <d v="2020-03-31T00:00:00"/>
    <m/>
    <x v="3"/>
    <m/>
    <s v="Едем смотреть сами после карантина. "/>
    <m/>
  </r>
  <r>
    <n v="358"/>
    <n v="362"/>
    <s v="1850; 1848; 1847; "/>
    <s v="СПД"/>
    <d v="2019-11-28T00:00:00"/>
    <x v="5"/>
    <s v="Дефекты оборудования; "/>
    <s v="Ограждения (перила) площадок обслуживания ржавые с повреждениями ЛКП. Поставщик Фаворит-С"/>
    <s v="брак поставщика; "/>
    <d v="2020-04-02T11:54:25"/>
    <n v="2020"/>
    <n v="4"/>
    <d v="2020-03-30T00:00:00"/>
    <m/>
    <x v="3"/>
    <m/>
    <s v="Устранение поставщиком"/>
    <m/>
  </r>
  <r>
    <n v="359"/>
    <n v="363"/>
    <s v="1333; "/>
    <s v="РН-ВСНК"/>
    <d v="2017-09-08T00:00:00"/>
    <x v="2"/>
    <s v="Дефекты оборудования; "/>
    <s v="Отсутствует ИП 5358М зав номер(2КТП) №1333. Был в дефиците при отгрузке (чек-лист ОТК). "/>
    <s v="некомплектная отгрузка; "/>
    <d v="2020-04-02T14:13:34"/>
    <n v="2020"/>
    <n v="4"/>
    <d v="2020-03-11T00:00:00"/>
    <d v="2020-04-27T00:00:00"/>
    <x v="3"/>
    <n v="25"/>
    <s v=""/>
    <m/>
  </r>
  <r>
    <n v="360"/>
    <n v="364"/>
    <s v="1378; 1330; 1329; "/>
    <s v="РН-Роспан Интернешнл"/>
    <d v="2017-09-29T00:00:00"/>
    <x v="2"/>
    <s v="Несоответствие оборудования РКД, ОЛ, ТТ,ТНПА; "/>
    <s v="1. Счетчики СЭТ4 не поддерживают протокол Modbus RTU$_x000a_2. Отсутствуют релейные модули для пердачи на контроллер системы АСУЭ дискретных сигналов информирующих о положении исполнительных устройств коммутационной аппаратуры (не обосновано)."/>
    <s v="несоответствие ОЛ, РКД, КД; ошибка конструирования; "/>
    <d v="2020-04-03T16:38:12"/>
    <n v="2020"/>
    <n v="4"/>
    <d v="2020-03-25T00:00:00"/>
    <m/>
    <x v="3"/>
    <m/>
    <s v="Ждем оставшиеся преобразователи для счетчиков, на заводе в Томске готовы (по состоянию на 04.05.20, отгрузка с завода 06.05.2020) к нам приедут примерно 22.05.20"/>
    <m/>
  </r>
  <r>
    <n v="361"/>
    <n v="365"/>
    <s v="1670; "/>
    <s v="СТЭМ"/>
    <d v="2019-03-26T00:00:00"/>
    <x v="5"/>
    <s v="Недоукомплектация д-ции; Несоответствие КД; "/>
    <s v="- Отсутствуют паспорта на ограничители перенапряжения ОПНп-6/7,2/1. №№ 12239, 12237, 12243, 12242, 12244, 12245, 12240, 12241. (Приложение 1)_x000a_- Разъединители РВ 10/630 и выключатели нагрузки ВНПР 10/630. Отсутствует руководство по эксплуатации. По паспорту испытания напряжением 42кВ (как для изоляции из керамики). Испытания не проходят, на 30кВ отключается испытательная установка. По факту стоят изоляторы пластиковые (органические, возможно даже облегчённые). (Приложение 2-5)._x000a_- нет двух кронштейнов для датчика температуры на трансформатор силовой._x000a_"/>
    <s v="брак производства; "/>
    <d v="2020-04-06T11:15:43"/>
    <n v="2020"/>
    <n v="4"/>
    <d v="2020-04-06T00:00:00"/>
    <d v="2020-04-21T00:00:00"/>
    <x v="3"/>
    <n v="15"/>
    <s v=""/>
    <m/>
  </r>
  <r>
    <n v="362"/>
    <n v="366"/>
    <s v="1764; "/>
    <s v="ГПН-Ямал"/>
    <d v="2019-08-15T00:00:00"/>
    <x v="5"/>
    <s v="Дефекты оборудования; "/>
    <s v="Скол на изоляторе ИПУ 10/1000 - 1 шт._x000a_ВК не нашел панели позиции по УЛ 38-,39"/>
    <s v="повреждение в дороге; "/>
    <d v="2020-04-06T15:59:42"/>
    <n v="2020"/>
    <n v="4"/>
    <d v="2020-04-06T00:00:00"/>
    <m/>
    <x v="3"/>
    <m/>
    <s v=""/>
    <m/>
  </r>
  <r>
    <n v="363"/>
    <n v="367"/>
    <s v="1900; 1899; 1898; 1897; "/>
    <s v="ГПН-Хантос"/>
    <d v="2020-03-13T00:00:00"/>
    <x v="6"/>
    <s v="Недоукомплектация ЗИП; Несоответствие КД; "/>
    <s v="В комплекте поставки отсутствуют контактные зажимы М33 &quot;флажки&quot; по 8 шт на одну КТП для силовых трансформаторов. не включены в перечень упаковочного листа, не вложены в КТП.27._x000a_Замечание направлено по Viber  - от Исмаилова Рената. Договорились, что отправим с зак.№1901, по приезду он раскидает по КТП (с учетом оплаты по рекламации 1898, 1899, 1900, 1908"/>
    <s v="ошибка конструирования; "/>
    <d v="2020-04-07T15:30:08"/>
    <n v="2020"/>
    <n v="4"/>
    <d v="2020-03-27T00:00:00"/>
    <d v="2020-04-14T00:00:00"/>
    <x v="3"/>
    <n v="7"/>
    <s v=""/>
    <m/>
  </r>
  <r>
    <n v="364"/>
    <n v="368"/>
    <s v="1374; "/>
    <s v="МЕССОЯХАНЕФТЕГАЗ"/>
    <d v="2017-11-30T00:00:00"/>
    <x v="2"/>
    <s v="Дефекты оборудования; "/>
    <s v="В ходе проведения ПНР цифровых каналов ТМ, выявлена отсутствие связи с преобразователями тока Е854/2ЭС-ЦМ - 5 шт., один преобразователь определяется как другой прибор. В автоматическом выключателе Compact NSX250F неисправен блок-контакт &quot;аварийного отключения&quot;."/>
    <s v="брак поставщика; "/>
    <d v="2020-04-13T11:13:50"/>
    <n v="2020"/>
    <n v="4"/>
    <d v="2020-04-13T00:00:00"/>
    <m/>
    <x v="3"/>
    <m/>
    <s v=""/>
    <m/>
  </r>
  <r>
    <n v="365"/>
    <n v="369"/>
    <s v="1850; 1847; "/>
    <s v="СПД"/>
    <d v="2019-11-28T00:00:00"/>
    <x v="5"/>
    <s v="Механические повреждения; "/>
    <s v="Сколы изоляторов в КРУ (один кусочек отломан на проходном изоляторе + 3 маленьких кусочка на боковых изоляторах)._x000a_"/>
    <s v="брак поставщика; "/>
    <d v="2020-04-16T15:50:05"/>
    <n v="2020"/>
    <n v="4"/>
    <d v="2020-03-14T00:00:00"/>
    <m/>
    <x v="3"/>
    <m/>
    <s v="Для СПД не критично, если при передаче в эксплуатацию (НЭН) вопрос не возникнет, закрываем."/>
    <m/>
  </r>
  <r>
    <n v="366"/>
    <n v="370"/>
    <s v="1358; "/>
    <s v="РН-Роспан Интернешнл"/>
    <d v="2017-08-11T00:00:00"/>
    <x v="2"/>
    <s v="Несоответствие КД; Несоответствие оборудования РКД, ОЛ, ТТ,ТНПА; "/>
    <s v="Акт о выявленных  недостатках при осмотре электрооборудования КТП №8 (КТП №8 2х1250 6/0,4 кВ поз.407 ЗАО «КАТЭК») от 11.02.2020 г. (без оф письма)_x000a__x000a_1.В РУНН в шкафах ввода №1 ШНВ1 и №2 ШНВ2 отсутствуют ОПН-0,4/0,45 (опросный лист РИ647-13/3013-П-201.000.000-СБТТ-01 п.5.1.6);_x000a_2.В кроссовом ящике 26 клемных зажимов, необходимо 35 (опросный лист РИ647-13/3013-П-201.000.000-СБТТ-01 п.5.1.6);_x000a_3.Учет электроэнергии на вводах НКУ-0,4кВ выполнен на устройстве «Меркурий 230» вместо СЭТ-4ТМ.03М.11 (опросный лист РИ647-13/3013-П-201.000.000-СБТТ-01 п.5.1.7);_x000a_4.Проемы для вывода кабелей выполнены без обрамления и герметичным уплотнителем (опросный лист РИ647-13/3013-П-201.000.000-СБТТ-01 п.5.1.7);_x000a_5.На входных дверях отсутствуют таблички с содержанием наименования помещения и категории пожарной опасности (опросный лист РИ647-13/3013-П-201.000.000-СБТТ-01 п.5.1.9);_x000a_6.Сигналы «Пожар» и «Неисправность» от приборов штатной системы противопожарной защиты не выведены на коробку установленной, на наружной стене здания (опросный лист РИ647-13/3013-П-201.000.000-СБТТ-01 п.5.4);_x000a_7.В РУ КТП 0,4кВ дверь ШНВ2 отсека сборных шин открываясь, упирается в кожух шинного моста ввод 2, это может создать препятствие для эвакуации персонала и помещения в сторону выхода;_x000a_8.В потолке отсека КТП над трансформатором Т2 необходимо заглушить технологические отверстия, которые не находят применения во время эксплуатации;_x000a_9.В отсеке КТП необходимо закрепить свисающие вдоль стены соединительные гофры кабелями между отсеками КТП и РУНН._x000a_10.Переднюю панель источника бесперебойного питания цепей управления РУ 0,4кВ КТП необходимо развернуть по направлению к открытой двери отсека;_x000a_11.Выставить уставки срабатывания автоматических выключателей распределительных устройств в соответствии с картой (для  РУНН, НКУ);_x000a_12.В РУ 0,4кВ КТП заменить неисправной амперметр фазы В в цепи Ввод2;_x000a_13.На щите НКУ 0,4кВ (8 панелей) отсутствует диспетчерское наименование щита, изготовитель, дата изготовления, номинальные параметры;_x000a_14.В ящике6 наружного освещения (ЯНО) отсутствует шинка для подключения проводников РЕ питающих кабелей;_x000a_15.В РУ 0,4кВ перемычка между шинами N и РЕ собрана в шкафу секционного выключателя. В то время как в системах заземления TN-C-S, такая перемычка должна быть возле каждого источника;_x000a_16.Отсутствуют устройства защиты от импульсных перенапряжений (УЗИП) на вводах щита НКУ 0,4кВ, предусмотренные в технических требованиях  РИ647-13/3013-П-201.000.000—ЭС-02-ОЛ-014 лист 2.4 схема однолинейная;_x000a_17.Отсутствует регулировка уставок срабатывания тепловых расцепителей автоматических выключателей всех присоединений нагрузки НКУ 0,4кВ, наличие регулировок предусмотрено в технических требованиях  РИ647-13/3013-П-201.000.000-ЭС-02-ОЛ-014;_x000a_18.Нет соответствия с техническими требованиями РИ647-13/3013-П-201.000.000-ЭС-02-ОЛ-014 расцепителей автоматических выключателей позиции НКУ 0,4кВ._x000a_"/>
    <s v="несоответствие ОЛ, РКД, КД; ошибка конструирования; "/>
    <d v="2020-04-16T17:19:39"/>
    <n v="2020"/>
    <n v="4"/>
    <d v="2020-03-10T00:00:00"/>
    <m/>
    <x v="3"/>
    <m/>
    <s v="В процессе ПНР (февраль-март 2020) устранены/сняты замечания п.п. 1-4, 6-15. _x000a_Под вопросом снятие замечаний п.п.5, 16-18."/>
    <m/>
  </r>
  <r>
    <n v="367"/>
    <n v="371"/>
    <s v="1352; "/>
    <s v="РН-Роспан Интернешнл"/>
    <d v="2017-06-30T00:00:00"/>
    <x v="2"/>
    <s v="Дефекты оборудования; Несоответствие оборудования РКД, ОЛ, ТТ,ТНПА; "/>
    <s v="Акт замечаний выявленных при проведении индивидуальных испытаний электрооборудования КТП №12 от 19.02.2020._x000a_1. Занижено сечение шин N в местах установок трансформаторов тока ТШП 0,66 400/5 секция №1 и секция №2 РУНН;_x000a_2. Установлена не проектная алюминиевая шина  фазы L2 АВ QF 1,1:_x000a_3. Места соединений шины РЕ не соответствуют п.2.7.4 ПТЭЭП, должны быть выполнены сваркой;_x000a_4. Место размещения счетчиков многотарифного учета электроэнергии не соответствует ПУЭ п.1.5.29;_x000a_5. Монтаж электропроводки для присоединения счетчиков не соответствует ПУЭ п.1.5.35;_x000a_6. Отсутствуют коммутационные аппараты или предохранители перед счетчиками, должна предусматриваться возможность отключения со всех фаз ПУЭ п.1.5.36;_x000a_7. Отсутствует электрообогреватель отсека РУНН;_x000a_8. Не работает штепсельная розетка 220В;_x000a_9. В щите собственных нужд неисправно реле АВВ ESB 24-40 (К2) - электрообогрев отсека РУНН;_x000a_10. Не предоставлен полный технический отчет по индивидуальным испытаниям;_x000a_11. Не приложена к техническому отчету карта уставок;_x000a_12. Не предоставлена карта регистров;_x000a_13. Не предоставлен журнал производства работ по наладке оборудования на объекте;_x000a_14. Не приложены схемы с пометкой о внесенных изменениях в процессе ПНР или их отсутствиии;_x000a_15. Не рекомендуется выполнять присоединение цепи управления жил кабеля под один винт в шкафах ШОЛ 4 и ШОЛ 5 ПУЭ п.5.4.7._x000a_"/>
    <s v="брак производства; несоответствие ОЛ, РКД, КД; ошибки ШМР, ПНР; "/>
    <d v="2020-04-17T14:47:37"/>
    <n v="2020"/>
    <n v="4"/>
    <d v="2020-02-19T00:00:00"/>
    <m/>
    <x v="3"/>
    <m/>
    <s v="устранены п.п.№№1,2,4,7,8,9,15"/>
    <m/>
  </r>
  <r>
    <n v="368"/>
    <n v="372"/>
    <s v="1907; "/>
    <s v="МЕССОЯХАНЕФТЕГАЗ"/>
    <d v="2020-04-06T00:00:00"/>
    <x v="6"/>
    <s v="Механические повреждения; "/>
    <s v="Потертости на зашивочных панелях огнезащиты основания КТП от транспортировочного бруса (упоры по торцам КТП на ЖД платформе)"/>
    <s v="повреждение в дороге; "/>
    <d v="2020-04-20T10:40:15"/>
    <n v="2020"/>
    <n v="4"/>
    <d v="2020-04-20T00:00:00"/>
    <m/>
    <x v="3"/>
    <m/>
    <s v="Устранение на ШМР/ПНР по гарантийному письму от 20.04.2020"/>
    <m/>
  </r>
  <r>
    <n v="369"/>
    <n v="373"/>
    <s v="1762; "/>
    <s v="ГПН-Ямал"/>
    <d v="2019-07-25T00:00:00"/>
    <x v="5"/>
    <s v="Дефекты оборудования; Несоответствие КД; "/>
    <s v="Изоляторы ИПУ-10/1000 - 2 шт. с дефектами - на одном скол керамики, на втором отверстие._x000a_ВК не найдены шины позиции по УЛ 127-128, (оказалось задублированы с позициями 17, 19."/>
    <s v="брак поставщика; ошибка конструирования; "/>
    <d v="2020-04-20T16:11:29"/>
    <n v="2020"/>
    <n v="4"/>
    <d v="2020-04-19T00:00:00"/>
    <m/>
    <x v="3"/>
    <m/>
    <s v="30.04. отправлена посылка с изоляторами - 2шт."/>
    <m/>
  </r>
  <r>
    <n v="370"/>
    <n v="374"/>
    <s v="1251; "/>
    <s v="РН-Роспан Интернешнл"/>
    <d v="2017-03-10T00:00:00"/>
    <x v="2"/>
    <s v="Дефекты оборудования; "/>
    <s v="Разрушение ЛКП пола в трансформаторных отсеках, сальники в полу блок-бокса КТП не обеспечивают требования пылевлагозщиты IP43, поврежден корпус теплового датчика (устранено)."/>
    <s v="брак производства; "/>
    <d v="2020-04-24T12:27:06"/>
    <n v="2020"/>
    <n v="4"/>
    <d v="2020-04-23T00:00:00"/>
    <d v="2020-05-18T00:00:00"/>
    <x v="3"/>
    <n v="24"/>
    <s v="30.04. отправлена посылка  (краска - 7,5 кг, герметик - 17шт.)"/>
    <m/>
  </r>
  <r>
    <n v="371"/>
    <n v="375"/>
    <s v="1853; "/>
    <s v="КимаБел"/>
    <d v="2019-11-20T00:00:00"/>
    <x v="5"/>
    <s v="Дефекты оборудования; "/>
    <s v="Выход из строя вытяжных вентиляторов ВО-3,15/220 34Вт - 3шт."/>
    <s v="брак поставщика; "/>
    <d v="2020-05-05T11:19:40"/>
    <n v="2020"/>
    <n v="5"/>
    <d v="2020-05-05T00:00:00"/>
    <m/>
    <x v="3"/>
    <m/>
    <s v="вентиляторы переданы Турчину В. для отправки заказчику"/>
    <m/>
  </r>
  <r>
    <n v="372"/>
    <n v="376"/>
    <s v="1882; "/>
    <s v="ГПН-Восток"/>
    <d v="2020-03-10T00:00:00"/>
    <x v="6"/>
    <s v="Механические повреждения; Недоукомплектация ЗИП; "/>
    <s v="Поврежден кабель UTP, отсутствует уголок для крепления зашивочной панели между шкафами КСО в отсеке РУВН, флажки НН силового трансформатора не того размера (нужны М33)."/>
    <s v="брак производства; ЗИП недоукомплектация; "/>
    <d v="2020-05-05T11:46:22"/>
    <n v="2020"/>
    <n v="5"/>
    <d v="2020-05-05T00:00:00"/>
    <m/>
    <x v="3"/>
    <m/>
    <s v="отправлена посылка 13.05.2020"/>
    <m/>
  </r>
  <r>
    <n v="373"/>
    <n v="377"/>
    <s v="1881; "/>
    <s v="ГПН-Восток"/>
    <d v="2020-03-05T00:00:00"/>
    <x v="6"/>
    <s v="Дефекты оборудования; "/>
    <s v="Неисправно реле RT-820М - 1шт."/>
    <s v="брак поставщика; "/>
    <d v="2020-05-05T11:53:26"/>
    <n v="2020"/>
    <n v="5"/>
    <d v="2020-05-05T00:00:00"/>
    <m/>
    <x v="3"/>
    <m/>
    <s v="отправлена посылка 13.05.2020"/>
    <m/>
  </r>
  <r>
    <n v="374"/>
    <n v="378"/>
    <s v="1915; "/>
    <s v="ГПН-Восток"/>
    <d v="2020-03-11T00:00:00"/>
    <x v="6"/>
    <s v="Механические повреждения; "/>
    <s v="Повреждение держателей предохранителя в ячейках КСО-1,2 ; повреждение кабель-канала, не протянуты болтовые соединения в РУВН."/>
    <s v="брак производства; повреждение в дороге; "/>
    <d v="2020-05-05T13:49:08"/>
    <n v="2020"/>
    <n v="5"/>
    <d v="2020-05-05T00:00:00"/>
    <m/>
    <x v="3"/>
    <m/>
    <s v="отправлена посылка 13.05.2020"/>
    <m/>
  </r>
  <r>
    <n v="375"/>
    <n v="379"/>
    <s v="1913; "/>
    <s v="ГПН-Ямал"/>
    <d v="2020-03-30T00:00:00"/>
    <x v="6"/>
    <s v="Механические повреждения; "/>
    <s v="Во время транспортировки оторвалось защитное ограждение шинного моста повредив ЛКП шкафной секции КСО линии трансформатора 2 и КСО вводно секционная 2;_x000a_Повреждение коврика диэлектрического;_x000a_Изолятор ИПУ 10/1000-7,5 УХЛ1 деформирована соединительная площадка;_x000a_В отсека БТ1 и БТ2 слетело с петель сетчатое дверное ограждение повредив ЛКП блок-бокса;_x000a_Отсоединение опорного ролика трансформатора."/>
    <s v="повреждение в дороге; "/>
    <d v="2020-05-08T09:43:23"/>
    <n v="2020"/>
    <n v="5"/>
    <d v="2020-05-08T00:00:00"/>
    <m/>
    <x v="3"/>
    <m/>
    <s v=""/>
    <m/>
  </r>
  <r>
    <n v="376"/>
    <n v="380"/>
    <s v="1762; "/>
    <s v="ГПН-Ямал"/>
    <d v="2019-07-25T00:00:00"/>
    <x v="5"/>
    <s v="Несоответствие оборудования РКД, ОЛ, ТТ,ТНПА; "/>
    <s v="1.Не произведено АКЗ заземляющей шины. ПТЭЭП п.2.7.7_x000a_2.Заземляющий проводник не покрашен в черный цвет. ПТЭЭП п.2.7.7_x000a_3.Требуется регулировка ВНА ячейки 10 кВ трансформатора 10/0,4 кВ Т1. Проект._x000a_4.Повсеместно на кабельной продукции отсутствуют бирки. ПУЭ 7п.2.3.23_x000a_5.В ячейках 10 кВ, повсеместно на болтовом соединение заземляющего проводника отсутствует консистентная смазка, отсутствуют знаки заземления. ПУЭ п.1.7.116."/>
    <s v="брак производства; "/>
    <d v="2020-05-11T09:42:25"/>
    <n v="2020"/>
    <n v="5"/>
    <d v="2020-05-09T00:00:00"/>
    <d v="2020-05-10T00:00:00"/>
    <x v="3"/>
    <n v="-1"/>
    <s v=""/>
    <m/>
  </r>
  <r>
    <n v="377"/>
    <n v="381"/>
    <s v="1810; "/>
    <s v="СПД"/>
    <d v="2020-04-09T00:00:00"/>
    <x v="6"/>
    <s v="Механические повреждения; "/>
    <s v="Повреждения/сколы изолятора КРУ (заказчиком осмотрена только одна ячейка КРУ, возможны  аналогичные повреждения по другим ячейкам)"/>
    <s v="повреждение в дороге; "/>
    <d v="2020-05-15T15:22:51"/>
    <n v="2020"/>
    <n v="5"/>
    <d v="2020-05-15T00:00:00"/>
    <m/>
    <x v="3"/>
    <m/>
    <s v=""/>
    <m/>
  </r>
  <r>
    <n v="378"/>
    <n v="382"/>
    <s v="1846; "/>
    <s v="СПД"/>
    <d v="2019-11-21T00:00:00"/>
    <x v="5"/>
    <s v="Дефекты оборудования; "/>
    <s v="Пожар в ячейке КРУ ввод 2"/>
    <s v="вина заказчика; "/>
    <d v="2020-05-15T15:29:40"/>
    <n v="2020"/>
    <n v="5"/>
    <d v="2020-05-05T00:00:00"/>
    <m/>
    <x v="3"/>
    <m/>
    <s v=""/>
    <m/>
  </r>
  <r>
    <n v="379"/>
    <n v="383"/>
    <s v="1436; "/>
    <s v="ГПН-Восток"/>
    <d v="2018-02-16T00:00:00"/>
    <x v="4"/>
    <s v="Дефекты оборудования; "/>
    <s v="вышли из строя 6 вентиляторов ВО-3,15 220 34 кВт обозначение по АС М3.1, М3.2, М3.3, М4.1, М4.2, М4.3 отсеки БТ1, БТ2"/>
    <s v="брак поставщика; "/>
    <d v="2020-05-18T08:43:16"/>
    <n v="2020"/>
    <n v="5"/>
    <d v="2020-05-01T00:00:00"/>
    <m/>
    <x v="3"/>
    <m/>
    <s v="Посылка отправлена 20.05.2020г."/>
    <m/>
  </r>
  <r>
    <n v="380"/>
    <n v="384"/>
    <s v="1670; 1671; "/>
    <s v="СТЭМ"/>
    <d v="2019-03-22T00:00:00"/>
    <x v="5"/>
    <s v="Несоответствие КД; Хотелки Заказчика; "/>
    <s v="18 замечаний, описаны в ПРЕТЕНЗИИ по качеству и комплектности поставленной Продукции (Исх 2020-498) от 15.05.2020 "/>
    <s v="брак производства; документарные проблемы; ошибка конструирования; "/>
    <d v="2020-05-18T10:43:45"/>
    <n v="2020"/>
    <n v="5"/>
    <d v="2020-05-15T00:00:00"/>
    <m/>
    <x v="3"/>
    <m/>
    <s v=""/>
    <m/>
  </r>
  <r>
    <n v="381"/>
    <n v="385"/>
    <s v="1882; "/>
    <s v="ГПН-Восток"/>
    <d v="2020-03-10T00:00:00"/>
    <x v="6"/>
    <s v="Недоукомплектация ЗИП; "/>
    <s v="Не нашли разъединители РЛК-СЭЩ 10/630 в количетве 2 шт. (Отгружались, есть фото отгрузки, подтверждено наличии разъединителей в УЛ Таблица 4 п.п. 1.414)"/>
    <s v="вина заказчика; "/>
    <d v="2020-05-18T11:44:00"/>
    <n v="2020"/>
    <n v="5"/>
    <d v="2020-05-18T00:00:00"/>
    <m/>
    <x v="3"/>
    <m/>
    <s v=""/>
    <m/>
  </r>
  <r>
    <n v="382"/>
    <n v="386"/>
    <s v="1922; 1921; 1890; 1889; "/>
    <s v="РН-ВЧНГ"/>
    <d v="2020-04-14T00:00:00"/>
    <x v="6"/>
    <s v="Механические повреждения; Недоукомплектация ЗИП; Отсутствие документов; "/>
    <s v="Замечания по ату входного контроля №3687 АО &quot;Алроса-Терминал&quot; от 18.05.2020_x000a_ 1921:_x000a_- Неисправен замок КСО ТСН_x000a_- Некачественное крепление  ТМГ 630/6-10,5 кВ зав.№2003УГ235, возможно смещение трансформатора_x000a_- Отсутствуют паспорта электроконвекторов МИСОТ-Э 4 шт._x000a_1922:_x000a_- Некачественное крепление  ТМГ 630/6-10,5 кВ зав.№2003УГ236, повреждения настила пола, смещение трансформатора_x000a_- Отсутствуют паспорта электроконвекторов МИСОТ-Э 3 шт._x000a__x000a_Замечания по Атку входного контроля №55 от 14.05.2020_x000a_1889 - 1890:_x000a_1. - 3.   несоответствия по документации_x000a_4. трансформатор зав.№ 2001 ХАЭ 015 повреждение ЛКП, порвана пломба на мановаккуумметре ДА2010СгУ2_x000a_5. недостача, мех. повреждения, несоответствия по УЛ_x000a_6. трансформатор зав.№ 2001 ХАЭ 017 повреждение ЛКП, отсутствуют 4 колеса, порвана пломба на мановаккуумметре ДА2010СгУ2_x000a_7. недостача_x000a_8. не предоставлены оригиналы АС_x000a_9. несоответствия номиналам, нарушение требований NOL100009615_000000001, табл.№2_x000a_10. - 14. на термометре ГТЖ-Мотсутствует прокладка резиновая 1шт., замятия, повреждения ЛКП, коррозия, мехонические повержения, царапины, некачественная маркировка, не качественная упаковка._x000a__x000a_"/>
    <s v="документарные проблемы; ЗИП недоукомплектация; несоответствие ОЛ, РКД, КД; повреждение в дороге; "/>
    <d v="2020-05-18T15:57:00"/>
    <n v="2020"/>
    <n v="5"/>
    <d v="2020-05-18T00:00:00"/>
    <m/>
    <x v="3"/>
    <m/>
    <s v=""/>
    <m/>
  </r>
  <r>
    <n v="383"/>
    <n v="387"/>
    <s v="1873; "/>
    <s v="ГПН-ННГ"/>
    <d v="2020-03-09T00:00:00"/>
    <x v="6"/>
    <s v="Недоукомплектация ЗИП; "/>
    <s v="В ходе комиссионной, внутритарной приемки блока ЩНРМ зав. №1873 (при передаче оборудования в монтаж подрядчику на Чатылькинском м/р), выявлена недостача комплектующих согласно уп. листа, находящегося внутри блока:_x000a_п.п. УЛ 1.106 - герметик - 1шт; п.п. 1.112 УЛ - Светильник наружного освещения - 2 шт.; п.п. 1.123 ИБП (103006434-6591 Eaton 9130) - 1 шт.; п.п. 1.1.24 УЛ - Батарейный модуль Eaton 9130 EBM 1000 (PW9130N1000T EBM) - 2 шт.;"/>
    <s v="хищение; "/>
    <d v="2020-05-19T10:57:55"/>
    <n v="2020"/>
    <n v="5"/>
    <d v="2020-05-18T00:00:00"/>
    <m/>
    <x v="3"/>
    <m/>
    <s v=""/>
    <m/>
  </r>
  <r>
    <n v="384"/>
    <n v="388"/>
    <s v="1589; "/>
    <s v="МЕССОЯХАНЕФТЕГАЗ"/>
    <d v="2019-01-15T00:00:00"/>
    <x v="5"/>
    <s v="Недоукомплектация ЗИП; "/>
    <s v="отсутствуют АКБ к РИП-24, не доукомплектация ЗИП, не заложено КБ"/>
    <s v="ошибка конструирования; "/>
    <d v="2020-05-25T09:53:04"/>
    <n v="2020"/>
    <n v="5"/>
    <d v="2020-05-21T00:00:00"/>
    <m/>
    <x v="3"/>
    <m/>
    <s v=""/>
    <m/>
  </r>
  <r>
    <n v="385"/>
    <n v="389"/>
    <s v="1882; "/>
    <s v="ГПН-Восток"/>
    <d v="2020-03-10T00:00:00"/>
    <x v="6"/>
    <s v="Дефекты оборудования; "/>
    <s v="В БТ-1 расхождение по отверстиям ошиновки со стороны 0,4 кВ порядка 20 мм,  швеллер под колесами силового трансформатора прогнулся."/>
    <s v="брак производства; "/>
    <d v="2020-05-25T15:18:13"/>
    <n v="2020"/>
    <n v="5"/>
    <d v="2020-05-25T00:00:00"/>
    <m/>
    <x v="3"/>
    <m/>
    <s v=""/>
    <n v="1"/>
  </r>
</pivotCacheRecords>
</file>

<file path=xl/pivotCache/pivotCacheRecords2.xml><?xml version="1.0" encoding="utf-8"?>
<pivotCacheRecords xmlns="http://schemas.openxmlformats.org/spreadsheetml/2006/main" xmlns:r="http://schemas.openxmlformats.org/officeDocument/2006/relationships" count="240">
  <r>
    <x v="0"/>
    <x v="0"/>
    <x v="0"/>
  </r>
  <r>
    <x v="1"/>
    <x v="0"/>
    <x v="0"/>
  </r>
  <r>
    <x v="2"/>
    <x v="1"/>
    <x v="0"/>
  </r>
  <r>
    <x v="3"/>
    <x v="0"/>
    <x v="0"/>
  </r>
  <r>
    <x v="4"/>
    <x v="2"/>
    <x v="0"/>
  </r>
  <r>
    <x v="0"/>
    <x v="3"/>
    <x v="1"/>
  </r>
  <r>
    <x v="1"/>
    <x v="2"/>
    <x v="1"/>
  </r>
  <r>
    <x v="3"/>
    <x v="2"/>
    <x v="1"/>
  </r>
  <r>
    <x v="4"/>
    <x v="3"/>
    <x v="1"/>
  </r>
  <r>
    <x v="0"/>
    <x v="4"/>
    <x v="2"/>
  </r>
  <r>
    <x v="5"/>
    <x v="0"/>
    <x v="2"/>
  </r>
  <r>
    <x v="1"/>
    <x v="5"/>
    <x v="2"/>
  </r>
  <r>
    <x v="6"/>
    <x v="1"/>
    <x v="2"/>
  </r>
  <r>
    <x v="2"/>
    <x v="2"/>
    <x v="2"/>
  </r>
  <r>
    <x v="3"/>
    <x v="1"/>
    <x v="2"/>
  </r>
  <r>
    <x v="4"/>
    <x v="6"/>
    <x v="2"/>
  </r>
  <r>
    <x v="7"/>
    <x v="0"/>
    <x v="3"/>
  </r>
  <r>
    <x v="0"/>
    <x v="6"/>
    <x v="3"/>
  </r>
  <r>
    <x v="5"/>
    <x v="0"/>
    <x v="3"/>
  </r>
  <r>
    <x v="2"/>
    <x v="4"/>
    <x v="3"/>
  </r>
  <r>
    <x v="4"/>
    <x v="1"/>
    <x v="3"/>
  </r>
  <r>
    <x v="0"/>
    <x v="1"/>
    <x v="4"/>
  </r>
  <r>
    <x v="1"/>
    <x v="1"/>
    <x v="4"/>
  </r>
  <r>
    <x v="6"/>
    <x v="0"/>
    <x v="4"/>
  </r>
  <r>
    <x v="4"/>
    <x v="0"/>
    <x v="4"/>
  </r>
  <r>
    <x v="4"/>
    <x v="0"/>
    <x v="5"/>
  </r>
  <r>
    <x v="7"/>
    <x v="0"/>
    <x v="6"/>
  </r>
  <r>
    <x v="0"/>
    <x v="1"/>
    <x v="6"/>
  </r>
  <r>
    <x v="8"/>
    <x v="0"/>
    <x v="6"/>
  </r>
  <r>
    <x v="5"/>
    <x v="1"/>
    <x v="6"/>
  </r>
  <r>
    <x v="1"/>
    <x v="6"/>
    <x v="6"/>
  </r>
  <r>
    <x v="2"/>
    <x v="2"/>
    <x v="6"/>
  </r>
  <r>
    <x v="4"/>
    <x v="4"/>
    <x v="6"/>
  </r>
  <r>
    <x v="0"/>
    <x v="0"/>
    <x v="7"/>
  </r>
  <r>
    <x v="5"/>
    <x v="0"/>
    <x v="7"/>
  </r>
  <r>
    <x v="2"/>
    <x v="4"/>
    <x v="7"/>
  </r>
  <r>
    <x v="0"/>
    <x v="1"/>
    <x v="8"/>
  </r>
  <r>
    <x v="1"/>
    <x v="1"/>
    <x v="8"/>
  </r>
  <r>
    <x v="6"/>
    <x v="0"/>
    <x v="8"/>
  </r>
  <r>
    <x v="2"/>
    <x v="2"/>
    <x v="8"/>
  </r>
  <r>
    <x v="9"/>
    <x v="0"/>
    <x v="8"/>
  </r>
  <r>
    <x v="7"/>
    <x v="4"/>
    <x v="9"/>
  </r>
  <r>
    <x v="0"/>
    <x v="3"/>
    <x v="9"/>
  </r>
  <r>
    <x v="8"/>
    <x v="0"/>
    <x v="9"/>
  </r>
  <r>
    <x v="6"/>
    <x v="0"/>
    <x v="9"/>
  </r>
  <r>
    <x v="2"/>
    <x v="2"/>
    <x v="9"/>
  </r>
  <r>
    <x v="4"/>
    <x v="1"/>
    <x v="9"/>
  </r>
  <r>
    <x v="7"/>
    <x v="0"/>
    <x v="10"/>
  </r>
  <r>
    <x v="6"/>
    <x v="0"/>
    <x v="10"/>
  </r>
  <r>
    <x v="2"/>
    <x v="1"/>
    <x v="10"/>
  </r>
  <r>
    <x v="4"/>
    <x v="0"/>
    <x v="10"/>
  </r>
  <r>
    <x v="7"/>
    <x v="1"/>
    <x v="11"/>
  </r>
  <r>
    <x v="0"/>
    <x v="0"/>
    <x v="11"/>
  </r>
  <r>
    <x v="6"/>
    <x v="1"/>
    <x v="11"/>
  </r>
  <r>
    <x v="4"/>
    <x v="0"/>
    <x v="11"/>
  </r>
  <r>
    <x v="7"/>
    <x v="2"/>
    <x v="12"/>
  </r>
  <r>
    <x v="0"/>
    <x v="2"/>
    <x v="12"/>
  </r>
  <r>
    <x v="5"/>
    <x v="1"/>
    <x v="12"/>
  </r>
  <r>
    <x v="1"/>
    <x v="1"/>
    <x v="12"/>
  </r>
  <r>
    <x v="2"/>
    <x v="2"/>
    <x v="12"/>
  </r>
  <r>
    <x v="3"/>
    <x v="0"/>
    <x v="12"/>
  </r>
  <r>
    <x v="4"/>
    <x v="2"/>
    <x v="12"/>
  </r>
  <r>
    <x v="0"/>
    <x v="1"/>
    <x v="13"/>
  </r>
  <r>
    <x v="4"/>
    <x v="0"/>
    <x v="13"/>
  </r>
  <r>
    <x v="7"/>
    <x v="6"/>
    <x v="14"/>
  </r>
  <r>
    <x v="0"/>
    <x v="1"/>
    <x v="14"/>
  </r>
  <r>
    <x v="5"/>
    <x v="1"/>
    <x v="14"/>
  </r>
  <r>
    <x v="6"/>
    <x v="0"/>
    <x v="14"/>
  </r>
  <r>
    <x v="2"/>
    <x v="0"/>
    <x v="14"/>
  </r>
  <r>
    <x v="4"/>
    <x v="4"/>
    <x v="14"/>
  </r>
  <r>
    <x v="7"/>
    <x v="1"/>
    <x v="15"/>
  </r>
  <r>
    <x v="8"/>
    <x v="0"/>
    <x v="15"/>
  </r>
  <r>
    <x v="5"/>
    <x v="0"/>
    <x v="15"/>
  </r>
  <r>
    <x v="1"/>
    <x v="0"/>
    <x v="15"/>
  </r>
  <r>
    <x v="6"/>
    <x v="0"/>
    <x v="15"/>
  </r>
  <r>
    <x v="2"/>
    <x v="0"/>
    <x v="15"/>
  </r>
  <r>
    <x v="0"/>
    <x v="2"/>
    <x v="16"/>
  </r>
  <r>
    <x v="5"/>
    <x v="2"/>
    <x v="16"/>
  </r>
  <r>
    <x v="4"/>
    <x v="0"/>
    <x v="16"/>
  </r>
  <r>
    <x v="9"/>
    <x v="0"/>
    <x v="16"/>
  </r>
  <r>
    <x v="7"/>
    <x v="2"/>
    <x v="17"/>
  </r>
  <r>
    <x v="0"/>
    <x v="6"/>
    <x v="17"/>
  </r>
  <r>
    <x v="5"/>
    <x v="2"/>
    <x v="17"/>
  </r>
  <r>
    <x v="1"/>
    <x v="0"/>
    <x v="17"/>
  </r>
  <r>
    <x v="4"/>
    <x v="2"/>
    <x v="17"/>
  </r>
  <r>
    <x v="7"/>
    <x v="1"/>
    <x v="18"/>
  </r>
  <r>
    <x v="0"/>
    <x v="2"/>
    <x v="18"/>
  </r>
  <r>
    <x v="2"/>
    <x v="0"/>
    <x v="18"/>
  </r>
  <r>
    <x v="7"/>
    <x v="2"/>
    <x v="19"/>
  </r>
  <r>
    <x v="0"/>
    <x v="2"/>
    <x v="19"/>
  </r>
  <r>
    <x v="5"/>
    <x v="0"/>
    <x v="19"/>
  </r>
  <r>
    <x v="6"/>
    <x v="1"/>
    <x v="19"/>
  </r>
  <r>
    <x v="3"/>
    <x v="1"/>
    <x v="19"/>
  </r>
  <r>
    <x v="9"/>
    <x v="0"/>
    <x v="19"/>
  </r>
  <r>
    <x v="7"/>
    <x v="1"/>
    <x v="20"/>
  </r>
  <r>
    <x v="0"/>
    <x v="2"/>
    <x v="20"/>
  </r>
  <r>
    <x v="5"/>
    <x v="6"/>
    <x v="20"/>
  </r>
  <r>
    <x v="2"/>
    <x v="0"/>
    <x v="20"/>
  </r>
  <r>
    <x v="3"/>
    <x v="0"/>
    <x v="20"/>
  </r>
  <r>
    <x v="4"/>
    <x v="4"/>
    <x v="20"/>
  </r>
  <r>
    <x v="9"/>
    <x v="0"/>
    <x v="20"/>
  </r>
  <r>
    <x v="7"/>
    <x v="7"/>
    <x v="21"/>
  </r>
  <r>
    <x v="0"/>
    <x v="7"/>
    <x v="21"/>
  </r>
  <r>
    <x v="8"/>
    <x v="0"/>
    <x v="21"/>
  </r>
  <r>
    <x v="5"/>
    <x v="0"/>
    <x v="21"/>
  </r>
  <r>
    <x v="1"/>
    <x v="0"/>
    <x v="21"/>
  </r>
  <r>
    <x v="6"/>
    <x v="1"/>
    <x v="21"/>
  </r>
  <r>
    <x v="2"/>
    <x v="0"/>
    <x v="21"/>
  </r>
  <r>
    <x v="3"/>
    <x v="2"/>
    <x v="21"/>
  </r>
  <r>
    <x v="9"/>
    <x v="1"/>
    <x v="21"/>
  </r>
  <r>
    <x v="7"/>
    <x v="0"/>
    <x v="22"/>
  </r>
  <r>
    <x v="0"/>
    <x v="1"/>
    <x v="22"/>
  </r>
  <r>
    <x v="2"/>
    <x v="0"/>
    <x v="22"/>
  </r>
  <r>
    <x v="3"/>
    <x v="0"/>
    <x v="22"/>
  </r>
  <r>
    <x v="4"/>
    <x v="2"/>
    <x v="22"/>
  </r>
  <r>
    <x v="7"/>
    <x v="1"/>
    <x v="23"/>
  </r>
  <r>
    <x v="0"/>
    <x v="0"/>
    <x v="23"/>
  </r>
  <r>
    <x v="8"/>
    <x v="0"/>
    <x v="23"/>
  </r>
  <r>
    <x v="5"/>
    <x v="4"/>
    <x v="23"/>
  </r>
  <r>
    <x v="1"/>
    <x v="0"/>
    <x v="23"/>
  </r>
  <r>
    <x v="6"/>
    <x v="0"/>
    <x v="23"/>
  </r>
  <r>
    <x v="2"/>
    <x v="0"/>
    <x v="23"/>
  </r>
  <r>
    <x v="3"/>
    <x v="0"/>
    <x v="23"/>
  </r>
  <r>
    <x v="7"/>
    <x v="3"/>
    <x v="24"/>
  </r>
  <r>
    <x v="0"/>
    <x v="6"/>
    <x v="24"/>
  </r>
  <r>
    <x v="5"/>
    <x v="0"/>
    <x v="24"/>
  </r>
  <r>
    <x v="6"/>
    <x v="0"/>
    <x v="24"/>
  </r>
  <r>
    <x v="4"/>
    <x v="0"/>
    <x v="24"/>
  </r>
  <r>
    <x v="7"/>
    <x v="0"/>
    <x v="25"/>
  </r>
  <r>
    <x v="0"/>
    <x v="0"/>
    <x v="25"/>
  </r>
  <r>
    <x v="8"/>
    <x v="0"/>
    <x v="25"/>
  </r>
  <r>
    <x v="5"/>
    <x v="0"/>
    <x v="25"/>
  </r>
  <r>
    <x v="2"/>
    <x v="0"/>
    <x v="25"/>
  </r>
  <r>
    <x v="10"/>
    <x v="0"/>
    <x v="25"/>
  </r>
  <r>
    <x v="4"/>
    <x v="0"/>
    <x v="25"/>
  </r>
  <r>
    <x v="7"/>
    <x v="2"/>
    <x v="26"/>
  </r>
  <r>
    <x v="0"/>
    <x v="2"/>
    <x v="26"/>
  </r>
  <r>
    <x v="5"/>
    <x v="0"/>
    <x v="26"/>
  </r>
  <r>
    <x v="2"/>
    <x v="2"/>
    <x v="26"/>
  </r>
  <r>
    <x v="3"/>
    <x v="1"/>
    <x v="26"/>
  </r>
  <r>
    <x v="5"/>
    <x v="1"/>
    <x v="27"/>
  </r>
  <r>
    <x v="1"/>
    <x v="0"/>
    <x v="27"/>
  </r>
  <r>
    <x v="6"/>
    <x v="0"/>
    <x v="27"/>
  </r>
  <r>
    <x v="4"/>
    <x v="1"/>
    <x v="27"/>
  </r>
  <r>
    <x v="9"/>
    <x v="0"/>
    <x v="27"/>
  </r>
  <r>
    <x v="7"/>
    <x v="6"/>
    <x v="28"/>
  </r>
  <r>
    <x v="0"/>
    <x v="0"/>
    <x v="28"/>
  </r>
  <r>
    <x v="8"/>
    <x v="0"/>
    <x v="28"/>
  </r>
  <r>
    <x v="5"/>
    <x v="0"/>
    <x v="28"/>
  </r>
  <r>
    <x v="2"/>
    <x v="0"/>
    <x v="28"/>
  </r>
  <r>
    <x v="3"/>
    <x v="6"/>
    <x v="28"/>
  </r>
  <r>
    <x v="7"/>
    <x v="2"/>
    <x v="29"/>
  </r>
  <r>
    <x v="0"/>
    <x v="1"/>
    <x v="29"/>
  </r>
  <r>
    <x v="5"/>
    <x v="0"/>
    <x v="29"/>
  </r>
  <r>
    <x v="1"/>
    <x v="0"/>
    <x v="29"/>
  </r>
  <r>
    <x v="6"/>
    <x v="0"/>
    <x v="29"/>
  </r>
  <r>
    <x v="2"/>
    <x v="0"/>
    <x v="29"/>
  </r>
  <r>
    <x v="3"/>
    <x v="1"/>
    <x v="29"/>
  </r>
  <r>
    <x v="4"/>
    <x v="0"/>
    <x v="29"/>
  </r>
  <r>
    <x v="9"/>
    <x v="0"/>
    <x v="29"/>
  </r>
  <r>
    <x v="7"/>
    <x v="7"/>
    <x v="30"/>
  </r>
  <r>
    <x v="0"/>
    <x v="6"/>
    <x v="30"/>
  </r>
  <r>
    <x v="1"/>
    <x v="0"/>
    <x v="30"/>
  </r>
  <r>
    <x v="6"/>
    <x v="0"/>
    <x v="30"/>
  </r>
  <r>
    <x v="2"/>
    <x v="4"/>
    <x v="30"/>
  </r>
  <r>
    <x v="3"/>
    <x v="3"/>
    <x v="30"/>
  </r>
  <r>
    <x v="4"/>
    <x v="2"/>
    <x v="30"/>
  </r>
  <r>
    <x v="7"/>
    <x v="2"/>
    <x v="31"/>
  </r>
  <r>
    <x v="0"/>
    <x v="3"/>
    <x v="31"/>
  </r>
  <r>
    <x v="8"/>
    <x v="0"/>
    <x v="31"/>
  </r>
  <r>
    <x v="5"/>
    <x v="0"/>
    <x v="31"/>
  </r>
  <r>
    <x v="1"/>
    <x v="0"/>
    <x v="31"/>
  </r>
  <r>
    <x v="3"/>
    <x v="6"/>
    <x v="31"/>
  </r>
  <r>
    <x v="4"/>
    <x v="0"/>
    <x v="31"/>
  </r>
  <r>
    <x v="7"/>
    <x v="1"/>
    <x v="32"/>
  </r>
  <r>
    <x v="0"/>
    <x v="0"/>
    <x v="32"/>
  </r>
  <r>
    <x v="5"/>
    <x v="1"/>
    <x v="32"/>
  </r>
  <r>
    <x v="6"/>
    <x v="1"/>
    <x v="32"/>
  </r>
  <r>
    <x v="2"/>
    <x v="0"/>
    <x v="32"/>
  </r>
  <r>
    <x v="3"/>
    <x v="2"/>
    <x v="32"/>
  </r>
  <r>
    <x v="4"/>
    <x v="0"/>
    <x v="32"/>
  </r>
  <r>
    <x v="9"/>
    <x v="0"/>
    <x v="32"/>
  </r>
  <r>
    <x v="7"/>
    <x v="0"/>
    <x v="33"/>
  </r>
  <r>
    <x v="0"/>
    <x v="2"/>
    <x v="33"/>
  </r>
  <r>
    <x v="8"/>
    <x v="1"/>
    <x v="33"/>
  </r>
  <r>
    <x v="5"/>
    <x v="0"/>
    <x v="33"/>
  </r>
  <r>
    <x v="1"/>
    <x v="0"/>
    <x v="33"/>
  </r>
  <r>
    <x v="3"/>
    <x v="0"/>
    <x v="33"/>
  </r>
  <r>
    <x v="7"/>
    <x v="1"/>
    <x v="34"/>
  </r>
  <r>
    <x v="0"/>
    <x v="3"/>
    <x v="34"/>
  </r>
  <r>
    <x v="6"/>
    <x v="4"/>
    <x v="34"/>
  </r>
  <r>
    <x v="2"/>
    <x v="0"/>
    <x v="34"/>
  </r>
  <r>
    <x v="3"/>
    <x v="2"/>
    <x v="34"/>
  </r>
  <r>
    <x v="4"/>
    <x v="1"/>
    <x v="34"/>
  </r>
  <r>
    <x v="7"/>
    <x v="4"/>
    <x v="35"/>
  </r>
  <r>
    <x v="0"/>
    <x v="1"/>
    <x v="35"/>
  </r>
  <r>
    <x v="8"/>
    <x v="1"/>
    <x v="35"/>
  </r>
  <r>
    <x v="5"/>
    <x v="0"/>
    <x v="35"/>
  </r>
  <r>
    <x v="1"/>
    <x v="0"/>
    <x v="35"/>
  </r>
  <r>
    <x v="2"/>
    <x v="1"/>
    <x v="35"/>
  </r>
  <r>
    <x v="3"/>
    <x v="6"/>
    <x v="35"/>
  </r>
  <r>
    <x v="4"/>
    <x v="0"/>
    <x v="35"/>
  </r>
  <r>
    <x v="9"/>
    <x v="0"/>
    <x v="35"/>
  </r>
  <r>
    <x v="7"/>
    <x v="4"/>
    <x v="36"/>
  </r>
  <r>
    <x v="0"/>
    <x v="2"/>
    <x v="36"/>
  </r>
  <r>
    <x v="8"/>
    <x v="2"/>
    <x v="36"/>
  </r>
  <r>
    <x v="6"/>
    <x v="1"/>
    <x v="36"/>
  </r>
  <r>
    <x v="3"/>
    <x v="4"/>
    <x v="36"/>
  </r>
  <r>
    <x v="4"/>
    <x v="0"/>
    <x v="36"/>
  </r>
  <r>
    <x v="7"/>
    <x v="0"/>
    <x v="37"/>
  </r>
  <r>
    <x v="0"/>
    <x v="2"/>
    <x v="37"/>
  </r>
  <r>
    <x v="8"/>
    <x v="2"/>
    <x v="37"/>
  </r>
  <r>
    <x v="2"/>
    <x v="1"/>
    <x v="37"/>
  </r>
  <r>
    <x v="3"/>
    <x v="0"/>
    <x v="37"/>
  </r>
  <r>
    <x v="10"/>
    <x v="0"/>
    <x v="37"/>
  </r>
  <r>
    <x v="7"/>
    <x v="5"/>
    <x v="38"/>
  </r>
  <r>
    <x v="0"/>
    <x v="0"/>
    <x v="38"/>
  </r>
  <r>
    <x v="8"/>
    <x v="4"/>
    <x v="38"/>
  </r>
  <r>
    <x v="1"/>
    <x v="0"/>
    <x v="38"/>
  </r>
  <r>
    <x v="6"/>
    <x v="0"/>
    <x v="38"/>
  </r>
  <r>
    <x v="2"/>
    <x v="1"/>
    <x v="38"/>
  </r>
  <r>
    <x v="3"/>
    <x v="5"/>
    <x v="38"/>
  </r>
  <r>
    <x v="4"/>
    <x v="4"/>
    <x v="38"/>
  </r>
  <r>
    <x v="9"/>
    <x v="0"/>
    <x v="38"/>
  </r>
  <r>
    <x v="7"/>
    <x v="6"/>
    <x v="39"/>
  </r>
  <r>
    <x v="0"/>
    <x v="4"/>
    <x v="39"/>
  </r>
  <r>
    <x v="6"/>
    <x v="0"/>
    <x v="39"/>
  </r>
  <r>
    <x v="2"/>
    <x v="2"/>
    <x v="39"/>
  </r>
  <r>
    <x v="3"/>
    <x v="4"/>
    <x v="39"/>
  </r>
  <r>
    <x v="10"/>
    <x v="0"/>
    <x v="39"/>
  </r>
  <r>
    <x v="4"/>
    <x v="1"/>
    <x v="39"/>
  </r>
  <r>
    <x v="7"/>
    <x v="2"/>
    <x v="40"/>
  </r>
  <r>
    <x v="0"/>
    <x v="6"/>
    <x v="40"/>
  </r>
  <r>
    <x v="8"/>
    <x v="1"/>
    <x v="40"/>
  </r>
  <r>
    <x v="5"/>
    <x v="1"/>
    <x v="40"/>
  </r>
  <r>
    <x v="1"/>
    <x v="1"/>
    <x v="40"/>
  </r>
  <r>
    <x v="2"/>
    <x v="0"/>
    <x v="40"/>
  </r>
  <r>
    <x v="3"/>
    <x v="1"/>
    <x v="40"/>
  </r>
  <r>
    <x v="4"/>
    <x v="4"/>
    <x v="40"/>
  </r>
  <r>
    <x v="9"/>
    <x v="0"/>
    <x v="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СводнаяТаблица1" cacheId="15" applyNumberFormats="0" applyBorderFormats="0" applyFontFormats="0" applyPatternFormats="0" applyAlignmentFormats="0" applyWidthHeightFormats="1" dataCaption="Значения" updatedVersion="5" minRefreshableVersion="3" itemPrintTitles="1" createdVersion="5" indent="0" outline="1" outlineData="1" multipleFieldFilters="0" fieldListSortAscending="1">
  <location ref="B4:AR17" firstHeaderRow="1" firstDataRow="2" firstDataCol="1"/>
  <pivotFields count="3">
    <pivotField axis="axisRow" showAll="0">
      <items count="12">
        <item x="7"/>
        <item x="0"/>
        <item x="8"/>
        <item x="5"/>
        <item x="1"/>
        <item x="6"/>
        <item x="2"/>
        <item x="3"/>
        <item x="10"/>
        <item x="4"/>
        <item x="9"/>
        <item t="default"/>
      </items>
    </pivotField>
    <pivotField dataField="1" showAll="0"/>
    <pivotField axis="axisCol" showAll="0" sortType="descending">
      <items count="42">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s>
  <rowFields count="1">
    <field x="0"/>
  </rowFields>
  <rowItems count="12">
    <i>
      <x/>
    </i>
    <i>
      <x v="1"/>
    </i>
    <i>
      <x v="2"/>
    </i>
    <i>
      <x v="3"/>
    </i>
    <i>
      <x v="4"/>
    </i>
    <i>
      <x v="5"/>
    </i>
    <i>
      <x v="6"/>
    </i>
    <i>
      <x v="7"/>
    </i>
    <i>
      <x v="8"/>
    </i>
    <i>
      <x v="9"/>
    </i>
    <i>
      <x v="10"/>
    </i>
    <i t="grand">
      <x/>
    </i>
  </rowItems>
  <colFields count="1">
    <field x="2"/>
  </colFields>
  <col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colItems>
  <dataFields count="1">
    <dataField name=" Кол-во" fld="1"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СводнаяТаблица1" cacheId="12" applyNumberFormats="0" applyBorderFormats="0" applyFontFormats="0" applyPatternFormats="0" applyAlignmentFormats="0" applyWidthHeightFormats="1" dataCaption="Значения" updatedVersion="5" minRefreshableVersion="3" itemPrintTitles="1" createdVersion="5" indent="0" outline="1" outlineData="1" multipleFieldFilters="0" rowHeaderCaption="Год отгрузки">
  <location ref="C6:H15" firstHeaderRow="1" firstDataRow="2" firstDataCol="1"/>
  <pivotFields count="18">
    <pivotField showAll="0"/>
    <pivotField showAll="0"/>
    <pivotField showAll="0"/>
    <pivotField showAll="0"/>
    <pivotField numFmtId="164" showAll="0"/>
    <pivotField axis="axisRow" numFmtId="164" showAll="0">
      <items count="14">
        <item m="1" x="10"/>
        <item m="1" x="7"/>
        <item m="1" x="9"/>
        <item m="1" x="12"/>
        <item m="1" x="8"/>
        <item m="1" x="11"/>
        <item x="0"/>
        <item x="1"/>
        <item x="2"/>
        <item x="3"/>
        <item x="4"/>
        <item x="5"/>
        <item x="6"/>
        <item t="default"/>
      </items>
    </pivotField>
    <pivotField showAll="0"/>
    <pivotField showAll="0"/>
    <pivotField showAll="0"/>
    <pivotField numFmtId="164" showAll="0"/>
    <pivotField numFmtId="164" showAll="0"/>
    <pivotField showAll="0"/>
    <pivotField numFmtId="164" showAll="0"/>
    <pivotField showAll="0"/>
    <pivotField axis="axisCol" numFmtId="164" showAll="0">
      <items count="9">
        <item m="1" x="7"/>
        <item m="1" x="5"/>
        <item m="1" x="6"/>
        <item m="1" x="4"/>
        <item x="0"/>
        <item x="1"/>
        <item x="2"/>
        <item x="3"/>
        <item t="default"/>
      </items>
    </pivotField>
    <pivotField showAll="0"/>
    <pivotField showAll="0"/>
    <pivotField dataField="1" showAll="0"/>
  </pivotFields>
  <rowFields count="1">
    <field x="5"/>
  </rowFields>
  <rowItems count="8">
    <i>
      <x v="6"/>
    </i>
    <i>
      <x v="7"/>
    </i>
    <i>
      <x v="8"/>
    </i>
    <i>
      <x v="9"/>
    </i>
    <i>
      <x v="10"/>
    </i>
    <i>
      <x v="11"/>
    </i>
    <i>
      <x v="12"/>
    </i>
    <i t="grand">
      <x/>
    </i>
  </rowItems>
  <colFields count="1">
    <field x="14"/>
  </colFields>
  <colItems count="5">
    <i>
      <x v="4"/>
    </i>
    <i>
      <x v="5"/>
    </i>
    <i>
      <x v="6"/>
    </i>
    <i>
      <x v="7"/>
    </i>
    <i t="grand">
      <x/>
    </i>
  </colItems>
  <dataFields count="1">
    <dataField name="Количество по полю Кол-во заказов" fld="17" subtotal="count" baseField="1" baseItem="390114584"/>
  </dataFields>
  <formats count="16">
    <format dxfId="69">
      <pivotArea field="5" type="button" dataOnly="0" labelOnly="1" outline="0" axis="axisRow" fieldPosition="0"/>
    </format>
    <format dxfId="68">
      <pivotArea dataOnly="0" labelOnly="1" fieldPosition="0">
        <references count="1">
          <reference field="14" count="0"/>
        </references>
      </pivotArea>
    </format>
    <format dxfId="67">
      <pivotArea dataOnly="0" labelOnly="1" grandCol="1" outline="0" fieldPosition="0"/>
    </format>
    <format dxfId="66">
      <pivotArea dataOnly="0" labelOnly="1" fieldPosition="0">
        <references count="1">
          <reference field="5" count="0"/>
        </references>
      </pivotArea>
    </format>
    <format dxfId="65">
      <pivotArea dataOnly="0" labelOnly="1" grandRow="1" outline="0" fieldPosition="0"/>
    </format>
    <format dxfId="64">
      <pivotArea field="5" type="button" dataOnly="0" labelOnly="1" outline="0" axis="axisRow" fieldPosition="0"/>
    </format>
    <format dxfId="63">
      <pivotArea dataOnly="0" labelOnly="1" fieldPosition="0">
        <references count="1">
          <reference field="14" count="0"/>
        </references>
      </pivotArea>
    </format>
    <format dxfId="62">
      <pivotArea dataOnly="0" labelOnly="1" fieldPosition="0">
        <references count="1">
          <reference field="14" count="0"/>
        </references>
      </pivotArea>
    </format>
    <format dxfId="61">
      <pivotArea dataOnly="0" labelOnly="1" grandCol="1" outline="0" fieldPosition="0"/>
    </format>
    <format dxfId="60">
      <pivotArea dataOnly="0" labelOnly="1" fieldPosition="0">
        <references count="1">
          <reference field="14" count="0"/>
        </references>
      </pivotArea>
    </format>
    <format dxfId="59">
      <pivotArea dataOnly="0" labelOnly="1" grandCol="1" outline="0" fieldPosition="0"/>
    </format>
    <format dxfId="58">
      <pivotArea field="5" type="button" dataOnly="0" labelOnly="1" outline="0" axis="axisRow" fieldPosition="0"/>
    </format>
    <format dxfId="57">
      <pivotArea grandRow="1" outline="0" collapsedLevelsAreSubtotals="1" fieldPosition="0"/>
    </format>
    <format dxfId="56">
      <pivotArea dataOnly="0" labelOnly="1" grandRow="1" outline="0" fieldPosition="0"/>
    </format>
    <format dxfId="55">
      <pivotArea grandRow="1" outline="0" collapsedLevelsAreSubtotals="1" fieldPosition="0"/>
    </format>
    <format dxfId="54">
      <pivotArea dataOnly="0" labelOnly="1" grandRow="1" outline="0" fieldPosition="0"/>
    </format>
  </formats>
  <pivotTableStyleInfo name="Стиль сводной таблицы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preserveFormatting="0" adjustColumnWidth="0" connectionId="1" autoFormatId="16" applyNumberFormats="0" applyBorderFormats="0" applyFontFormats="0" applyPatternFormats="0" applyAlignmentFormats="0" applyWidthHeightFormats="0">
  <queryTableRefresh preserveSortFilterLayout="0" nextId="19" unboundColumnsRight="1">
    <queryTableFields count="18">
      <queryTableField id="1" name="№ п/п" tableColumnId="19"/>
      <queryTableField id="2" name="№ рекламации" tableColumnId="20"/>
      <queryTableField id="3" name="№ заказа/ов" tableColumnId="21"/>
      <queryTableField id="4" name="Покупатель" tableColumnId="22"/>
      <queryTableField id="5" name="Дата отгрузки" tableColumnId="23"/>
      <queryTableField id="6" name="Год отгрузки" tableColumnId="24"/>
      <queryTableField id="7" name="Тип рекламации Project" tableColumnId="25"/>
      <queryTableField id="8" name="Описание рекламации (текст)" tableColumnId="26"/>
      <queryTableField id="9" name="Причина возникновения рекламации" tableColumnId="27"/>
      <queryTableField id="10" name="Дата открытия рекламации" tableColumnId="28"/>
      <queryTableField id="11" name="Год возникновения рекламации" tableColumnId="29"/>
      <queryTableField id="12" name="Месяц" tableColumnId="30"/>
      <queryTableField id="13" name="Дата получения ректамации в СМК" tableColumnId="31"/>
      <queryTableField id="14" name="Дата закрытия рекламации" tableColumnId="32"/>
      <queryTableField id="15" name="Год" tableColumnId="33"/>
      <queryTableField id="16" name="Срок устранения, дней" tableColumnId="34"/>
      <queryTableField id="17" name="Возможные причины рекламации" tableColumnId="35"/>
      <queryTableField id="18" dataBound="0" tableColumnId="36"/>
    </queryTableFields>
  </queryTableRefresh>
</queryTable>
</file>

<file path=xl/queryTables/queryTable2.xml><?xml version="1.0" encoding="utf-8"?>
<queryTable xmlns="http://schemas.openxmlformats.org/spreadsheetml/2006/main" name="ExternalData_1" preserveFormatting="0" adjustColumnWidth="0" connectionId="5" autoFormatId="16" applyNumberFormats="0" applyBorderFormats="0" applyFontFormats="0" applyPatternFormats="0" applyAlignmentFormats="0" applyWidthHeightFormats="0">
  <queryTableRefresh preserveSortFilterLayout="0" nextId="3">
    <queryTableFields count="2">
      <queryTableField id="1" name="№ заказа" tableColumnId="3"/>
      <queryTableField id="2" name="Количество" tableColumnId="4"/>
    </queryTableFields>
  </queryTableRefresh>
</queryTable>
</file>

<file path=xl/queryTables/queryTable3.xml><?xml version="1.0" encoding="utf-8"?>
<queryTable xmlns="http://schemas.openxmlformats.org/spreadsheetml/2006/main" name="ExternalData_2" connectionId="3" autoFormatId="16" applyNumberFormats="0" applyBorderFormats="0" applyFontFormats="0" applyPatternFormats="0" applyAlignmentFormats="0" applyWidthHeightFormats="0">
  <queryTableRefresh nextId="3">
    <queryTableFields count="2">
      <queryTableField id="1" name="Покупатель" tableColumnId="1"/>
      <queryTableField id="2" name="Количество"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id="1" name="Таблица_ExternalData_1" displayName="Таблица_ExternalData_1" ref="A2:R387" tableType="queryTable" totalsRowShown="0" headerRowDxfId="75" dataDxfId="74">
  <autoFilter ref="A2:R387"/>
  <sortState ref="A7:R304">
    <sortCondition ref="J2:J327"/>
  </sortState>
  <tableColumns count="18">
    <tableColumn id="19" uniqueName="19" name="№ п/п" queryTableFieldId="1" dataDxfId="21"/>
    <tableColumn id="20" uniqueName="20" name="№ рекламации" queryTableFieldId="2" dataDxfId="20"/>
    <tableColumn id="21" uniqueName="21" name="№ заказа/ов" queryTableFieldId="3" dataDxfId="19"/>
    <tableColumn id="22" uniqueName="22" name="Покупатель" queryTableFieldId="4" dataDxfId="18"/>
    <tableColumn id="23" uniqueName="23" name="Дата отгрузки" queryTableFieldId="5" dataDxfId="17"/>
    <tableColumn id="24" uniqueName="24" name="Год отгрузки" queryTableFieldId="6" dataDxfId="16"/>
    <tableColumn id="25" uniqueName="25" name="Тип рекламации Project" queryTableFieldId="7" dataDxfId="15"/>
    <tableColumn id="26" uniqueName="26" name="Описание рекламации (текст)" queryTableFieldId="8" dataDxfId="14"/>
    <tableColumn id="27" uniqueName="27" name="Причина возникновения рекламации" queryTableFieldId="9" dataDxfId="13"/>
    <tableColumn id="28" uniqueName="28" name="Дата открытия рекламации" queryTableFieldId="10" dataDxfId="12"/>
    <tableColumn id="29" uniqueName="29" name="Год возникновения рекламации" queryTableFieldId="11" dataDxfId="11"/>
    <tableColumn id="30" uniqueName="30" name="Месяц" queryTableFieldId="12" dataDxfId="10"/>
    <tableColumn id="31" uniqueName="31" name="Дата получения ректамации в СМК" queryTableFieldId="13" dataDxfId="9"/>
    <tableColumn id="32" uniqueName="32" name="Дата закрытия рекламации" queryTableFieldId="14" dataDxfId="8"/>
    <tableColumn id="33" uniqueName="33" name="Год" queryTableFieldId="15" dataDxfId="7"/>
    <tableColumn id="34" uniqueName="34" name="Срок устранения, дней" queryTableFieldId="16" dataDxfId="6"/>
    <tableColumn id="35" uniqueName="35" name="Возможные причины рекламации" queryTableFieldId="17" dataDxfId="5"/>
    <tableColumn id="36" uniqueName="36" name="Кол-во заказов" queryTableFieldId="18" dataDxfId="4"/>
  </tableColumns>
  <tableStyleInfo name="ОтчетРекламации" showFirstColumn="0" showLastColumn="0" showRowStripes="1" showColumnStripes="0"/>
</table>
</file>

<file path=xl/tables/table2.xml><?xml version="1.0" encoding="utf-8"?>
<table xmlns="http://schemas.openxmlformats.org/spreadsheetml/2006/main" id="2" name="Таблица_ExternalData_13" displayName="Таблица_ExternalData_13" ref="A2:B351" tableType="queryTable" totalsRowShown="0" headerRowDxfId="73" dataDxfId="72">
  <autoFilter ref="A2:B351"/>
  <tableColumns count="2">
    <tableColumn id="3" uniqueName="3" name="№ заказа" queryTableFieldId="1" dataDxfId="1"/>
    <tableColumn id="4" uniqueName="4" name="Количество" queryTableFieldId="2" dataDxfId="0"/>
  </tableColumns>
  <tableStyleInfo name="ОтчетРекламации" showFirstColumn="0" showLastColumn="0" showRowStripes="1" showColumnStripes="0"/>
</table>
</file>

<file path=xl/tables/table3.xml><?xml version="1.0" encoding="utf-8"?>
<table xmlns="http://schemas.openxmlformats.org/spreadsheetml/2006/main" id="3" name="Таблица_ExternalData_2" displayName="Таблица_ExternalData_2" ref="D2:E42" tableType="queryTable" totalsRowShown="0" headerRowDxfId="71" dataDxfId="70">
  <autoFilter ref="D2:E42"/>
  <tableColumns count="2">
    <tableColumn id="1" uniqueName="1" name="Покупатель" queryTableFieldId="1" dataDxfId="3"/>
    <tableColumn id="2" uniqueName="2" name="Количество" queryTableFieldId="2" dataDxfId="2"/>
  </tableColumns>
  <tableStyleInfo name="ОтчетРекламации"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87"/>
  <sheetViews>
    <sheetView tabSelected="1" workbookViewId="0">
      <pane xSplit="5" ySplit="2" topLeftCell="F3" activePane="bottomRight" state="frozen"/>
      <selection pane="topRight" activeCell="E1" sqref="E1"/>
      <selection pane="bottomLeft" activeCell="A3" sqref="A3"/>
      <selection pane="bottomRight" activeCell="C7" sqref="C7"/>
    </sheetView>
  </sheetViews>
  <sheetFormatPr defaultRowHeight="15" x14ac:dyDescent="0.25"/>
  <cols>
    <col min="1" max="1" width="9.140625" style="8" customWidth="1"/>
    <col min="2" max="2" width="17.140625" style="8" customWidth="1"/>
    <col min="3" max="4" width="17.42578125" style="8" customWidth="1"/>
    <col min="5" max="5" width="16" style="9" customWidth="1"/>
    <col min="6" max="6" width="17.140625" style="46" customWidth="1"/>
    <col min="7" max="7" width="17.140625" style="8" customWidth="1"/>
    <col min="8" max="8" width="37.7109375" style="8" customWidth="1"/>
    <col min="9" max="9" width="62.42578125" style="8" customWidth="1"/>
    <col min="10" max="10" width="40.42578125" style="9" customWidth="1"/>
    <col min="11" max="11" width="22.42578125" style="46" customWidth="1"/>
    <col min="12" max="12" width="22.42578125" style="8" customWidth="1"/>
    <col min="13" max="14" width="22.42578125" style="9" customWidth="1"/>
    <col min="15" max="15" width="22.42578125" style="46" customWidth="1"/>
    <col min="16" max="17" width="22.42578125" style="8" customWidth="1"/>
    <col min="18" max="18" width="19" style="8" bestFit="1" customWidth="1"/>
    <col min="19" max="16384" width="9.140625" style="8"/>
  </cols>
  <sheetData>
    <row r="1" spans="1:20" s="6" customFormat="1" ht="19.5" x14ac:dyDescent="0.25">
      <c r="A1" s="47" t="s">
        <v>0</v>
      </c>
      <c r="B1" s="47"/>
      <c r="C1" s="47"/>
      <c r="D1" s="47"/>
      <c r="E1" s="47"/>
      <c r="F1" s="47"/>
      <c r="G1" s="47"/>
      <c r="H1" s="47"/>
      <c r="I1" s="47"/>
      <c r="J1" s="47"/>
      <c r="K1" s="47"/>
      <c r="L1" s="47"/>
      <c r="M1" s="47"/>
      <c r="N1" s="47"/>
      <c r="O1" s="47"/>
      <c r="P1" s="47"/>
      <c r="Q1" s="47"/>
      <c r="R1" s="47"/>
      <c r="T1" s="7"/>
    </row>
    <row r="2" spans="1:20" ht="30" x14ac:dyDescent="0.25">
      <c r="A2" s="10" t="s">
        <v>1</v>
      </c>
      <c r="B2" s="10" t="s">
        <v>553</v>
      </c>
      <c r="C2" s="10" t="s">
        <v>2</v>
      </c>
      <c r="D2" s="10" t="s">
        <v>3</v>
      </c>
      <c r="E2" s="11" t="s">
        <v>4</v>
      </c>
      <c r="F2" s="44" t="s">
        <v>5</v>
      </c>
      <c r="G2" s="10" t="s">
        <v>6</v>
      </c>
      <c r="H2" s="10" t="s">
        <v>7</v>
      </c>
      <c r="I2" s="10" t="s">
        <v>8</v>
      </c>
      <c r="J2" s="11" t="s">
        <v>9</v>
      </c>
      <c r="K2" s="44" t="s">
        <v>10</v>
      </c>
      <c r="L2" s="10" t="s">
        <v>11</v>
      </c>
      <c r="M2" s="11" t="s">
        <v>12</v>
      </c>
      <c r="N2" s="11" t="s">
        <v>13</v>
      </c>
      <c r="O2" s="44" t="s">
        <v>14</v>
      </c>
      <c r="P2" s="10" t="s">
        <v>15</v>
      </c>
      <c r="Q2" s="10" t="s">
        <v>16</v>
      </c>
      <c r="R2" s="10" t="s">
        <v>856</v>
      </c>
    </row>
    <row r="3" spans="1:20" ht="165" x14ac:dyDescent="0.25">
      <c r="A3" s="35">
        <v>1</v>
      </c>
      <c r="B3" s="35">
        <v>1</v>
      </c>
      <c r="C3" s="35" t="s">
        <v>17</v>
      </c>
      <c r="D3" s="35" t="s">
        <v>18</v>
      </c>
      <c r="E3" s="36">
        <v>41887</v>
      </c>
      <c r="F3" s="45">
        <v>2014</v>
      </c>
      <c r="G3" s="35" t="s">
        <v>19</v>
      </c>
      <c r="H3" s="35" t="s">
        <v>20</v>
      </c>
      <c r="I3" s="35" t="s">
        <v>21</v>
      </c>
      <c r="J3" s="36">
        <v>42738</v>
      </c>
      <c r="K3" s="45">
        <v>2017</v>
      </c>
      <c r="L3" s="35">
        <v>1</v>
      </c>
      <c r="M3" s="36">
        <v>42738</v>
      </c>
      <c r="N3" s="36">
        <v>42762</v>
      </c>
      <c r="O3" s="45">
        <v>2017</v>
      </c>
      <c r="P3" s="35">
        <v>24</v>
      </c>
      <c r="Q3" s="35" t="s">
        <v>22</v>
      </c>
      <c r="R3" s="35">
        <f>LEN(Таблица_ExternalData_1[[#This Row],[№ заказа/ов]])-LEN(SUBSTITUTE(Таблица_ExternalData_1[[#This Row],[№ заказа/ов]],";",""))</f>
        <v>1</v>
      </c>
    </row>
    <row r="4" spans="1:20" ht="60" x14ac:dyDescent="0.25">
      <c r="A4" s="35">
        <v>2</v>
      </c>
      <c r="B4" s="35">
        <v>2</v>
      </c>
      <c r="C4" s="35" t="s">
        <v>23</v>
      </c>
      <c r="D4" s="35" t="s">
        <v>24</v>
      </c>
      <c r="E4" s="36">
        <v>42712</v>
      </c>
      <c r="F4" s="45">
        <v>2016</v>
      </c>
      <c r="G4" s="35" t="s">
        <v>25</v>
      </c>
      <c r="H4" s="35" t="s">
        <v>26</v>
      </c>
      <c r="I4" s="35" t="s">
        <v>27</v>
      </c>
      <c r="J4" s="36">
        <v>42745</v>
      </c>
      <c r="K4" s="45">
        <v>2017</v>
      </c>
      <c r="L4" s="35">
        <v>1</v>
      </c>
      <c r="M4" s="36">
        <v>42745</v>
      </c>
      <c r="N4" s="36">
        <v>42856</v>
      </c>
      <c r="O4" s="45">
        <v>2017</v>
      </c>
      <c r="P4" s="35">
        <v>111</v>
      </c>
      <c r="Q4" s="35" t="s">
        <v>28</v>
      </c>
      <c r="R4" s="35">
        <f>LEN(Таблица_ExternalData_1[[#This Row],[№ заказа/ов]])-LEN(SUBSTITUTE(Таблица_ExternalData_1[[#This Row],[№ заказа/ов]],";",""))</f>
        <v>1</v>
      </c>
    </row>
    <row r="5" spans="1:20" ht="90" x14ac:dyDescent="0.25">
      <c r="A5" s="35">
        <v>3</v>
      </c>
      <c r="B5" s="35">
        <v>3</v>
      </c>
      <c r="C5" s="35" t="s">
        <v>29</v>
      </c>
      <c r="D5" s="35" t="s">
        <v>30</v>
      </c>
      <c r="E5" s="36">
        <v>42724</v>
      </c>
      <c r="F5" s="45">
        <v>2016</v>
      </c>
      <c r="G5" s="35" t="s">
        <v>31</v>
      </c>
      <c r="H5" s="35" t="s">
        <v>32</v>
      </c>
      <c r="I5" s="35" t="s">
        <v>33</v>
      </c>
      <c r="J5" s="36">
        <v>42746</v>
      </c>
      <c r="K5" s="45">
        <v>2017</v>
      </c>
      <c r="L5" s="35">
        <v>1</v>
      </c>
      <c r="M5" s="36">
        <v>42746</v>
      </c>
      <c r="N5" s="36">
        <v>42762</v>
      </c>
      <c r="O5" s="45">
        <v>2017</v>
      </c>
      <c r="P5" s="35">
        <v>16</v>
      </c>
      <c r="Q5" s="35" t="s">
        <v>28</v>
      </c>
      <c r="R5" s="35">
        <f>LEN(Таблица_ExternalData_1[[#This Row],[№ заказа/ов]])-LEN(SUBSTITUTE(Таблица_ExternalData_1[[#This Row],[№ заказа/ов]],";",""))</f>
        <v>1</v>
      </c>
    </row>
    <row r="6" spans="1:20" ht="60" x14ac:dyDescent="0.25">
      <c r="A6" s="35">
        <v>4</v>
      </c>
      <c r="B6" s="35">
        <v>4</v>
      </c>
      <c r="C6" s="35" t="s">
        <v>34</v>
      </c>
      <c r="D6" s="35" t="s">
        <v>30</v>
      </c>
      <c r="E6" s="36">
        <v>42691</v>
      </c>
      <c r="F6" s="45">
        <v>2016</v>
      </c>
      <c r="G6" s="35" t="s">
        <v>35</v>
      </c>
      <c r="H6" s="35" t="s">
        <v>36</v>
      </c>
      <c r="I6" s="35" t="s">
        <v>37</v>
      </c>
      <c r="J6" s="36">
        <v>42748</v>
      </c>
      <c r="K6" s="45">
        <v>2017</v>
      </c>
      <c r="L6" s="35">
        <v>1</v>
      </c>
      <c r="M6" s="36">
        <v>42748</v>
      </c>
      <c r="N6" s="36">
        <v>42796</v>
      </c>
      <c r="O6" s="45">
        <v>2017</v>
      </c>
      <c r="P6" s="35">
        <v>48</v>
      </c>
      <c r="Q6" s="35" t="s">
        <v>28</v>
      </c>
      <c r="R6" s="35">
        <f>LEN(Таблица_ExternalData_1[[#This Row],[№ заказа/ов]])-LEN(SUBSTITUTE(Таблица_ExternalData_1[[#This Row],[№ заказа/ов]],";",""))</f>
        <v>1</v>
      </c>
    </row>
    <row r="7" spans="1:20" ht="60" x14ac:dyDescent="0.25">
      <c r="A7" s="35">
        <v>5</v>
      </c>
      <c r="B7" s="35">
        <v>5</v>
      </c>
      <c r="C7" s="35" t="s">
        <v>38</v>
      </c>
      <c r="D7" s="35" t="s">
        <v>39</v>
      </c>
      <c r="E7" s="36">
        <v>42752</v>
      </c>
      <c r="F7" s="45">
        <v>2017</v>
      </c>
      <c r="G7" s="35" t="s">
        <v>40</v>
      </c>
      <c r="H7" s="35" t="s">
        <v>41</v>
      </c>
      <c r="I7" s="35" t="s">
        <v>37</v>
      </c>
      <c r="J7" s="36">
        <v>42768</v>
      </c>
      <c r="K7" s="45">
        <v>2017</v>
      </c>
      <c r="L7" s="35">
        <v>2</v>
      </c>
      <c r="M7" s="36">
        <v>42768</v>
      </c>
      <c r="N7" s="36">
        <v>42768</v>
      </c>
      <c r="O7" s="45">
        <v>2017</v>
      </c>
      <c r="P7" s="35">
        <v>0</v>
      </c>
      <c r="Q7" s="35" t="s">
        <v>42</v>
      </c>
      <c r="R7" s="35">
        <f>LEN(Таблица_ExternalData_1[[#This Row],[№ заказа/ов]])-LEN(SUBSTITUTE(Таблица_ExternalData_1[[#This Row],[№ заказа/ов]],";",""))</f>
        <v>2</v>
      </c>
    </row>
    <row r="8" spans="1:20" ht="150" x14ac:dyDescent="0.25">
      <c r="A8" s="35">
        <v>6</v>
      </c>
      <c r="B8" s="35">
        <v>6</v>
      </c>
      <c r="C8" s="35" t="s">
        <v>34</v>
      </c>
      <c r="D8" s="35" t="s">
        <v>30</v>
      </c>
      <c r="E8" s="36">
        <v>42691</v>
      </c>
      <c r="F8" s="45">
        <v>2016</v>
      </c>
      <c r="G8" s="35" t="s">
        <v>35</v>
      </c>
      <c r="H8" s="35" t="s">
        <v>43</v>
      </c>
      <c r="I8" s="35" t="s">
        <v>44</v>
      </c>
      <c r="J8" s="36">
        <v>42782</v>
      </c>
      <c r="K8" s="45">
        <v>2017</v>
      </c>
      <c r="L8" s="35">
        <v>2</v>
      </c>
      <c r="M8" s="36">
        <v>42776</v>
      </c>
      <c r="N8" s="36">
        <v>42801</v>
      </c>
      <c r="O8" s="45">
        <v>2017</v>
      </c>
      <c r="P8" s="35">
        <v>19</v>
      </c>
      <c r="Q8" s="35" t="s">
        <v>45</v>
      </c>
      <c r="R8" s="35">
        <f>LEN(Таблица_ExternalData_1[[#This Row],[№ заказа/ов]])-LEN(SUBSTITUTE(Таблица_ExternalData_1[[#This Row],[№ заказа/ов]],";",""))</f>
        <v>1</v>
      </c>
    </row>
    <row r="9" spans="1:20" ht="105" x14ac:dyDescent="0.25">
      <c r="A9" s="35">
        <v>7</v>
      </c>
      <c r="B9" s="35">
        <v>7</v>
      </c>
      <c r="C9" s="35" t="s">
        <v>46</v>
      </c>
      <c r="D9" s="35" t="s">
        <v>30</v>
      </c>
      <c r="E9" s="36">
        <v>42695</v>
      </c>
      <c r="F9" s="45">
        <v>2016</v>
      </c>
      <c r="G9" s="35" t="s">
        <v>35</v>
      </c>
      <c r="H9" s="35" t="s">
        <v>47</v>
      </c>
      <c r="I9" s="35" t="s">
        <v>44</v>
      </c>
      <c r="J9" s="36">
        <v>42782</v>
      </c>
      <c r="K9" s="45">
        <v>2017</v>
      </c>
      <c r="L9" s="35">
        <v>2</v>
      </c>
      <c r="M9" s="36">
        <v>42776</v>
      </c>
      <c r="N9" s="36">
        <v>42860</v>
      </c>
      <c r="O9" s="45">
        <v>2017</v>
      </c>
      <c r="P9" s="35">
        <v>78</v>
      </c>
      <c r="Q9" s="35" t="s">
        <v>48</v>
      </c>
      <c r="R9" s="35">
        <f>LEN(Таблица_ExternalData_1[[#This Row],[№ заказа/ов]])-LEN(SUBSTITUTE(Таблица_ExternalData_1[[#This Row],[№ заказа/ов]],";",""))</f>
        <v>1</v>
      </c>
    </row>
    <row r="10" spans="1:20" ht="60" x14ac:dyDescent="0.25">
      <c r="A10" s="35">
        <v>8</v>
      </c>
      <c r="B10" s="35">
        <v>8</v>
      </c>
      <c r="C10" s="35" t="s">
        <v>29</v>
      </c>
      <c r="D10" s="35" t="s">
        <v>30</v>
      </c>
      <c r="E10" s="36">
        <v>42724</v>
      </c>
      <c r="F10" s="45">
        <v>2016</v>
      </c>
      <c r="G10" s="35" t="s">
        <v>35</v>
      </c>
      <c r="H10" s="35" t="s">
        <v>43</v>
      </c>
      <c r="I10" s="35" t="s">
        <v>21</v>
      </c>
      <c r="J10" s="36">
        <v>42786</v>
      </c>
      <c r="K10" s="45">
        <v>2017</v>
      </c>
      <c r="L10" s="35">
        <v>2</v>
      </c>
      <c r="M10" s="36">
        <v>42786</v>
      </c>
      <c r="N10" s="36">
        <v>42857</v>
      </c>
      <c r="O10" s="45">
        <v>2017</v>
      </c>
      <c r="P10" s="35">
        <v>71</v>
      </c>
      <c r="Q10" s="35" t="s">
        <v>28</v>
      </c>
      <c r="R10" s="35">
        <f>LEN(Таблица_ExternalData_1[[#This Row],[№ заказа/ов]])-LEN(SUBSTITUTE(Таблица_ExternalData_1[[#This Row],[№ заказа/ов]],";",""))</f>
        <v>1</v>
      </c>
    </row>
    <row r="11" spans="1:20" ht="60" x14ac:dyDescent="0.25">
      <c r="A11" s="35">
        <v>9</v>
      </c>
      <c r="B11" s="35">
        <v>9</v>
      </c>
      <c r="C11" s="35" t="s">
        <v>49</v>
      </c>
      <c r="D11" s="35" t="s">
        <v>30</v>
      </c>
      <c r="E11" s="36">
        <v>42731</v>
      </c>
      <c r="F11" s="45">
        <v>2016</v>
      </c>
      <c r="G11" s="35" t="s">
        <v>35</v>
      </c>
      <c r="H11" s="35" t="s">
        <v>43</v>
      </c>
      <c r="I11" s="35" t="s">
        <v>50</v>
      </c>
      <c r="J11" s="36">
        <v>42786</v>
      </c>
      <c r="K11" s="45">
        <v>2017</v>
      </c>
      <c r="L11" s="35">
        <v>2</v>
      </c>
      <c r="M11" s="36">
        <v>42786</v>
      </c>
      <c r="N11" s="36">
        <v>42860</v>
      </c>
      <c r="O11" s="45">
        <v>2017</v>
      </c>
      <c r="P11" s="35">
        <v>74</v>
      </c>
      <c r="Q11" s="35" t="s">
        <v>28</v>
      </c>
      <c r="R11" s="35">
        <f>LEN(Таблица_ExternalData_1[[#This Row],[№ заказа/ов]])-LEN(SUBSTITUTE(Таблица_ExternalData_1[[#This Row],[№ заказа/ов]],";",""))</f>
        <v>1</v>
      </c>
    </row>
    <row r="12" spans="1:20" ht="60" x14ac:dyDescent="0.25">
      <c r="A12" s="35">
        <v>10</v>
      </c>
      <c r="B12" s="35">
        <v>10</v>
      </c>
      <c r="C12" s="35" t="s">
        <v>51</v>
      </c>
      <c r="D12" s="35" t="s">
        <v>30</v>
      </c>
      <c r="E12" s="36">
        <v>42720</v>
      </c>
      <c r="F12" s="45">
        <v>2016</v>
      </c>
      <c r="G12" s="35" t="s">
        <v>35</v>
      </c>
      <c r="H12" s="35" t="s">
        <v>52</v>
      </c>
      <c r="I12" s="35" t="s">
        <v>50</v>
      </c>
      <c r="J12" s="36">
        <v>42786</v>
      </c>
      <c r="K12" s="45">
        <v>2017</v>
      </c>
      <c r="L12" s="35">
        <v>2</v>
      </c>
      <c r="M12" s="36">
        <v>42786</v>
      </c>
      <c r="N12" s="36">
        <v>42982</v>
      </c>
      <c r="O12" s="45">
        <v>2017</v>
      </c>
      <c r="P12" s="35">
        <v>196</v>
      </c>
      <c r="Q12" s="35" t="s">
        <v>53</v>
      </c>
      <c r="R12" s="35">
        <f>LEN(Таблица_ExternalData_1[[#This Row],[№ заказа/ов]])-LEN(SUBSTITUTE(Таблица_ExternalData_1[[#This Row],[№ заказа/ов]],";",""))</f>
        <v>1</v>
      </c>
    </row>
    <row r="13" spans="1:20" ht="60" x14ac:dyDescent="0.25">
      <c r="A13" s="35">
        <v>11</v>
      </c>
      <c r="B13" s="35">
        <v>11</v>
      </c>
      <c r="C13" s="35" t="s">
        <v>54</v>
      </c>
      <c r="D13" s="35" t="s">
        <v>30</v>
      </c>
      <c r="E13" s="36">
        <v>42732</v>
      </c>
      <c r="F13" s="45">
        <v>2016</v>
      </c>
      <c r="G13" s="35" t="s">
        <v>35</v>
      </c>
      <c r="H13" s="35" t="s">
        <v>43</v>
      </c>
      <c r="I13" s="35" t="s">
        <v>50</v>
      </c>
      <c r="J13" s="36">
        <v>42786</v>
      </c>
      <c r="K13" s="45">
        <v>2017</v>
      </c>
      <c r="L13" s="35">
        <v>2</v>
      </c>
      <c r="M13" s="36">
        <v>42786</v>
      </c>
      <c r="N13" s="36">
        <v>42857</v>
      </c>
      <c r="O13" s="45">
        <v>2017</v>
      </c>
      <c r="P13" s="35">
        <v>71</v>
      </c>
      <c r="Q13" s="35" t="s">
        <v>55</v>
      </c>
      <c r="R13" s="35">
        <f>LEN(Таблица_ExternalData_1[[#This Row],[№ заказа/ов]])-LEN(SUBSTITUTE(Таблица_ExternalData_1[[#This Row],[№ заказа/ов]],";",""))</f>
        <v>1</v>
      </c>
    </row>
    <row r="14" spans="1:20" ht="60" x14ac:dyDescent="0.25">
      <c r="A14" s="35">
        <v>12</v>
      </c>
      <c r="B14" s="35">
        <v>12</v>
      </c>
      <c r="C14" s="35" t="s">
        <v>56</v>
      </c>
      <c r="D14" s="35" t="s">
        <v>30</v>
      </c>
      <c r="E14" s="36">
        <v>42733</v>
      </c>
      <c r="F14" s="45">
        <v>2016</v>
      </c>
      <c r="G14" s="35" t="s">
        <v>35</v>
      </c>
      <c r="H14" s="35" t="s">
        <v>43</v>
      </c>
      <c r="I14" s="35" t="s">
        <v>21</v>
      </c>
      <c r="J14" s="36">
        <v>42786</v>
      </c>
      <c r="K14" s="45">
        <v>2017</v>
      </c>
      <c r="L14" s="35">
        <v>2</v>
      </c>
      <c r="M14" s="36">
        <v>42786</v>
      </c>
      <c r="N14" s="36">
        <v>42982</v>
      </c>
      <c r="O14" s="45">
        <v>2017</v>
      </c>
      <c r="P14" s="35">
        <v>196</v>
      </c>
      <c r="Q14" s="35" t="s">
        <v>57</v>
      </c>
      <c r="R14" s="35">
        <f>LEN(Таблица_ExternalData_1[[#This Row],[№ заказа/ов]])-LEN(SUBSTITUTE(Таблица_ExternalData_1[[#This Row],[№ заказа/ов]],";",""))</f>
        <v>1</v>
      </c>
    </row>
    <row r="15" spans="1:20" ht="30" x14ac:dyDescent="0.25">
      <c r="A15" s="35">
        <v>13</v>
      </c>
      <c r="B15" s="35">
        <v>13</v>
      </c>
      <c r="C15" s="35" t="s">
        <v>58</v>
      </c>
      <c r="D15" s="35" t="s">
        <v>59</v>
      </c>
      <c r="E15" s="36">
        <v>42493</v>
      </c>
      <c r="F15" s="45">
        <v>2016</v>
      </c>
      <c r="G15" s="35" t="s">
        <v>60</v>
      </c>
      <c r="H15" s="35" t="s">
        <v>61</v>
      </c>
      <c r="I15" s="35" t="s">
        <v>62</v>
      </c>
      <c r="J15" s="36">
        <v>42803</v>
      </c>
      <c r="K15" s="45">
        <v>2017</v>
      </c>
      <c r="L15" s="35">
        <v>3</v>
      </c>
      <c r="M15" s="36">
        <v>42801</v>
      </c>
      <c r="N15" s="36">
        <v>42815</v>
      </c>
      <c r="O15" s="45">
        <v>2017</v>
      </c>
      <c r="P15" s="35">
        <v>12</v>
      </c>
      <c r="Q15" s="35" t="s">
        <v>28</v>
      </c>
      <c r="R15" s="35">
        <f>LEN(Таблица_ExternalData_1[[#This Row],[№ заказа/ов]])-LEN(SUBSTITUTE(Таблица_ExternalData_1[[#This Row],[№ заказа/ов]],";",""))</f>
        <v>1</v>
      </c>
    </row>
    <row r="16" spans="1:20" ht="30" x14ac:dyDescent="0.25">
      <c r="A16" s="35">
        <v>14</v>
      </c>
      <c r="B16" s="35">
        <v>14</v>
      </c>
      <c r="C16" s="35" t="s">
        <v>63</v>
      </c>
      <c r="D16" s="35" t="s">
        <v>59</v>
      </c>
      <c r="E16" s="36">
        <v>42493</v>
      </c>
      <c r="F16" s="45">
        <v>2016</v>
      </c>
      <c r="G16" s="35" t="s">
        <v>60</v>
      </c>
      <c r="H16" s="35" t="s">
        <v>61</v>
      </c>
      <c r="I16" s="35" t="s">
        <v>62</v>
      </c>
      <c r="J16" s="36">
        <v>42803</v>
      </c>
      <c r="K16" s="45">
        <v>2017</v>
      </c>
      <c r="L16" s="35">
        <v>3</v>
      </c>
      <c r="M16" s="36">
        <v>42801</v>
      </c>
      <c r="N16" s="36">
        <v>42815</v>
      </c>
      <c r="O16" s="45">
        <v>2017</v>
      </c>
      <c r="P16" s="35">
        <v>12</v>
      </c>
      <c r="Q16" s="35" t="s">
        <v>64</v>
      </c>
      <c r="R16" s="35">
        <f>LEN(Таблица_ExternalData_1[[#This Row],[№ заказа/ов]])-LEN(SUBSTITUTE(Таблица_ExternalData_1[[#This Row],[№ заказа/ов]],";",""))</f>
        <v>1</v>
      </c>
    </row>
    <row r="17" spans="1:18" ht="60" x14ac:dyDescent="0.25">
      <c r="A17" s="35">
        <v>15</v>
      </c>
      <c r="B17" s="35">
        <v>15</v>
      </c>
      <c r="C17" s="35" t="s">
        <v>65</v>
      </c>
      <c r="D17" s="35" t="s">
        <v>59</v>
      </c>
      <c r="E17" s="36">
        <v>42783</v>
      </c>
      <c r="F17" s="45">
        <v>2017</v>
      </c>
      <c r="G17" s="35" t="s">
        <v>66</v>
      </c>
      <c r="H17" s="35" t="s">
        <v>67</v>
      </c>
      <c r="I17" s="35" t="s">
        <v>21</v>
      </c>
      <c r="J17" s="36">
        <v>42803</v>
      </c>
      <c r="K17" s="45">
        <v>2017</v>
      </c>
      <c r="L17" s="35">
        <v>3</v>
      </c>
      <c r="M17" s="36">
        <v>42801</v>
      </c>
      <c r="N17" s="36">
        <v>42815</v>
      </c>
      <c r="O17" s="45">
        <v>2017</v>
      </c>
      <c r="P17" s="35">
        <v>12</v>
      </c>
      <c r="Q17" s="35" t="s">
        <v>68</v>
      </c>
      <c r="R17" s="35">
        <f>LEN(Таблица_ExternalData_1[[#This Row],[№ заказа/ов]])-LEN(SUBSTITUTE(Таблица_ExternalData_1[[#This Row],[№ заказа/ов]],";",""))</f>
        <v>1</v>
      </c>
    </row>
    <row r="18" spans="1:18" ht="60" x14ac:dyDescent="0.25">
      <c r="A18" s="35">
        <v>16</v>
      </c>
      <c r="B18" s="35">
        <v>16</v>
      </c>
      <c r="C18" s="35" t="s">
        <v>69</v>
      </c>
      <c r="D18" s="35" t="s">
        <v>59</v>
      </c>
      <c r="E18" s="36">
        <v>42783</v>
      </c>
      <c r="F18" s="45">
        <v>2017</v>
      </c>
      <c r="G18" s="35" t="s">
        <v>66</v>
      </c>
      <c r="H18" s="35" t="s">
        <v>70</v>
      </c>
      <c r="I18" s="35" t="s">
        <v>687</v>
      </c>
      <c r="J18" s="36">
        <v>42803</v>
      </c>
      <c r="K18" s="45">
        <v>2017</v>
      </c>
      <c r="L18" s="35">
        <v>3</v>
      </c>
      <c r="M18" s="36">
        <v>42801</v>
      </c>
      <c r="N18" s="36">
        <v>42815</v>
      </c>
      <c r="O18" s="45">
        <v>2017</v>
      </c>
      <c r="P18" s="35">
        <v>12</v>
      </c>
      <c r="Q18" s="35" t="s">
        <v>71</v>
      </c>
      <c r="R18" s="35">
        <f>LEN(Таблица_ExternalData_1[[#This Row],[№ заказа/ов]])-LEN(SUBSTITUTE(Таблица_ExternalData_1[[#This Row],[№ заказа/ов]],";",""))</f>
        <v>1</v>
      </c>
    </row>
    <row r="19" spans="1:18" ht="30" x14ac:dyDescent="0.25">
      <c r="A19" s="35">
        <v>17</v>
      </c>
      <c r="B19" s="35">
        <v>17</v>
      </c>
      <c r="C19" s="35" t="s">
        <v>72</v>
      </c>
      <c r="D19" s="35" t="s">
        <v>59</v>
      </c>
      <c r="E19" s="36">
        <v>42781</v>
      </c>
      <c r="F19" s="45">
        <v>2017</v>
      </c>
      <c r="G19" s="35" t="s">
        <v>60</v>
      </c>
      <c r="H19" s="35" t="s">
        <v>73</v>
      </c>
      <c r="I19" s="35" t="s">
        <v>62</v>
      </c>
      <c r="J19" s="36">
        <v>42803</v>
      </c>
      <c r="K19" s="45">
        <v>2017</v>
      </c>
      <c r="L19" s="35">
        <v>3</v>
      </c>
      <c r="M19" s="36">
        <v>42801</v>
      </c>
      <c r="N19" s="36">
        <v>42815</v>
      </c>
      <c r="O19" s="45">
        <v>2017</v>
      </c>
      <c r="P19" s="35">
        <v>12</v>
      </c>
      <c r="Q19" s="35" t="s">
        <v>74</v>
      </c>
      <c r="R19" s="35">
        <f>LEN(Таблица_ExternalData_1[[#This Row],[№ заказа/ов]])-LEN(SUBSTITUTE(Таблица_ExternalData_1[[#This Row],[№ заказа/ов]],";",""))</f>
        <v>1</v>
      </c>
    </row>
    <row r="20" spans="1:18" ht="60" x14ac:dyDescent="0.25">
      <c r="A20" s="35">
        <v>18</v>
      </c>
      <c r="B20" s="35">
        <v>18</v>
      </c>
      <c r="C20" s="35" t="s">
        <v>75</v>
      </c>
      <c r="D20" s="35" t="s">
        <v>59</v>
      </c>
      <c r="E20" s="36">
        <v>42781</v>
      </c>
      <c r="F20" s="45">
        <v>2017</v>
      </c>
      <c r="G20" s="35" t="s">
        <v>66</v>
      </c>
      <c r="H20" s="35" t="s">
        <v>76</v>
      </c>
      <c r="I20" s="35" t="s">
        <v>108</v>
      </c>
      <c r="J20" s="36">
        <v>42803</v>
      </c>
      <c r="K20" s="45">
        <v>2017</v>
      </c>
      <c r="L20" s="35">
        <v>3</v>
      </c>
      <c r="M20" s="36">
        <v>42801</v>
      </c>
      <c r="N20" s="36">
        <v>42815</v>
      </c>
      <c r="O20" s="45">
        <v>2017</v>
      </c>
      <c r="P20" s="35">
        <v>12</v>
      </c>
      <c r="Q20" s="35" t="s">
        <v>77</v>
      </c>
      <c r="R20" s="35">
        <f>LEN(Таблица_ExternalData_1[[#This Row],[№ заказа/ов]])-LEN(SUBSTITUTE(Таблица_ExternalData_1[[#This Row],[№ заказа/ов]],";",""))</f>
        <v>1</v>
      </c>
    </row>
    <row r="21" spans="1:18" ht="30" x14ac:dyDescent="0.25">
      <c r="A21" s="35">
        <v>19</v>
      </c>
      <c r="B21" s="35">
        <v>19</v>
      </c>
      <c r="C21" s="35" t="s">
        <v>78</v>
      </c>
      <c r="D21" s="35" t="s">
        <v>59</v>
      </c>
      <c r="E21" s="36">
        <v>42781</v>
      </c>
      <c r="F21" s="45">
        <v>2017</v>
      </c>
      <c r="G21" s="35" t="s">
        <v>19</v>
      </c>
      <c r="H21" s="35" t="s">
        <v>79</v>
      </c>
      <c r="I21" s="35" t="s">
        <v>50</v>
      </c>
      <c r="J21" s="36">
        <v>42803</v>
      </c>
      <c r="K21" s="45">
        <v>2017</v>
      </c>
      <c r="L21" s="35">
        <v>3</v>
      </c>
      <c r="M21" s="36">
        <v>42801</v>
      </c>
      <c r="N21" s="36">
        <v>42815</v>
      </c>
      <c r="O21" s="45">
        <v>2017</v>
      </c>
      <c r="P21" s="35">
        <v>12</v>
      </c>
      <c r="Q21" s="35" t="s">
        <v>28</v>
      </c>
      <c r="R21" s="35">
        <f>LEN(Таблица_ExternalData_1[[#This Row],[№ заказа/ов]])-LEN(SUBSTITUTE(Таблица_ExternalData_1[[#This Row],[№ заказа/ов]],";",""))</f>
        <v>1</v>
      </c>
    </row>
    <row r="22" spans="1:18" ht="60" x14ac:dyDescent="0.25">
      <c r="A22" s="35">
        <v>20</v>
      </c>
      <c r="B22" s="35">
        <v>20</v>
      </c>
      <c r="C22" s="35" t="s">
        <v>80</v>
      </c>
      <c r="D22" s="35" t="s">
        <v>59</v>
      </c>
      <c r="E22" s="36">
        <v>42788</v>
      </c>
      <c r="F22" s="45">
        <v>2017</v>
      </c>
      <c r="G22" s="35" t="s">
        <v>81</v>
      </c>
      <c r="H22" s="35" t="s">
        <v>82</v>
      </c>
      <c r="I22" s="35" t="s">
        <v>83</v>
      </c>
      <c r="J22" s="36">
        <v>42807</v>
      </c>
      <c r="K22" s="45">
        <v>2017</v>
      </c>
      <c r="L22" s="35">
        <v>3</v>
      </c>
      <c r="M22" s="36">
        <v>42804</v>
      </c>
      <c r="N22" s="36">
        <v>42815</v>
      </c>
      <c r="O22" s="45">
        <v>2017</v>
      </c>
      <c r="P22" s="35">
        <v>8</v>
      </c>
      <c r="Q22" s="35" t="s">
        <v>28</v>
      </c>
      <c r="R22" s="35">
        <f>LEN(Таблица_ExternalData_1[[#This Row],[№ заказа/ов]])-LEN(SUBSTITUTE(Таблица_ExternalData_1[[#This Row],[№ заказа/ов]],";",""))</f>
        <v>2</v>
      </c>
    </row>
    <row r="23" spans="1:18" ht="60" x14ac:dyDescent="0.25">
      <c r="A23" s="35">
        <v>21</v>
      </c>
      <c r="B23" s="35">
        <v>21</v>
      </c>
      <c r="C23" s="35" t="s">
        <v>84</v>
      </c>
      <c r="D23" s="35" t="s">
        <v>85</v>
      </c>
      <c r="E23" s="36">
        <v>42593</v>
      </c>
      <c r="F23" s="45">
        <v>2016</v>
      </c>
      <c r="G23" s="35" t="s">
        <v>86</v>
      </c>
      <c r="H23" s="35" t="s">
        <v>87</v>
      </c>
      <c r="I23" s="35" t="s">
        <v>88</v>
      </c>
      <c r="J23" s="36">
        <v>42807</v>
      </c>
      <c r="K23" s="45">
        <v>2017</v>
      </c>
      <c r="L23" s="35">
        <v>3</v>
      </c>
      <c r="M23" s="36">
        <v>42804</v>
      </c>
      <c r="N23" s="36">
        <v>42813</v>
      </c>
      <c r="O23" s="45">
        <v>2017</v>
      </c>
      <c r="P23" s="35">
        <v>6</v>
      </c>
      <c r="Q23" s="35" t="s">
        <v>28</v>
      </c>
      <c r="R23" s="35">
        <f>LEN(Таблица_ExternalData_1[[#This Row],[№ заказа/ов]])-LEN(SUBSTITUTE(Таблица_ExternalData_1[[#This Row],[№ заказа/ов]],";",""))</f>
        <v>1</v>
      </c>
    </row>
    <row r="24" spans="1:18" ht="60" x14ac:dyDescent="0.25">
      <c r="A24" s="35">
        <v>22</v>
      </c>
      <c r="B24" s="35">
        <v>22</v>
      </c>
      <c r="C24" s="35" t="s">
        <v>89</v>
      </c>
      <c r="D24" s="35" t="s">
        <v>59</v>
      </c>
      <c r="E24" s="36">
        <v>42788</v>
      </c>
      <c r="F24" s="45">
        <v>2017</v>
      </c>
      <c r="G24" s="35" t="s">
        <v>81</v>
      </c>
      <c r="H24" s="35" t="s">
        <v>90</v>
      </c>
      <c r="I24" s="35" t="s">
        <v>91</v>
      </c>
      <c r="J24" s="36">
        <v>42807</v>
      </c>
      <c r="K24" s="45">
        <v>2017</v>
      </c>
      <c r="L24" s="35">
        <v>3</v>
      </c>
      <c r="M24" s="36">
        <v>42807</v>
      </c>
      <c r="N24" s="36">
        <v>42815</v>
      </c>
      <c r="O24" s="45">
        <v>2017</v>
      </c>
      <c r="P24" s="35">
        <v>8</v>
      </c>
      <c r="Q24" s="35" t="s">
        <v>28</v>
      </c>
      <c r="R24" s="35">
        <f>LEN(Таблица_ExternalData_1[[#This Row],[№ заказа/ов]])-LEN(SUBSTITUTE(Таблица_ExternalData_1[[#This Row],[№ заказа/ов]],";",""))</f>
        <v>1</v>
      </c>
    </row>
    <row r="25" spans="1:18" ht="90" x14ac:dyDescent="0.25">
      <c r="A25" s="35">
        <v>23</v>
      </c>
      <c r="B25" s="35">
        <v>23</v>
      </c>
      <c r="C25" s="35" t="s">
        <v>92</v>
      </c>
      <c r="D25" s="35" t="s">
        <v>93</v>
      </c>
      <c r="E25" s="36">
        <v>42730</v>
      </c>
      <c r="F25" s="45">
        <v>2016</v>
      </c>
      <c r="G25" s="35" t="s">
        <v>94</v>
      </c>
      <c r="H25" s="35" t="s">
        <v>95</v>
      </c>
      <c r="I25" s="35" t="s">
        <v>96</v>
      </c>
      <c r="J25" s="36">
        <v>42808</v>
      </c>
      <c r="K25" s="45">
        <v>2017</v>
      </c>
      <c r="L25" s="35">
        <v>3</v>
      </c>
      <c r="M25" s="36">
        <v>42808</v>
      </c>
      <c r="N25" s="36">
        <v>42845</v>
      </c>
      <c r="O25" s="45">
        <v>2017</v>
      </c>
      <c r="P25" s="35">
        <v>37</v>
      </c>
      <c r="Q25" s="35" t="s">
        <v>28</v>
      </c>
      <c r="R25" s="35">
        <f>LEN(Таблица_ExternalData_1[[#This Row],[№ заказа/ов]])-LEN(SUBSTITUTE(Таблица_ExternalData_1[[#This Row],[№ заказа/ов]],";",""))</f>
        <v>1</v>
      </c>
    </row>
    <row r="26" spans="1:18" ht="30" x14ac:dyDescent="0.25">
      <c r="A26" s="35">
        <v>24</v>
      </c>
      <c r="B26" s="35">
        <v>24</v>
      </c>
      <c r="C26" s="35" t="s">
        <v>97</v>
      </c>
      <c r="D26" s="35" t="s">
        <v>24</v>
      </c>
      <c r="E26" s="36">
        <v>42138</v>
      </c>
      <c r="F26" s="45">
        <v>2015</v>
      </c>
      <c r="G26" s="35" t="s">
        <v>19</v>
      </c>
      <c r="H26" s="35" t="s">
        <v>98</v>
      </c>
      <c r="I26" s="35" t="s">
        <v>21</v>
      </c>
      <c r="J26" s="36">
        <v>42810</v>
      </c>
      <c r="K26" s="45">
        <v>2017</v>
      </c>
      <c r="L26" s="35">
        <v>3</v>
      </c>
      <c r="M26" s="36">
        <v>42832</v>
      </c>
      <c r="N26" s="36">
        <v>42832</v>
      </c>
      <c r="O26" s="45">
        <v>2017</v>
      </c>
      <c r="P26" s="35">
        <v>22</v>
      </c>
      <c r="Q26" s="35" t="s">
        <v>28</v>
      </c>
      <c r="R26" s="35">
        <f>LEN(Таблица_ExternalData_1[[#This Row],[№ заказа/ов]])-LEN(SUBSTITUTE(Таблица_ExternalData_1[[#This Row],[№ заказа/ов]],";",""))</f>
        <v>1</v>
      </c>
    </row>
    <row r="27" spans="1:18" ht="90" x14ac:dyDescent="0.25">
      <c r="A27" s="35">
        <v>25</v>
      </c>
      <c r="B27" s="35">
        <v>25</v>
      </c>
      <c r="C27" s="35" t="s">
        <v>99</v>
      </c>
      <c r="D27" s="35" t="s">
        <v>85</v>
      </c>
      <c r="E27" s="36">
        <v>42368</v>
      </c>
      <c r="F27" s="45">
        <v>2015</v>
      </c>
      <c r="G27" s="35" t="s">
        <v>86</v>
      </c>
      <c r="H27" s="35" t="s">
        <v>100</v>
      </c>
      <c r="I27" s="35" t="s">
        <v>101</v>
      </c>
      <c r="J27" s="36">
        <v>42823</v>
      </c>
      <c r="K27" s="45">
        <v>2017</v>
      </c>
      <c r="L27" s="35">
        <v>3</v>
      </c>
      <c r="M27" s="36">
        <v>42808</v>
      </c>
      <c r="N27" s="36">
        <v>42857</v>
      </c>
      <c r="O27" s="45">
        <v>2017</v>
      </c>
      <c r="P27" s="35">
        <v>34</v>
      </c>
      <c r="Q27" s="35" t="s">
        <v>28</v>
      </c>
      <c r="R27" s="35">
        <f>LEN(Таблица_ExternalData_1[[#This Row],[№ заказа/ов]])-LEN(SUBSTITUTE(Таблица_ExternalData_1[[#This Row],[№ заказа/ов]],";",""))</f>
        <v>7</v>
      </c>
    </row>
    <row r="28" spans="1:18" ht="30" x14ac:dyDescent="0.25">
      <c r="A28" s="35">
        <v>26</v>
      </c>
      <c r="B28" s="35">
        <v>26</v>
      </c>
      <c r="C28" s="35" t="s">
        <v>102</v>
      </c>
      <c r="D28" s="35" t="s">
        <v>103</v>
      </c>
      <c r="E28" s="36">
        <v>42429</v>
      </c>
      <c r="F28" s="45">
        <v>2016</v>
      </c>
      <c r="G28" s="35" t="s">
        <v>60</v>
      </c>
      <c r="H28" s="35" t="s">
        <v>104</v>
      </c>
      <c r="I28" s="35" t="s">
        <v>105</v>
      </c>
      <c r="J28" s="36">
        <v>42823</v>
      </c>
      <c r="K28" s="45">
        <v>2017</v>
      </c>
      <c r="L28" s="35">
        <v>3</v>
      </c>
      <c r="M28" s="36">
        <v>42822</v>
      </c>
      <c r="N28" s="36">
        <v>42831</v>
      </c>
      <c r="O28" s="45">
        <v>2017</v>
      </c>
      <c r="P28" s="35">
        <v>8</v>
      </c>
      <c r="Q28" s="35" t="s">
        <v>28</v>
      </c>
      <c r="R28" s="35">
        <f>LEN(Таблица_ExternalData_1[[#This Row],[№ заказа/ов]])-LEN(SUBSTITUTE(Таблица_ExternalData_1[[#This Row],[№ заказа/ов]],";",""))</f>
        <v>1</v>
      </c>
    </row>
    <row r="29" spans="1:18" ht="60" x14ac:dyDescent="0.25">
      <c r="A29" s="35">
        <v>27</v>
      </c>
      <c r="B29" s="35">
        <v>27</v>
      </c>
      <c r="C29" s="35" t="s">
        <v>106</v>
      </c>
      <c r="D29" s="35" t="s">
        <v>93</v>
      </c>
      <c r="E29" s="36">
        <v>42804</v>
      </c>
      <c r="F29" s="45">
        <v>2017</v>
      </c>
      <c r="G29" s="35" t="s">
        <v>35</v>
      </c>
      <c r="H29" s="35" t="s">
        <v>107</v>
      </c>
      <c r="I29" s="35" t="s">
        <v>108</v>
      </c>
      <c r="J29" s="36">
        <v>42824</v>
      </c>
      <c r="K29" s="45">
        <v>2017</v>
      </c>
      <c r="L29" s="35">
        <v>3</v>
      </c>
      <c r="M29" s="36">
        <v>42823</v>
      </c>
      <c r="N29" s="36">
        <v>42853</v>
      </c>
      <c r="O29" s="45">
        <v>2017</v>
      </c>
      <c r="P29" s="35">
        <v>29</v>
      </c>
      <c r="Q29" s="35" t="s">
        <v>28</v>
      </c>
      <c r="R29" s="35">
        <f>LEN(Таблица_ExternalData_1[[#This Row],[№ заказа/ов]])-LEN(SUBSTITUTE(Таблица_ExternalData_1[[#This Row],[№ заказа/ов]],";",""))</f>
        <v>1</v>
      </c>
    </row>
    <row r="30" spans="1:18" ht="30" x14ac:dyDescent="0.25">
      <c r="A30" s="35">
        <v>28</v>
      </c>
      <c r="B30" s="35">
        <v>28</v>
      </c>
      <c r="C30" s="35" t="s">
        <v>109</v>
      </c>
      <c r="D30" s="35" t="s">
        <v>24</v>
      </c>
      <c r="E30" s="36">
        <v>42249</v>
      </c>
      <c r="F30" s="45">
        <v>2015</v>
      </c>
      <c r="G30" s="35" t="s">
        <v>19</v>
      </c>
      <c r="H30" s="35" t="s">
        <v>110</v>
      </c>
      <c r="I30" s="35" t="s">
        <v>111</v>
      </c>
      <c r="J30" s="36">
        <v>42830</v>
      </c>
      <c r="K30" s="45">
        <v>2017</v>
      </c>
      <c r="L30" s="35">
        <v>4</v>
      </c>
      <c r="M30" s="36">
        <v>42830</v>
      </c>
      <c r="N30" s="36">
        <v>42879</v>
      </c>
      <c r="O30" s="45">
        <v>2017</v>
      </c>
      <c r="P30" s="35">
        <v>49</v>
      </c>
      <c r="Q30" s="35" t="s">
        <v>28</v>
      </c>
      <c r="R30" s="35">
        <f>LEN(Таблица_ExternalData_1[[#This Row],[№ заказа/ов]])-LEN(SUBSTITUTE(Таблица_ExternalData_1[[#This Row],[№ заказа/ов]],";",""))</f>
        <v>4</v>
      </c>
    </row>
    <row r="31" spans="1:18" ht="60" x14ac:dyDescent="0.25">
      <c r="A31" s="35">
        <v>29</v>
      </c>
      <c r="B31" s="35">
        <v>29</v>
      </c>
      <c r="C31" s="35" t="s">
        <v>112</v>
      </c>
      <c r="D31" s="35" t="s">
        <v>113</v>
      </c>
      <c r="E31" s="36">
        <v>42809</v>
      </c>
      <c r="F31" s="45">
        <v>2017</v>
      </c>
      <c r="G31" s="35" t="s">
        <v>862</v>
      </c>
      <c r="H31" s="35" t="s">
        <v>114</v>
      </c>
      <c r="I31" s="35" t="s">
        <v>124</v>
      </c>
      <c r="J31" s="36">
        <v>42830</v>
      </c>
      <c r="K31" s="45">
        <v>2017</v>
      </c>
      <c r="L31" s="35">
        <v>4</v>
      </c>
      <c r="M31" s="36">
        <v>42830</v>
      </c>
      <c r="N31" s="36">
        <v>42892</v>
      </c>
      <c r="O31" s="45">
        <v>2017</v>
      </c>
      <c r="P31" s="35">
        <v>62</v>
      </c>
      <c r="Q31" s="35" t="s">
        <v>28</v>
      </c>
      <c r="R31" s="35">
        <f>LEN(Таблица_ExternalData_1[[#This Row],[№ заказа/ов]])-LEN(SUBSTITUTE(Таблица_ExternalData_1[[#This Row],[№ заказа/ов]],";",""))</f>
        <v>2</v>
      </c>
    </row>
    <row r="32" spans="1:18" ht="75" x14ac:dyDescent="0.25">
      <c r="A32" s="35">
        <v>30</v>
      </c>
      <c r="B32" s="35">
        <v>30</v>
      </c>
      <c r="C32" s="35" t="s">
        <v>115</v>
      </c>
      <c r="D32" s="35" t="s">
        <v>85</v>
      </c>
      <c r="E32" s="36">
        <v>42556</v>
      </c>
      <c r="F32" s="45">
        <v>2016</v>
      </c>
      <c r="G32" s="35" t="s">
        <v>116</v>
      </c>
      <c r="H32" s="35" t="s">
        <v>117</v>
      </c>
      <c r="I32" s="35" t="s">
        <v>118</v>
      </c>
      <c r="J32" s="36">
        <v>42836</v>
      </c>
      <c r="K32" s="45">
        <v>2017</v>
      </c>
      <c r="L32" s="35">
        <v>4</v>
      </c>
      <c r="M32" s="36">
        <v>42835</v>
      </c>
      <c r="N32" s="36">
        <v>42846</v>
      </c>
      <c r="O32" s="45">
        <v>2017</v>
      </c>
      <c r="P32" s="35">
        <v>10</v>
      </c>
      <c r="Q32" s="35" t="s">
        <v>28</v>
      </c>
      <c r="R32" s="35">
        <f>LEN(Таблица_ExternalData_1[[#This Row],[№ заказа/ов]])-LEN(SUBSTITUTE(Таблица_ExternalData_1[[#This Row],[№ заказа/ов]],";",""))</f>
        <v>1</v>
      </c>
    </row>
    <row r="33" spans="1:18" ht="45" x14ac:dyDescent="0.25">
      <c r="A33" s="35">
        <v>31</v>
      </c>
      <c r="B33" s="35">
        <v>31</v>
      </c>
      <c r="C33" s="35" t="s">
        <v>119</v>
      </c>
      <c r="D33" s="35" t="s">
        <v>30</v>
      </c>
      <c r="E33" s="36">
        <v>42440</v>
      </c>
      <c r="F33" s="45">
        <v>2016</v>
      </c>
      <c r="G33" s="35" t="s">
        <v>19</v>
      </c>
      <c r="H33" s="35" t="s">
        <v>120</v>
      </c>
      <c r="I33" s="35" t="s">
        <v>121</v>
      </c>
      <c r="J33" s="36">
        <v>42843</v>
      </c>
      <c r="K33" s="45">
        <v>2017</v>
      </c>
      <c r="L33" s="35">
        <v>4</v>
      </c>
      <c r="M33" s="36">
        <v>42842</v>
      </c>
      <c r="N33" s="36">
        <v>42860</v>
      </c>
      <c r="O33" s="45">
        <v>2017</v>
      </c>
      <c r="P33" s="35">
        <v>17</v>
      </c>
      <c r="Q33" s="35" t="s">
        <v>28</v>
      </c>
      <c r="R33" s="35">
        <f>LEN(Таблица_ExternalData_1[[#This Row],[№ заказа/ов]])-LEN(SUBSTITUTE(Таблица_ExternalData_1[[#This Row],[№ заказа/ов]],";",""))</f>
        <v>1</v>
      </c>
    </row>
    <row r="34" spans="1:18" ht="60" x14ac:dyDescent="0.25">
      <c r="A34" s="35">
        <v>32</v>
      </c>
      <c r="B34" s="35">
        <v>32</v>
      </c>
      <c r="C34" s="35" t="s">
        <v>122</v>
      </c>
      <c r="D34" s="35" t="s">
        <v>113</v>
      </c>
      <c r="E34" s="36">
        <v>42822</v>
      </c>
      <c r="F34" s="45">
        <v>2017</v>
      </c>
      <c r="G34" s="35" t="s">
        <v>862</v>
      </c>
      <c r="H34" s="35" t="s">
        <v>123</v>
      </c>
      <c r="I34" s="35" t="s">
        <v>124</v>
      </c>
      <c r="J34" s="36">
        <v>42843</v>
      </c>
      <c r="K34" s="45">
        <v>2017</v>
      </c>
      <c r="L34" s="35">
        <v>4</v>
      </c>
      <c r="M34" s="36">
        <v>42838</v>
      </c>
      <c r="N34" s="36">
        <v>42844</v>
      </c>
      <c r="O34" s="45">
        <v>2017</v>
      </c>
      <c r="P34" s="35">
        <v>1</v>
      </c>
      <c r="Q34" s="35" t="s">
        <v>28</v>
      </c>
      <c r="R34" s="35">
        <f>LEN(Таблица_ExternalData_1[[#This Row],[№ заказа/ов]])-LEN(SUBSTITUTE(Таблица_ExternalData_1[[#This Row],[№ заказа/ов]],";",""))</f>
        <v>1</v>
      </c>
    </row>
    <row r="35" spans="1:18" ht="30" x14ac:dyDescent="0.25">
      <c r="A35" s="35">
        <v>33</v>
      </c>
      <c r="B35" s="35">
        <v>33</v>
      </c>
      <c r="C35" s="35" t="s">
        <v>125</v>
      </c>
      <c r="D35" s="35" t="s">
        <v>126</v>
      </c>
      <c r="E35" s="36">
        <v>42811</v>
      </c>
      <c r="F35" s="45">
        <v>2017</v>
      </c>
      <c r="G35" s="35" t="s">
        <v>127</v>
      </c>
      <c r="H35" s="35" t="s">
        <v>128</v>
      </c>
      <c r="I35" s="35" t="s">
        <v>21</v>
      </c>
      <c r="J35" s="36">
        <v>42845</v>
      </c>
      <c r="K35" s="45">
        <v>2017</v>
      </c>
      <c r="L35" s="35">
        <v>4</v>
      </c>
      <c r="M35" s="36">
        <v>42842</v>
      </c>
      <c r="N35" s="36">
        <v>42893</v>
      </c>
      <c r="O35" s="45">
        <v>2017</v>
      </c>
      <c r="P35" s="35">
        <v>48</v>
      </c>
      <c r="Q35" s="35" t="s">
        <v>28</v>
      </c>
      <c r="R35" s="35">
        <f>LEN(Таблица_ExternalData_1[[#This Row],[№ заказа/ов]])-LEN(SUBSTITUTE(Таблица_ExternalData_1[[#This Row],[№ заказа/ов]],";",""))</f>
        <v>1</v>
      </c>
    </row>
    <row r="36" spans="1:18" ht="90" x14ac:dyDescent="0.25">
      <c r="A36" s="35">
        <v>34</v>
      </c>
      <c r="B36" s="35">
        <v>34</v>
      </c>
      <c r="C36" s="35" t="s">
        <v>129</v>
      </c>
      <c r="D36" s="35" t="s">
        <v>93</v>
      </c>
      <c r="E36" s="36">
        <v>42829</v>
      </c>
      <c r="F36" s="45">
        <v>2017</v>
      </c>
      <c r="G36" s="35" t="s">
        <v>130</v>
      </c>
      <c r="H36" s="35" t="s">
        <v>131</v>
      </c>
      <c r="I36" s="35" t="s">
        <v>108</v>
      </c>
      <c r="J36" s="36">
        <v>42853</v>
      </c>
      <c r="K36" s="45">
        <v>2017</v>
      </c>
      <c r="L36" s="35">
        <v>4</v>
      </c>
      <c r="M36" s="36">
        <v>42852</v>
      </c>
      <c r="N36" s="36">
        <v>42936</v>
      </c>
      <c r="O36" s="45">
        <v>2017</v>
      </c>
      <c r="P36" s="35">
        <v>83</v>
      </c>
      <c r="Q36" s="35" t="s">
        <v>28</v>
      </c>
      <c r="R36" s="35">
        <f>LEN(Таблица_ExternalData_1[[#This Row],[№ заказа/ов]])-LEN(SUBSTITUTE(Таблица_ExternalData_1[[#This Row],[№ заказа/ов]],";",""))</f>
        <v>1</v>
      </c>
    </row>
    <row r="37" spans="1:18" ht="30" x14ac:dyDescent="0.25">
      <c r="A37" s="35">
        <v>35</v>
      </c>
      <c r="B37" s="35">
        <v>35</v>
      </c>
      <c r="C37" s="35" t="s">
        <v>132</v>
      </c>
      <c r="D37" s="35" t="s">
        <v>133</v>
      </c>
      <c r="E37" s="36">
        <v>42836</v>
      </c>
      <c r="F37" s="45">
        <v>2017</v>
      </c>
      <c r="G37" s="35" t="s">
        <v>60</v>
      </c>
      <c r="H37" s="35" t="s">
        <v>134</v>
      </c>
      <c r="I37" s="35" t="s">
        <v>62</v>
      </c>
      <c r="J37" s="36">
        <v>42858</v>
      </c>
      <c r="K37" s="45">
        <v>2017</v>
      </c>
      <c r="L37" s="35">
        <v>5</v>
      </c>
      <c r="M37" s="36">
        <v>42858</v>
      </c>
      <c r="N37" s="36">
        <v>42860</v>
      </c>
      <c r="O37" s="45">
        <v>2017</v>
      </c>
      <c r="P37" s="35">
        <v>2</v>
      </c>
      <c r="Q37" s="35" t="s">
        <v>28</v>
      </c>
      <c r="R37" s="35">
        <f>LEN(Таблица_ExternalData_1[[#This Row],[№ заказа/ов]])-LEN(SUBSTITUTE(Таблица_ExternalData_1[[#This Row],[№ заказа/ов]],";",""))</f>
        <v>1</v>
      </c>
    </row>
    <row r="38" spans="1:18" ht="30" x14ac:dyDescent="0.25">
      <c r="A38" s="35">
        <v>36</v>
      </c>
      <c r="B38" s="35">
        <v>36</v>
      </c>
      <c r="C38" s="35" t="s">
        <v>135</v>
      </c>
      <c r="D38" s="35" t="s">
        <v>136</v>
      </c>
      <c r="E38" s="36">
        <v>42846</v>
      </c>
      <c r="F38" s="45">
        <v>2017</v>
      </c>
      <c r="G38" s="35" t="s">
        <v>127</v>
      </c>
      <c r="H38" s="35" t="s">
        <v>137</v>
      </c>
      <c r="I38" s="35" t="s">
        <v>138</v>
      </c>
      <c r="J38" s="36">
        <v>42867</v>
      </c>
      <c r="K38" s="45">
        <v>2017</v>
      </c>
      <c r="L38" s="35">
        <v>5</v>
      </c>
      <c r="M38" s="36">
        <v>42866</v>
      </c>
      <c r="N38" s="36">
        <v>42870</v>
      </c>
      <c r="O38" s="45">
        <v>2017</v>
      </c>
      <c r="P38" s="35">
        <v>3</v>
      </c>
      <c r="Q38" s="35" t="s">
        <v>28</v>
      </c>
      <c r="R38" s="35">
        <f>LEN(Таблица_ExternalData_1[[#This Row],[№ заказа/ов]])-LEN(SUBSTITUTE(Таблица_ExternalData_1[[#This Row],[№ заказа/ов]],";",""))</f>
        <v>1</v>
      </c>
    </row>
    <row r="39" spans="1:18" ht="30" x14ac:dyDescent="0.25">
      <c r="A39" s="35">
        <v>37</v>
      </c>
      <c r="B39" s="35">
        <v>37</v>
      </c>
      <c r="C39" s="35" t="s">
        <v>139</v>
      </c>
      <c r="D39" s="35" t="s">
        <v>140</v>
      </c>
      <c r="E39" s="36">
        <v>42489</v>
      </c>
      <c r="F39" s="45">
        <v>2016</v>
      </c>
      <c r="G39" s="35" t="s">
        <v>19</v>
      </c>
      <c r="H39" s="35" t="s">
        <v>141</v>
      </c>
      <c r="I39" s="35" t="s">
        <v>142</v>
      </c>
      <c r="J39" s="36">
        <v>42879</v>
      </c>
      <c r="K39" s="45">
        <v>2017</v>
      </c>
      <c r="L39" s="35">
        <v>5</v>
      </c>
      <c r="M39" s="36">
        <v>42878</v>
      </c>
      <c r="N39" s="36">
        <v>42884</v>
      </c>
      <c r="O39" s="45">
        <v>2017</v>
      </c>
      <c r="P39" s="35">
        <v>5</v>
      </c>
      <c r="Q39" s="35" t="s">
        <v>28</v>
      </c>
      <c r="R39" s="35">
        <f>LEN(Таблица_ExternalData_1[[#This Row],[№ заказа/ов]])-LEN(SUBSTITUTE(Таблица_ExternalData_1[[#This Row],[№ заказа/ов]],";",""))</f>
        <v>1</v>
      </c>
    </row>
    <row r="40" spans="1:18" ht="30" x14ac:dyDescent="0.25">
      <c r="A40" s="35">
        <v>38</v>
      </c>
      <c r="B40" s="35">
        <v>38</v>
      </c>
      <c r="C40" s="35" t="s">
        <v>143</v>
      </c>
      <c r="D40" s="35" t="s">
        <v>144</v>
      </c>
      <c r="E40" s="36">
        <v>42867</v>
      </c>
      <c r="F40" s="45">
        <v>2017</v>
      </c>
      <c r="G40" s="35" t="s">
        <v>19</v>
      </c>
      <c r="H40" s="35" t="s">
        <v>145</v>
      </c>
      <c r="I40" s="35" t="s">
        <v>21</v>
      </c>
      <c r="J40" s="36">
        <v>42887</v>
      </c>
      <c r="K40" s="45">
        <v>2017</v>
      </c>
      <c r="L40" s="35">
        <v>6</v>
      </c>
      <c r="M40" s="36">
        <v>42887</v>
      </c>
      <c r="N40" s="36">
        <v>42888</v>
      </c>
      <c r="O40" s="45">
        <v>2017</v>
      </c>
      <c r="P40" s="35">
        <v>1</v>
      </c>
      <c r="Q40" s="35" t="s">
        <v>28</v>
      </c>
      <c r="R40" s="35">
        <f>LEN(Таблица_ExternalData_1[[#This Row],[№ заказа/ов]])-LEN(SUBSTITUTE(Таблица_ExternalData_1[[#This Row],[№ заказа/ов]],";",""))</f>
        <v>1</v>
      </c>
    </row>
    <row r="41" spans="1:18" ht="30" x14ac:dyDescent="0.25">
      <c r="A41" s="35">
        <v>39</v>
      </c>
      <c r="B41" s="35">
        <v>39</v>
      </c>
      <c r="C41" s="35" t="s">
        <v>146</v>
      </c>
      <c r="D41" s="35" t="s">
        <v>147</v>
      </c>
      <c r="E41" s="36">
        <v>42804</v>
      </c>
      <c r="F41" s="45">
        <v>2017</v>
      </c>
      <c r="G41" s="35" t="s">
        <v>60</v>
      </c>
      <c r="H41" s="35" t="s">
        <v>148</v>
      </c>
      <c r="I41" s="35" t="s">
        <v>149</v>
      </c>
      <c r="J41" s="36">
        <v>42920</v>
      </c>
      <c r="K41" s="45">
        <v>2017</v>
      </c>
      <c r="L41" s="35">
        <v>7</v>
      </c>
      <c r="M41" s="36">
        <v>42927</v>
      </c>
      <c r="N41" s="36">
        <v>42927</v>
      </c>
      <c r="O41" s="45">
        <v>2017</v>
      </c>
      <c r="P41" s="35">
        <v>7</v>
      </c>
      <c r="Q41" s="35" t="s">
        <v>28</v>
      </c>
      <c r="R41" s="35">
        <f>LEN(Таблица_ExternalData_1[[#This Row],[№ заказа/ов]])-LEN(SUBSTITUTE(Таблица_ExternalData_1[[#This Row],[№ заказа/ов]],";",""))</f>
        <v>1</v>
      </c>
    </row>
    <row r="42" spans="1:18" ht="30" x14ac:dyDescent="0.25">
      <c r="A42" s="35">
        <v>40</v>
      </c>
      <c r="B42" s="35">
        <v>40</v>
      </c>
      <c r="C42" s="35" t="s">
        <v>150</v>
      </c>
      <c r="D42" s="35" t="s">
        <v>85</v>
      </c>
      <c r="E42" s="36">
        <v>42409</v>
      </c>
      <c r="F42" s="45">
        <v>2016</v>
      </c>
      <c r="G42" s="35" t="s">
        <v>60</v>
      </c>
      <c r="H42" s="35" t="s">
        <v>151</v>
      </c>
      <c r="I42" s="35" t="s">
        <v>152</v>
      </c>
      <c r="J42" s="36">
        <v>42920</v>
      </c>
      <c r="K42" s="45">
        <v>2017</v>
      </c>
      <c r="L42" s="35">
        <v>7</v>
      </c>
      <c r="M42" s="36">
        <v>42913</v>
      </c>
      <c r="N42" s="36">
        <v>42964</v>
      </c>
      <c r="O42" s="45">
        <v>2017</v>
      </c>
      <c r="P42" s="35">
        <v>44</v>
      </c>
      <c r="Q42" s="35" t="s">
        <v>28</v>
      </c>
      <c r="R42" s="35">
        <f>LEN(Таблица_ExternalData_1[[#This Row],[№ заказа/ов]])-LEN(SUBSTITUTE(Таблица_ExternalData_1[[#This Row],[№ заказа/ов]],";",""))</f>
        <v>1</v>
      </c>
    </row>
    <row r="43" spans="1:18" ht="60" x14ac:dyDescent="0.25">
      <c r="A43" s="35">
        <v>41</v>
      </c>
      <c r="B43" s="35">
        <v>41</v>
      </c>
      <c r="C43" s="35" t="s">
        <v>153</v>
      </c>
      <c r="D43" s="35" t="s">
        <v>863</v>
      </c>
      <c r="E43" s="36">
        <v>42811</v>
      </c>
      <c r="F43" s="45">
        <v>2017</v>
      </c>
      <c r="G43" s="35" t="s">
        <v>154</v>
      </c>
      <c r="H43" s="35" t="s">
        <v>155</v>
      </c>
      <c r="I43" s="35" t="s">
        <v>62</v>
      </c>
      <c r="J43" s="36">
        <v>42922</v>
      </c>
      <c r="K43" s="45">
        <v>2017</v>
      </c>
      <c r="L43" s="35">
        <v>7</v>
      </c>
      <c r="M43" s="36">
        <v>42922</v>
      </c>
      <c r="N43" s="36">
        <v>42922</v>
      </c>
      <c r="O43" s="45">
        <v>2017</v>
      </c>
      <c r="P43" s="35">
        <v>0</v>
      </c>
      <c r="Q43" s="35" t="s">
        <v>28</v>
      </c>
      <c r="R43" s="35">
        <f>LEN(Таблица_ExternalData_1[[#This Row],[№ заказа/ов]])-LEN(SUBSTITUTE(Таблица_ExternalData_1[[#This Row],[№ заказа/ов]],";",""))</f>
        <v>1</v>
      </c>
    </row>
    <row r="44" spans="1:18" ht="30" x14ac:dyDescent="0.25">
      <c r="A44" s="35">
        <v>42</v>
      </c>
      <c r="B44" s="35">
        <v>42</v>
      </c>
      <c r="C44" s="35" t="s">
        <v>156</v>
      </c>
      <c r="D44" s="35" t="s">
        <v>85</v>
      </c>
      <c r="E44" s="36">
        <v>42368</v>
      </c>
      <c r="F44" s="45">
        <v>2015</v>
      </c>
      <c r="G44" s="35" t="s">
        <v>19</v>
      </c>
      <c r="H44" s="35" t="s">
        <v>157</v>
      </c>
      <c r="I44" s="35" t="s">
        <v>158</v>
      </c>
      <c r="J44" s="36">
        <v>42922</v>
      </c>
      <c r="K44" s="45">
        <v>2017</v>
      </c>
      <c r="L44" s="35">
        <v>7</v>
      </c>
      <c r="M44" s="36">
        <v>42922</v>
      </c>
      <c r="N44" s="36">
        <v>42986</v>
      </c>
      <c r="O44" s="45">
        <v>2017</v>
      </c>
      <c r="P44" s="35">
        <v>64</v>
      </c>
      <c r="Q44" s="35" t="s">
        <v>28</v>
      </c>
      <c r="R44" s="35">
        <f>LEN(Таблица_ExternalData_1[[#This Row],[№ заказа/ов]])-LEN(SUBSTITUTE(Таблица_ExternalData_1[[#This Row],[№ заказа/ов]],";",""))</f>
        <v>1</v>
      </c>
    </row>
    <row r="45" spans="1:18" ht="120" x14ac:dyDescent="0.25">
      <c r="A45" s="35">
        <v>43</v>
      </c>
      <c r="B45" s="35">
        <v>43</v>
      </c>
      <c r="C45" s="35" t="s">
        <v>159</v>
      </c>
      <c r="D45" s="35" t="s">
        <v>160</v>
      </c>
      <c r="E45" s="36">
        <v>42899</v>
      </c>
      <c r="F45" s="45">
        <v>2017</v>
      </c>
      <c r="G45" s="35" t="s">
        <v>161</v>
      </c>
      <c r="H45" s="35" t="s">
        <v>162</v>
      </c>
      <c r="I45" s="35" t="s">
        <v>142</v>
      </c>
      <c r="J45" s="36">
        <v>42926</v>
      </c>
      <c r="K45" s="45">
        <v>2017</v>
      </c>
      <c r="L45" s="35">
        <v>7</v>
      </c>
      <c r="M45" s="36">
        <v>42926</v>
      </c>
      <c r="N45" s="36">
        <v>42955</v>
      </c>
      <c r="O45" s="45">
        <v>2017</v>
      </c>
      <c r="P45" s="35">
        <v>29</v>
      </c>
      <c r="Q45" s="35" t="s">
        <v>28</v>
      </c>
      <c r="R45" s="35">
        <f>LEN(Таблица_ExternalData_1[[#This Row],[№ заказа/ов]])-LEN(SUBSTITUTE(Таблица_ExternalData_1[[#This Row],[№ заказа/ов]],";",""))</f>
        <v>1</v>
      </c>
    </row>
    <row r="46" spans="1:18" ht="60" x14ac:dyDescent="0.25">
      <c r="A46" s="35">
        <v>44</v>
      </c>
      <c r="B46" s="35">
        <v>44</v>
      </c>
      <c r="C46" s="35" t="s">
        <v>163</v>
      </c>
      <c r="D46" s="35" t="s">
        <v>113</v>
      </c>
      <c r="E46" s="36">
        <v>42888</v>
      </c>
      <c r="F46" s="45">
        <v>2017</v>
      </c>
      <c r="G46" s="35" t="s">
        <v>66</v>
      </c>
      <c r="H46" s="35" t="s">
        <v>164</v>
      </c>
      <c r="I46" s="35" t="s">
        <v>21</v>
      </c>
      <c r="J46" s="36">
        <v>42933</v>
      </c>
      <c r="K46" s="45">
        <v>2017</v>
      </c>
      <c r="L46" s="35">
        <v>7</v>
      </c>
      <c r="M46" s="36">
        <v>42928</v>
      </c>
      <c r="N46" s="36">
        <v>42944</v>
      </c>
      <c r="O46" s="45">
        <v>2017</v>
      </c>
      <c r="P46" s="35">
        <v>11</v>
      </c>
      <c r="Q46" s="35" t="s">
        <v>28</v>
      </c>
      <c r="R46" s="35">
        <f>LEN(Таблица_ExternalData_1[[#This Row],[№ заказа/ов]])-LEN(SUBSTITUTE(Таблица_ExternalData_1[[#This Row],[№ заказа/ов]],";",""))</f>
        <v>5</v>
      </c>
    </row>
    <row r="47" spans="1:18" ht="60" x14ac:dyDescent="0.25">
      <c r="A47" s="35">
        <v>45</v>
      </c>
      <c r="B47" s="35">
        <v>45</v>
      </c>
      <c r="C47" s="35" t="s">
        <v>165</v>
      </c>
      <c r="D47" s="35" t="s">
        <v>144</v>
      </c>
      <c r="E47" s="36">
        <v>42251</v>
      </c>
      <c r="F47" s="45">
        <v>2015</v>
      </c>
      <c r="G47" s="35" t="s">
        <v>166</v>
      </c>
      <c r="H47" s="35" t="s">
        <v>167</v>
      </c>
      <c r="I47" s="35" t="s">
        <v>21</v>
      </c>
      <c r="J47" s="36">
        <v>42933</v>
      </c>
      <c r="K47" s="45">
        <v>2017</v>
      </c>
      <c r="L47" s="35">
        <v>7</v>
      </c>
      <c r="M47" s="36">
        <v>42933</v>
      </c>
      <c r="N47" s="36">
        <v>42933</v>
      </c>
      <c r="O47" s="45">
        <v>2017</v>
      </c>
      <c r="P47" s="35">
        <v>0</v>
      </c>
      <c r="Q47" s="35" t="s">
        <v>28</v>
      </c>
      <c r="R47" s="35">
        <f>LEN(Таблица_ExternalData_1[[#This Row],[№ заказа/ов]])-LEN(SUBSTITUTE(Таблица_ExternalData_1[[#This Row],[№ заказа/ов]],";",""))</f>
        <v>1</v>
      </c>
    </row>
    <row r="48" spans="1:18" ht="60" x14ac:dyDescent="0.25">
      <c r="A48" s="35">
        <v>46</v>
      </c>
      <c r="B48" s="35">
        <v>46</v>
      </c>
      <c r="C48" s="35" t="s">
        <v>153</v>
      </c>
      <c r="D48" s="35" t="s">
        <v>863</v>
      </c>
      <c r="E48" s="36">
        <v>42811</v>
      </c>
      <c r="F48" s="45">
        <v>2017</v>
      </c>
      <c r="G48" s="35" t="s">
        <v>168</v>
      </c>
      <c r="H48" s="35" t="s">
        <v>169</v>
      </c>
      <c r="I48" s="35" t="s">
        <v>27</v>
      </c>
      <c r="J48" s="36">
        <v>42933</v>
      </c>
      <c r="K48" s="45">
        <v>2017</v>
      </c>
      <c r="L48" s="35">
        <v>7</v>
      </c>
      <c r="M48" s="36">
        <v>42934</v>
      </c>
      <c r="N48" s="36">
        <v>43013</v>
      </c>
      <c r="O48" s="45">
        <v>2017</v>
      </c>
      <c r="P48" s="35">
        <v>80</v>
      </c>
      <c r="Q48" s="35" t="s">
        <v>28</v>
      </c>
      <c r="R48" s="35">
        <f>LEN(Таблица_ExternalData_1[[#This Row],[№ заказа/ов]])-LEN(SUBSTITUTE(Таблица_ExternalData_1[[#This Row],[№ заказа/ов]],";",""))</f>
        <v>1</v>
      </c>
    </row>
    <row r="49" spans="1:18" ht="30" x14ac:dyDescent="0.25">
      <c r="A49" s="35">
        <v>47</v>
      </c>
      <c r="B49" s="35">
        <v>47</v>
      </c>
      <c r="C49" s="35" t="s">
        <v>170</v>
      </c>
      <c r="D49" s="35" t="s">
        <v>863</v>
      </c>
      <c r="E49" s="36">
        <v>42837</v>
      </c>
      <c r="F49" s="45">
        <v>2017</v>
      </c>
      <c r="G49" s="35" t="s">
        <v>60</v>
      </c>
      <c r="H49" s="35" t="s">
        <v>171</v>
      </c>
      <c r="I49" s="35" t="s">
        <v>21</v>
      </c>
      <c r="J49" s="36">
        <v>42934</v>
      </c>
      <c r="K49" s="45">
        <v>2017</v>
      </c>
      <c r="L49" s="35">
        <v>7</v>
      </c>
      <c r="M49" s="36">
        <v>42934</v>
      </c>
      <c r="N49" s="36">
        <v>42948</v>
      </c>
      <c r="O49" s="45">
        <v>2017</v>
      </c>
      <c r="P49" s="35">
        <v>14</v>
      </c>
      <c r="Q49" s="35" t="s">
        <v>28</v>
      </c>
      <c r="R49" s="35">
        <f>LEN(Таблица_ExternalData_1[[#This Row],[№ заказа/ов]])-LEN(SUBSTITUTE(Таблица_ExternalData_1[[#This Row],[№ заказа/ов]],";",""))</f>
        <v>1</v>
      </c>
    </row>
    <row r="50" spans="1:18" ht="45" x14ac:dyDescent="0.25">
      <c r="A50" s="35">
        <v>48</v>
      </c>
      <c r="B50" s="35">
        <v>48</v>
      </c>
      <c r="C50" s="35" t="s">
        <v>119</v>
      </c>
      <c r="D50" s="35" t="s">
        <v>30</v>
      </c>
      <c r="E50" s="36">
        <v>42440</v>
      </c>
      <c r="F50" s="45">
        <v>2016</v>
      </c>
      <c r="G50" s="35" t="s">
        <v>172</v>
      </c>
      <c r="H50" s="35" t="s">
        <v>173</v>
      </c>
      <c r="I50" s="35" t="s">
        <v>27</v>
      </c>
      <c r="J50" s="36">
        <v>42940</v>
      </c>
      <c r="K50" s="45">
        <v>2017</v>
      </c>
      <c r="L50" s="35">
        <v>7</v>
      </c>
      <c r="M50" s="36">
        <v>42937</v>
      </c>
      <c r="N50" s="36">
        <v>42940</v>
      </c>
      <c r="O50" s="45">
        <v>2017</v>
      </c>
      <c r="P50" s="35">
        <v>0</v>
      </c>
      <c r="Q50" s="35" t="s">
        <v>28</v>
      </c>
      <c r="R50" s="35">
        <f>LEN(Таблица_ExternalData_1[[#This Row],[№ заказа/ов]])-LEN(SUBSTITUTE(Таблица_ExternalData_1[[#This Row],[№ заказа/ов]],";",""))</f>
        <v>1</v>
      </c>
    </row>
    <row r="51" spans="1:18" ht="165" x14ac:dyDescent="0.25">
      <c r="A51" s="35">
        <v>49</v>
      </c>
      <c r="B51" s="35">
        <v>49</v>
      </c>
      <c r="C51" s="35" t="s">
        <v>174</v>
      </c>
      <c r="D51" s="35" t="s">
        <v>93</v>
      </c>
      <c r="E51" s="36">
        <v>42916</v>
      </c>
      <c r="F51" s="45">
        <v>2017</v>
      </c>
      <c r="G51" s="35" t="s">
        <v>175</v>
      </c>
      <c r="H51" s="35" t="s">
        <v>176</v>
      </c>
      <c r="I51" s="35" t="s">
        <v>108</v>
      </c>
      <c r="J51" s="36">
        <v>42947</v>
      </c>
      <c r="K51" s="45">
        <v>2017</v>
      </c>
      <c r="L51" s="35">
        <v>7</v>
      </c>
      <c r="M51" s="36">
        <v>43080</v>
      </c>
      <c r="N51" s="36">
        <v>43080</v>
      </c>
      <c r="O51" s="45">
        <v>2017</v>
      </c>
      <c r="P51" s="35">
        <v>133</v>
      </c>
      <c r="Q51" s="35" t="s">
        <v>28</v>
      </c>
      <c r="R51" s="35">
        <f>LEN(Таблица_ExternalData_1[[#This Row],[№ заказа/ов]])-LEN(SUBSTITUTE(Таблица_ExternalData_1[[#This Row],[№ заказа/ов]],";",""))</f>
        <v>1</v>
      </c>
    </row>
    <row r="52" spans="1:18" ht="60" x14ac:dyDescent="0.25">
      <c r="A52" s="35">
        <v>50</v>
      </c>
      <c r="B52" s="35">
        <v>50</v>
      </c>
      <c r="C52" s="35" t="s">
        <v>177</v>
      </c>
      <c r="D52" s="35" t="s">
        <v>93</v>
      </c>
      <c r="E52" s="36">
        <v>42930</v>
      </c>
      <c r="F52" s="45">
        <v>2017</v>
      </c>
      <c r="G52" s="35" t="s">
        <v>178</v>
      </c>
      <c r="H52" s="35" t="s">
        <v>179</v>
      </c>
      <c r="I52" s="35" t="s">
        <v>27</v>
      </c>
      <c r="J52" s="36">
        <v>42954</v>
      </c>
      <c r="K52" s="45">
        <v>2017</v>
      </c>
      <c r="L52" s="35">
        <v>8</v>
      </c>
      <c r="M52" s="36">
        <v>42951</v>
      </c>
      <c r="N52" s="36">
        <v>43066</v>
      </c>
      <c r="O52" s="45">
        <v>2017</v>
      </c>
      <c r="P52" s="35">
        <v>112</v>
      </c>
      <c r="Q52" s="35" t="s">
        <v>28</v>
      </c>
      <c r="R52" s="35">
        <f>LEN(Таблица_ExternalData_1[[#This Row],[№ заказа/ов]])-LEN(SUBSTITUTE(Таблица_ExternalData_1[[#This Row],[№ заказа/ов]],";",""))</f>
        <v>1</v>
      </c>
    </row>
    <row r="53" spans="1:18" ht="105" x14ac:dyDescent="0.25">
      <c r="A53" s="35">
        <v>51</v>
      </c>
      <c r="B53" s="35">
        <v>51</v>
      </c>
      <c r="C53" s="35" t="s">
        <v>180</v>
      </c>
      <c r="D53" s="35" t="s">
        <v>93</v>
      </c>
      <c r="E53" s="36">
        <v>42933</v>
      </c>
      <c r="F53" s="45">
        <v>2017</v>
      </c>
      <c r="G53" s="35" t="s">
        <v>181</v>
      </c>
      <c r="H53" s="35" t="s">
        <v>182</v>
      </c>
      <c r="I53" s="35" t="s">
        <v>27</v>
      </c>
      <c r="J53" s="36">
        <v>42954</v>
      </c>
      <c r="K53" s="45">
        <v>2017</v>
      </c>
      <c r="L53" s="35">
        <v>8</v>
      </c>
      <c r="M53" s="36">
        <v>42951</v>
      </c>
      <c r="N53" s="36">
        <v>43066</v>
      </c>
      <c r="O53" s="45">
        <v>2017</v>
      </c>
      <c r="P53" s="35">
        <v>112</v>
      </c>
      <c r="Q53" s="35" t="s">
        <v>28</v>
      </c>
      <c r="R53" s="35">
        <f>LEN(Таблица_ExternalData_1[[#This Row],[№ заказа/ов]])-LEN(SUBSTITUTE(Таблица_ExternalData_1[[#This Row],[№ заказа/ов]],";",""))</f>
        <v>2</v>
      </c>
    </row>
    <row r="54" spans="1:18" ht="60" x14ac:dyDescent="0.25">
      <c r="A54" s="35">
        <v>52</v>
      </c>
      <c r="B54" s="35">
        <v>52</v>
      </c>
      <c r="C54" s="35" t="s">
        <v>183</v>
      </c>
      <c r="D54" s="35" t="s">
        <v>184</v>
      </c>
      <c r="E54" s="36">
        <v>42941</v>
      </c>
      <c r="F54" s="45">
        <v>2017</v>
      </c>
      <c r="G54" s="35" t="s">
        <v>178</v>
      </c>
      <c r="H54" s="35" t="s">
        <v>185</v>
      </c>
      <c r="I54" s="35" t="s">
        <v>27</v>
      </c>
      <c r="J54" s="36">
        <v>42957</v>
      </c>
      <c r="K54" s="45">
        <v>2017</v>
      </c>
      <c r="L54" s="35">
        <v>8</v>
      </c>
      <c r="M54" s="36">
        <v>42956</v>
      </c>
      <c r="N54" s="36">
        <v>42975</v>
      </c>
      <c r="O54" s="45">
        <v>2017</v>
      </c>
      <c r="P54" s="35">
        <v>18</v>
      </c>
      <c r="Q54" s="35" t="s">
        <v>28</v>
      </c>
      <c r="R54" s="35">
        <f>LEN(Таблица_ExternalData_1[[#This Row],[№ заказа/ов]])-LEN(SUBSTITUTE(Таблица_ExternalData_1[[#This Row],[№ заказа/ов]],";",""))</f>
        <v>1</v>
      </c>
    </row>
    <row r="55" spans="1:18" ht="105" x14ac:dyDescent="0.25">
      <c r="A55" s="35">
        <v>53</v>
      </c>
      <c r="B55" s="35">
        <v>53</v>
      </c>
      <c r="C55" s="35" t="s">
        <v>186</v>
      </c>
      <c r="D55" s="35" t="s">
        <v>93</v>
      </c>
      <c r="E55" s="36">
        <v>42947</v>
      </c>
      <c r="F55" s="45">
        <v>2017</v>
      </c>
      <c r="G55" s="35" t="s">
        <v>187</v>
      </c>
      <c r="H55" s="35" t="s">
        <v>188</v>
      </c>
      <c r="I55" s="35" t="s">
        <v>189</v>
      </c>
      <c r="J55" s="36">
        <v>42965</v>
      </c>
      <c r="K55" s="45">
        <v>2017</v>
      </c>
      <c r="L55" s="35">
        <v>8</v>
      </c>
      <c r="M55" s="36">
        <v>42964</v>
      </c>
      <c r="N55" s="36">
        <v>43066</v>
      </c>
      <c r="O55" s="45">
        <v>2017</v>
      </c>
      <c r="P55" s="35">
        <v>101</v>
      </c>
      <c r="Q55" s="35" t="s">
        <v>28</v>
      </c>
      <c r="R55" s="35">
        <f>LEN(Таблица_ExternalData_1[[#This Row],[№ заказа/ов]])-LEN(SUBSTITUTE(Таблица_ExternalData_1[[#This Row],[№ заказа/ов]],";",""))</f>
        <v>1</v>
      </c>
    </row>
    <row r="56" spans="1:18" ht="60" x14ac:dyDescent="0.25">
      <c r="A56" s="35">
        <v>54</v>
      </c>
      <c r="B56" s="35">
        <v>54</v>
      </c>
      <c r="C56" s="35" t="s">
        <v>190</v>
      </c>
      <c r="D56" s="35" t="s">
        <v>93</v>
      </c>
      <c r="E56" s="36">
        <v>42958</v>
      </c>
      <c r="F56" s="45">
        <v>2017</v>
      </c>
      <c r="G56" s="35" t="s">
        <v>35</v>
      </c>
      <c r="H56" s="35" t="s">
        <v>191</v>
      </c>
      <c r="I56" s="35" t="s">
        <v>108</v>
      </c>
      <c r="J56" s="36">
        <v>42972</v>
      </c>
      <c r="K56" s="45">
        <v>2017</v>
      </c>
      <c r="L56" s="35">
        <v>8</v>
      </c>
      <c r="M56" s="36">
        <v>43080</v>
      </c>
      <c r="N56" s="36">
        <v>43080</v>
      </c>
      <c r="O56" s="45">
        <v>2017</v>
      </c>
      <c r="P56" s="35">
        <v>108</v>
      </c>
      <c r="Q56" s="35" t="s">
        <v>28</v>
      </c>
      <c r="R56" s="35">
        <f>LEN(Таблица_ExternalData_1[[#This Row],[№ заказа/ов]])-LEN(SUBSTITUTE(Таблица_ExternalData_1[[#This Row],[№ заказа/ов]],";",""))</f>
        <v>1</v>
      </c>
    </row>
    <row r="57" spans="1:18" ht="60" x14ac:dyDescent="0.25">
      <c r="A57" s="35">
        <v>55</v>
      </c>
      <c r="B57" s="35">
        <v>55</v>
      </c>
      <c r="C57" s="35" t="s">
        <v>192</v>
      </c>
      <c r="D57" s="35" t="s">
        <v>160</v>
      </c>
      <c r="E57" s="36">
        <v>42958</v>
      </c>
      <c r="F57" s="45">
        <v>2017</v>
      </c>
      <c r="G57" s="35" t="s">
        <v>66</v>
      </c>
      <c r="H57" s="35" t="s">
        <v>193</v>
      </c>
      <c r="I57" s="35" t="s">
        <v>27</v>
      </c>
      <c r="J57" s="36">
        <v>42982</v>
      </c>
      <c r="K57" s="45">
        <v>2017</v>
      </c>
      <c r="L57" s="35">
        <v>9</v>
      </c>
      <c r="M57" s="36">
        <v>42979</v>
      </c>
      <c r="N57" s="36">
        <v>43000</v>
      </c>
      <c r="O57" s="45">
        <v>2017</v>
      </c>
      <c r="P57" s="35">
        <v>18</v>
      </c>
      <c r="Q57" s="35" t="s">
        <v>28</v>
      </c>
      <c r="R57" s="35">
        <f>LEN(Таблица_ExternalData_1[[#This Row],[№ заказа/ов]])-LEN(SUBSTITUTE(Таблица_ExternalData_1[[#This Row],[№ заказа/ов]],";",""))</f>
        <v>4</v>
      </c>
    </row>
    <row r="58" spans="1:18" ht="150" x14ac:dyDescent="0.25">
      <c r="A58" s="35">
        <v>56</v>
      </c>
      <c r="B58" s="35">
        <v>56</v>
      </c>
      <c r="C58" s="35" t="s">
        <v>194</v>
      </c>
      <c r="D58" s="35" t="s">
        <v>93</v>
      </c>
      <c r="E58" s="36">
        <v>42961</v>
      </c>
      <c r="F58" s="45">
        <v>2017</v>
      </c>
      <c r="G58" s="35" t="s">
        <v>195</v>
      </c>
      <c r="H58" s="35" t="s">
        <v>196</v>
      </c>
      <c r="I58" s="35" t="s">
        <v>27</v>
      </c>
      <c r="J58" s="36">
        <v>42982</v>
      </c>
      <c r="K58" s="45">
        <v>2017</v>
      </c>
      <c r="L58" s="35">
        <v>9</v>
      </c>
      <c r="M58" s="36">
        <v>42979</v>
      </c>
      <c r="N58" s="36">
        <v>43080</v>
      </c>
      <c r="O58" s="45">
        <v>2017</v>
      </c>
      <c r="P58" s="35">
        <v>98</v>
      </c>
      <c r="Q58" s="35" t="s">
        <v>28</v>
      </c>
      <c r="R58" s="35">
        <f>LEN(Таблица_ExternalData_1[[#This Row],[№ заказа/ов]])-LEN(SUBSTITUTE(Таблица_ExternalData_1[[#This Row],[№ заказа/ов]],";",""))</f>
        <v>1</v>
      </c>
    </row>
    <row r="59" spans="1:18" ht="165" x14ac:dyDescent="0.25">
      <c r="A59" s="35">
        <v>57</v>
      </c>
      <c r="B59" s="35">
        <v>57</v>
      </c>
      <c r="C59" s="35" t="s">
        <v>197</v>
      </c>
      <c r="D59" s="35" t="s">
        <v>160</v>
      </c>
      <c r="E59" s="36">
        <v>42963</v>
      </c>
      <c r="F59" s="45">
        <v>2017</v>
      </c>
      <c r="G59" s="35" t="s">
        <v>175</v>
      </c>
      <c r="H59" s="35" t="s">
        <v>198</v>
      </c>
      <c r="I59" s="35" t="s">
        <v>124</v>
      </c>
      <c r="J59" s="36">
        <v>42983</v>
      </c>
      <c r="K59" s="45">
        <v>2017</v>
      </c>
      <c r="L59" s="35">
        <v>9</v>
      </c>
      <c r="M59" s="36">
        <v>43021</v>
      </c>
      <c r="N59" s="36">
        <v>43021</v>
      </c>
      <c r="O59" s="45">
        <v>2017</v>
      </c>
      <c r="P59" s="35">
        <v>38</v>
      </c>
      <c r="Q59" s="35" t="s">
        <v>28</v>
      </c>
      <c r="R59" s="35">
        <f>LEN(Таблица_ExternalData_1[[#This Row],[№ заказа/ов]])-LEN(SUBSTITUTE(Таблица_ExternalData_1[[#This Row],[№ заказа/ов]],";",""))</f>
        <v>2</v>
      </c>
    </row>
    <row r="60" spans="1:18" ht="30" x14ac:dyDescent="0.25">
      <c r="A60" s="35">
        <v>58</v>
      </c>
      <c r="B60" s="35">
        <v>58</v>
      </c>
      <c r="C60" s="35" t="s">
        <v>199</v>
      </c>
      <c r="D60" s="35" t="s">
        <v>200</v>
      </c>
      <c r="E60" s="36">
        <v>42915</v>
      </c>
      <c r="F60" s="45">
        <v>2017</v>
      </c>
      <c r="G60" s="35" t="s">
        <v>60</v>
      </c>
      <c r="H60" s="35" t="s">
        <v>201</v>
      </c>
      <c r="I60" s="35" t="s">
        <v>202</v>
      </c>
      <c r="J60" s="36">
        <v>42986</v>
      </c>
      <c r="K60" s="45">
        <v>2017</v>
      </c>
      <c r="L60" s="35">
        <v>9</v>
      </c>
      <c r="M60" s="36">
        <v>42986</v>
      </c>
      <c r="N60" s="36">
        <v>43013</v>
      </c>
      <c r="O60" s="45">
        <v>2017</v>
      </c>
      <c r="P60" s="35">
        <v>27</v>
      </c>
      <c r="Q60" s="35" t="s">
        <v>28</v>
      </c>
      <c r="R60" s="35">
        <f>LEN(Таблица_ExternalData_1[[#This Row],[№ заказа/ов]])-LEN(SUBSTITUTE(Таблица_ExternalData_1[[#This Row],[№ заказа/ов]],";",""))</f>
        <v>4</v>
      </c>
    </row>
    <row r="61" spans="1:18" ht="30" x14ac:dyDescent="0.25">
      <c r="A61" s="35">
        <v>59</v>
      </c>
      <c r="B61" s="35">
        <v>59</v>
      </c>
      <c r="C61" s="35" t="s">
        <v>203</v>
      </c>
      <c r="D61" s="35" t="s">
        <v>863</v>
      </c>
      <c r="E61" s="36">
        <v>42446</v>
      </c>
      <c r="F61" s="45">
        <v>2016</v>
      </c>
      <c r="G61" s="35" t="s">
        <v>60</v>
      </c>
      <c r="H61" s="35" t="s">
        <v>171</v>
      </c>
      <c r="I61" s="35" t="s">
        <v>62</v>
      </c>
      <c r="J61" s="36">
        <v>42986</v>
      </c>
      <c r="K61" s="45">
        <v>2017</v>
      </c>
      <c r="L61" s="35">
        <v>9</v>
      </c>
      <c r="M61" s="36">
        <v>43011</v>
      </c>
      <c r="N61" s="36">
        <v>43011</v>
      </c>
      <c r="O61" s="45">
        <v>2017</v>
      </c>
      <c r="P61" s="35">
        <v>25</v>
      </c>
      <c r="Q61" s="35" t="s">
        <v>28</v>
      </c>
      <c r="R61" s="35">
        <f>LEN(Таблица_ExternalData_1[[#This Row],[№ заказа/ов]])-LEN(SUBSTITUTE(Таблица_ExternalData_1[[#This Row],[№ заказа/ов]],";",""))</f>
        <v>1</v>
      </c>
    </row>
    <row r="62" spans="1:18" ht="30" x14ac:dyDescent="0.25">
      <c r="A62" s="35">
        <v>60</v>
      </c>
      <c r="B62" s="35">
        <v>60</v>
      </c>
      <c r="C62" s="35" t="s">
        <v>139</v>
      </c>
      <c r="D62" s="35" t="s">
        <v>140</v>
      </c>
      <c r="E62" s="36">
        <v>42489</v>
      </c>
      <c r="F62" s="45">
        <v>2016</v>
      </c>
      <c r="G62" s="35" t="s">
        <v>19</v>
      </c>
      <c r="H62" s="35" t="s">
        <v>204</v>
      </c>
      <c r="I62" s="35" t="s">
        <v>205</v>
      </c>
      <c r="J62" s="36">
        <v>42989</v>
      </c>
      <c r="K62" s="45">
        <v>2017</v>
      </c>
      <c r="L62" s="35">
        <v>9</v>
      </c>
      <c r="M62" s="36">
        <v>42989</v>
      </c>
      <c r="N62" s="36">
        <v>42992</v>
      </c>
      <c r="O62" s="45">
        <v>2017</v>
      </c>
      <c r="P62" s="35">
        <v>3</v>
      </c>
      <c r="Q62" s="35" t="s">
        <v>28</v>
      </c>
      <c r="R62" s="35">
        <f>LEN(Таблица_ExternalData_1[[#This Row],[№ заказа/ов]])-LEN(SUBSTITUTE(Таблица_ExternalData_1[[#This Row],[№ заказа/ов]],";",""))</f>
        <v>1</v>
      </c>
    </row>
    <row r="63" spans="1:18" ht="90" x14ac:dyDescent="0.25">
      <c r="A63" s="35">
        <v>61</v>
      </c>
      <c r="B63" s="35">
        <v>61</v>
      </c>
      <c r="C63" s="35" t="s">
        <v>206</v>
      </c>
      <c r="D63" s="35" t="s">
        <v>85</v>
      </c>
      <c r="E63" s="36">
        <v>42411</v>
      </c>
      <c r="F63" s="45">
        <v>2016</v>
      </c>
      <c r="G63" s="35" t="s">
        <v>207</v>
      </c>
      <c r="H63" s="35" t="s">
        <v>208</v>
      </c>
      <c r="I63" s="35" t="s">
        <v>124</v>
      </c>
      <c r="J63" s="36">
        <v>43025</v>
      </c>
      <c r="K63" s="45">
        <v>2017</v>
      </c>
      <c r="L63" s="35">
        <v>10</v>
      </c>
      <c r="M63" s="36">
        <v>43025</v>
      </c>
      <c r="N63" s="36">
        <v>43241</v>
      </c>
      <c r="O63" s="45">
        <v>2017</v>
      </c>
      <c r="P63" s="35">
        <v>216</v>
      </c>
      <c r="Q63" s="35" t="s">
        <v>28</v>
      </c>
      <c r="R63" s="35">
        <f>LEN(Таблица_ExternalData_1[[#This Row],[№ заказа/ов]])-LEN(SUBSTITUTE(Таблица_ExternalData_1[[#This Row],[№ заказа/ов]],";",""))</f>
        <v>1</v>
      </c>
    </row>
    <row r="64" spans="1:18" ht="60" x14ac:dyDescent="0.25">
      <c r="A64" s="35">
        <v>62</v>
      </c>
      <c r="B64" s="35">
        <v>62</v>
      </c>
      <c r="C64" s="35" t="s">
        <v>209</v>
      </c>
      <c r="D64" s="35" t="s">
        <v>160</v>
      </c>
      <c r="E64" s="36">
        <v>42963</v>
      </c>
      <c r="F64" s="45">
        <v>2017</v>
      </c>
      <c r="G64" s="35" t="s">
        <v>66</v>
      </c>
      <c r="H64" s="35" t="s">
        <v>210</v>
      </c>
      <c r="I64" s="35" t="s">
        <v>121</v>
      </c>
      <c r="J64" s="36">
        <v>43028</v>
      </c>
      <c r="K64" s="45">
        <v>2017</v>
      </c>
      <c r="L64" s="35">
        <v>10</v>
      </c>
      <c r="M64" s="36">
        <v>43026</v>
      </c>
      <c r="N64" s="36">
        <v>43137</v>
      </c>
      <c r="O64" s="45">
        <v>2017</v>
      </c>
      <c r="P64" s="35">
        <v>109</v>
      </c>
      <c r="Q64" s="35" t="s">
        <v>28</v>
      </c>
      <c r="R64" s="35">
        <f>LEN(Таблица_ExternalData_1[[#This Row],[№ заказа/ов]])-LEN(SUBSTITUTE(Таблица_ExternalData_1[[#This Row],[№ заказа/ов]],";",""))</f>
        <v>1</v>
      </c>
    </row>
    <row r="65" spans="1:18" ht="30" x14ac:dyDescent="0.25">
      <c r="A65" s="35">
        <v>63</v>
      </c>
      <c r="B65" s="35">
        <v>63</v>
      </c>
      <c r="C65" s="35" t="s">
        <v>211</v>
      </c>
      <c r="D65" s="35" t="s">
        <v>863</v>
      </c>
      <c r="E65" s="36">
        <v>42775</v>
      </c>
      <c r="F65" s="45">
        <v>2017</v>
      </c>
      <c r="G65" s="35" t="s">
        <v>19</v>
      </c>
      <c r="H65" s="35" t="s">
        <v>212</v>
      </c>
      <c r="I65" s="35" t="s">
        <v>121</v>
      </c>
      <c r="J65" s="36">
        <v>43031</v>
      </c>
      <c r="K65" s="45">
        <v>2017</v>
      </c>
      <c r="L65" s="35">
        <v>10</v>
      </c>
      <c r="M65" s="36">
        <v>43029</v>
      </c>
      <c r="N65" s="36">
        <v>43112</v>
      </c>
      <c r="O65" s="45">
        <v>2017</v>
      </c>
      <c r="P65" s="35">
        <v>81</v>
      </c>
      <c r="Q65" s="35" t="s">
        <v>28</v>
      </c>
      <c r="R65" s="35">
        <f>LEN(Таблица_ExternalData_1[[#This Row],[№ заказа/ов]])-LEN(SUBSTITUTE(Таблица_ExternalData_1[[#This Row],[№ заказа/ов]],";",""))</f>
        <v>1</v>
      </c>
    </row>
    <row r="66" spans="1:18" ht="30" x14ac:dyDescent="0.25">
      <c r="A66" s="35">
        <v>64</v>
      </c>
      <c r="B66" s="35">
        <v>64</v>
      </c>
      <c r="C66" s="35" t="s">
        <v>213</v>
      </c>
      <c r="D66" s="35" t="s">
        <v>59</v>
      </c>
      <c r="E66" s="36">
        <v>43012</v>
      </c>
      <c r="F66" s="45">
        <v>2017</v>
      </c>
      <c r="G66" s="35" t="s">
        <v>116</v>
      </c>
      <c r="H66" s="35" t="s">
        <v>214</v>
      </c>
      <c r="I66" s="35" t="s">
        <v>27</v>
      </c>
      <c r="J66" s="36">
        <v>43031</v>
      </c>
      <c r="K66" s="45">
        <v>2017</v>
      </c>
      <c r="L66" s="35">
        <v>10</v>
      </c>
      <c r="M66" s="36">
        <v>43028</v>
      </c>
      <c r="N66" s="36">
        <v>43048</v>
      </c>
      <c r="O66" s="45">
        <v>2017</v>
      </c>
      <c r="P66" s="35">
        <v>17</v>
      </c>
      <c r="Q66" s="35" t="s">
        <v>28</v>
      </c>
      <c r="R66" s="35">
        <f>LEN(Таблица_ExternalData_1[[#This Row],[№ заказа/ов]])-LEN(SUBSTITUTE(Таблица_ExternalData_1[[#This Row],[№ заказа/ов]],";",""))</f>
        <v>1</v>
      </c>
    </row>
    <row r="67" spans="1:18" ht="60" x14ac:dyDescent="0.25">
      <c r="A67" s="35">
        <v>65</v>
      </c>
      <c r="B67" s="35">
        <v>65</v>
      </c>
      <c r="C67" s="35" t="s">
        <v>215</v>
      </c>
      <c r="D67" s="35" t="s">
        <v>59</v>
      </c>
      <c r="E67" s="36">
        <v>42418</v>
      </c>
      <c r="F67" s="45">
        <v>2016</v>
      </c>
      <c r="G67" s="35" t="s">
        <v>216</v>
      </c>
      <c r="H67" s="35" t="s">
        <v>217</v>
      </c>
      <c r="I67" s="35" t="s">
        <v>27</v>
      </c>
      <c r="J67" s="36">
        <v>43031</v>
      </c>
      <c r="K67" s="45">
        <v>2017</v>
      </c>
      <c r="L67" s="35">
        <v>10</v>
      </c>
      <c r="M67" s="36">
        <v>43025</v>
      </c>
      <c r="N67" s="36">
        <v>43060</v>
      </c>
      <c r="O67" s="45">
        <v>2017</v>
      </c>
      <c r="P67" s="35">
        <v>29</v>
      </c>
      <c r="Q67" s="35" t="s">
        <v>28</v>
      </c>
      <c r="R67" s="35">
        <f>LEN(Таблица_ExternalData_1[[#This Row],[№ заказа/ов]])-LEN(SUBSTITUTE(Таблица_ExternalData_1[[#This Row],[№ заказа/ов]],";",""))</f>
        <v>1</v>
      </c>
    </row>
    <row r="68" spans="1:18" ht="30" x14ac:dyDescent="0.25">
      <c r="A68" s="35">
        <v>66</v>
      </c>
      <c r="B68" s="35">
        <v>66</v>
      </c>
      <c r="C68" s="35" t="s">
        <v>218</v>
      </c>
      <c r="D68" s="35" t="s">
        <v>136</v>
      </c>
      <c r="E68" s="36">
        <v>42866</v>
      </c>
      <c r="F68" s="45">
        <v>2017</v>
      </c>
      <c r="G68" s="35" t="s">
        <v>60</v>
      </c>
      <c r="H68" s="35" t="s">
        <v>219</v>
      </c>
      <c r="I68" s="35" t="s">
        <v>279</v>
      </c>
      <c r="J68" s="36">
        <v>43031</v>
      </c>
      <c r="K68" s="45">
        <v>2017</v>
      </c>
      <c r="L68" s="35">
        <v>10</v>
      </c>
      <c r="M68" s="36">
        <v>43031</v>
      </c>
      <c r="N68" s="36">
        <v>43111</v>
      </c>
      <c r="O68" s="45">
        <v>2017</v>
      </c>
      <c r="P68" s="35">
        <v>80</v>
      </c>
      <c r="Q68" s="35" t="s">
        <v>28</v>
      </c>
      <c r="R68" s="35">
        <f>LEN(Таблица_ExternalData_1[[#This Row],[№ заказа/ов]])-LEN(SUBSTITUTE(Таблица_ExternalData_1[[#This Row],[№ заказа/ов]],";",""))</f>
        <v>4</v>
      </c>
    </row>
    <row r="69" spans="1:18" ht="30" x14ac:dyDescent="0.25">
      <c r="A69" s="35">
        <v>67</v>
      </c>
      <c r="B69" s="35">
        <v>67</v>
      </c>
      <c r="C69" s="35" t="s">
        <v>220</v>
      </c>
      <c r="D69" s="35" t="s">
        <v>863</v>
      </c>
      <c r="E69" s="36">
        <v>42831</v>
      </c>
      <c r="F69" s="45">
        <v>2017</v>
      </c>
      <c r="G69" s="35" t="s">
        <v>60</v>
      </c>
      <c r="H69" s="35" t="s">
        <v>221</v>
      </c>
      <c r="I69" s="35" t="s">
        <v>108</v>
      </c>
      <c r="J69" s="36">
        <v>43034</v>
      </c>
      <c r="K69" s="45">
        <v>2017</v>
      </c>
      <c r="L69" s="35">
        <v>10</v>
      </c>
      <c r="M69" s="36">
        <v>43033</v>
      </c>
      <c r="N69" s="36">
        <v>43073</v>
      </c>
      <c r="O69" s="45">
        <v>2017</v>
      </c>
      <c r="P69" s="35">
        <v>39</v>
      </c>
      <c r="Q69" s="35" t="s">
        <v>28</v>
      </c>
      <c r="R69" s="35">
        <f>LEN(Таблица_ExternalData_1[[#This Row],[№ заказа/ов]])-LEN(SUBSTITUTE(Таблица_ExternalData_1[[#This Row],[№ заказа/ов]],";",""))</f>
        <v>1</v>
      </c>
    </row>
    <row r="70" spans="1:18" ht="60" x14ac:dyDescent="0.25">
      <c r="A70" s="35">
        <v>68</v>
      </c>
      <c r="B70" s="35">
        <v>68</v>
      </c>
      <c r="C70" s="35" t="s">
        <v>222</v>
      </c>
      <c r="D70" s="35" t="s">
        <v>147</v>
      </c>
      <c r="E70" s="36">
        <v>42703</v>
      </c>
      <c r="F70" s="45">
        <v>2016</v>
      </c>
      <c r="G70" s="35" t="s">
        <v>86</v>
      </c>
      <c r="H70" s="35" t="s">
        <v>223</v>
      </c>
      <c r="I70" s="35" t="s">
        <v>121</v>
      </c>
      <c r="J70" s="36">
        <v>43035</v>
      </c>
      <c r="K70" s="45">
        <v>2017</v>
      </c>
      <c r="L70" s="35">
        <v>10</v>
      </c>
      <c r="M70" s="36">
        <v>42951</v>
      </c>
      <c r="N70" s="36">
        <v>43259</v>
      </c>
      <c r="O70" s="45">
        <v>2017</v>
      </c>
      <c r="P70" s="35">
        <v>224</v>
      </c>
      <c r="Q70" s="35" t="s">
        <v>28</v>
      </c>
      <c r="R70" s="35">
        <f>LEN(Таблица_ExternalData_1[[#This Row],[№ заказа/ов]])-LEN(SUBSTITUTE(Таблица_ExternalData_1[[#This Row],[№ заказа/ов]],";",""))</f>
        <v>1</v>
      </c>
    </row>
    <row r="71" spans="1:18" ht="90" x14ac:dyDescent="0.25">
      <c r="A71" s="35">
        <v>69</v>
      </c>
      <c r="B71" s="35">
        <v>69</v>
      </c>
      <c r="C71" s="35" t="s">
        <v>224</v>
      </c>
      <c r="D71" s="35" t="s">
        <v>160</v>
      </c>
      <c r="E71" s="36">
        <v>42963</v>
      </c>
      <c r="F71" s="45">
        <v>2017</v>
      </c>
      <c r="G71" s="35" t="s">
        <v>225</v>
      </c>
      <c r="H71" s="35" t="s">
        <v>226</v>
      </c>
      <c r="I71" s="35" t="s">
        <v>21</v>
      </c>
      <c r="J71" s="36">
        <v>43035</v>
      </c>
      <c r="K71" s="45">
        <v>2017</v>
      </c>
      <c r="L71" s="35">
        <v>10</v>
      </c>
      <c r="M71" s="36">
        <v>43035</v>
      </c>
      <c r="N71" s="36">
        <v>43137</v>
      </c>
      <c r="O71" s="45">
        <v>2017</v>
      </c>
      <c r="P71" s="35">
        <v>102</v>
      </c>
      <c r="Q71" s="35" t="s">
        <v>28</v>
      </c>
      <c r="R71" s="35">
        <f>LEN(Таблица_ExternalData_1[[#This Row],[№ заказа/ов]])-LEN(SUBSTITUTE(Таблица_ExternalData_1[[#This Row],[№ заказа/ов]],";",""))</f>
        <v>1</v>
      </c>
    </row>
    <row r="72" spans="1:18" ht="30" x14ac:dyDescent="0.25">
      <c r="A72" s="35">
        <v>70</v>
      </c>
      <c r="B72" s="35">
        <v>70</v>
      </c>
      <c r="C72" s="35" t="s">
        <v>192</v>
      </c>
      <c r="D72" s="35" t="s">
        <v>160</v>
      </c>
      <c r="E72" s="36">
        <v>42958</v>
      </c>
      <c r="F72" s="45">
        <v>2017</v>
      </c>
      <c r="G72" s="35" t="s">
        <v>127</v>
      </c>
      <c r="H72" s="35" t="s">
        <v>227</v>
      </c>
      <c r="I72" s="35" t="s">
        <v>228</v>
      </c>
      <c r="J72" s="36">
        <v>43039</v>
      </c>
      <c r="K72" s="45">
        <v>2017</v>
      </c>
      <c r="L72" s="35">
        <v>10</v>
      </c>
      <c r="M72" s="36">
        <v>43039</v>
      </c>
      <c r="N72" s="36">
        <v>43062</v>
      </c>
      <c r="O72" s="45">
        <v>2017</v>
      </c>
      <c r="P72" s="35">
        <v>23</v>
      </c>
      <c r="Q72" s="35" t="s">
        <v>28</v>
      </c>
      <c r="R72" s="35">
        <f>LEN(Таблица_ExternalData_1[[#This Row],[№ заказа/ов]])-LEN(SUBSTITUTE(Таблица_ExternalData_1[[#This Row],[№ заказа/ов]],";",""))</f>
        <v>4</v>
      </c>
    </row>
    <row r="73" spans="1:18" ht="30" x14ac:dyDescent="0.25">
      <c r="A73" s="35">
        <v>71</v>
      </c>
      <c r="B73" s="35">
        <v>71</v>
      </c>
      <c r="C73" s="35" t="s">
        <v>229</v>
      </c>
      <c r="D73" s="35" t="s">
        <v>136</v>
      </c>
      <c r="E73" s="36">
        <v>42880</v>
      </c>
      <c r="F73" s="45">
        <v>2017</v>
      </c>
      <c r="G73" s="35" t="s">
        <v>230</v>
      </c>
      <c r="H73" s="35" t="s">
        <v>231</v>
      </c>
      <c r="I73" s="35" t="s">
        <v>205</v>
      </c>
      <c r="J73" s="36">
        <v>43039</v>
      </c>
      <c r="K73" s="45">
        <v>2017</v>
      </c>
      <c r="L73" s="35">
        <v>10</v>
      </c>
      <c r="M73" s="36">
        <v>43096</v>
      </c>
      <c r="N73" s="36">
        <v>43096</v>
      </c>
      <c r="O73" s="45">
        <v>2017</v>
      </c>
      <c r="P73" s="35">
        <v>57</v>
      </c>
      <c r="Q73" s="35" t="s">
        <v>28</v>
      </c>
      <c r="R73" s="35">
        <f>LEN(Таблица_ExternalData_1[[#This Row],[№ заказа/ов]])-LEN(SUBSTITUTE(Таблица_ExternalData_1[[#This Row],[№ заказа/ов]],";",""))</f>
        <v>1</v>
      </c>
    </row>
    <row r="74" spans="1:18" ht="30" x14ac:dyDescent="0.25">
      <c r="A74" s="35">
        <v>72</v>
      </c>
      <c r="B74" s="35">
        <v>72</v>
      </c>
      <c r="C74" s="35" t="s">
        <v>232</v>
      </c>
      <c r="D74" s="35" t="s">
        <v>93</v>
      </c>
      <c r="E74" s="36">
        <v>42916</v>
      </c>
      <c r="F74" s="45">
        <v>2017</v>
      </c>
      <c r="G74" s="35" t="s">
        <v>60</v>
      </c>
      <c r="H74" s="35" t="s">
        <v>233</v>
      </c>
      <c r="I74" s="35" t="s">
        <v>108</v>
      </c>
      <c r="J74" s="36">
        <v>43039</v>
      </c>
      <c r="K74" s="45">
        <v>2017</v>
      </c>
      <c r="L74" s="35">
        <v>10</v>
      </c>
      <c r="M74" s="36">
        <v>43039</v>
      </c>
      <c r="N74" s="36">
        <v>43080</v>
      </c>
      <c r="O74" s="45">
        <v>2017</v>
      </c>
      <c r="P74" s="35">
        <v>41</v>
      </c>
      <c r="Q74" s="35" t="s">
        <v>28</v>
      </c>
      <c r="R74" s="35">
        <f>LEN(Таблица_ExternalData_1[[#This Row],[№ заказа/ов]])-LEN(SUBSTITUTE(Таблица_ExternalData_1[[#This Row],[№ заказа/ов]],";",""))</f>
        <v>2</v>
      </c>
    </row>
    <row r="75" spans="1:18" ht="90" x14ac:dyDescent="0.25">
      <c r="A75" s="35">
        <v>73</v>
      </c>
      <c r="B75" s="35">
        <v>73</v>
      </c>
      <c r="C75" s="35" t="s">
        <v>234</v>
      </c>
      <c r="D75" s="35" t="s">
        <v>93</v>
      </c>
      <c r="E75" s="36">
        <v>43007</v>
      </c>
      <c r="F75" s="45">
        <v>2017</v>
      </c>
      <c r="G75" s="35" t="s">
        <v>225</v>
      </c>
      <c r="H75" s="35" t="s">
        <v>235</v>
      </c>
      <c r="I75" s="35" t="s">
        <v>108</v>
      </c>
      <c r="J75" s="36">
        <v>43039</v>
      </c>
      <c r="K75" s="45">
        <v>2017</v>
      </c>
      <c r="L75" s="35">
        <v>10</v>
      </c>
      <c r="M75" s="36">
        <v>43039</v>
      </c>
      <c r="N75" s="36">
        <v>43080</v>
      </c>
      <c r="O75" s="45">
        <v>2017</v>
      </c>
      <c r="P75" s="35">
        <v>41</v>
      </c>
      <c r="Q75" s="35" t="s">
        <v>28</v>
      </c>
      <c r="R75" s="35">
        <f>LEN(Таблица_ExternalData_1[[#This Row],[№ заказа/ов]])-LEN(SUBSTITUTE(Таблица_ExternalData_1[[#This Row],[№ заказа/ов]],";",""))</f>
        <v>3</v>
      </c>
    </row>
    <row r="76" spans="1:18" ht="30" x14ac:dyDescent="0.25">
      <c r="A76" s="35">
        <v>74</v>
      </c>
      <c r="B76" s="35">
        <v>74</v>
      </c>
      <c r="C76" s="35" t="s">
        <v>236</v>
      </c>
      <c r="D76" s="35" t="s">
        <v>59</v>
      </c>
      <c r="E76" s="36">
        <v>42788</v>
      </c>
      <c r="F76" s="45">
        <v>2017</v>
      </c>
      <c r="G76" s="35" t="s">
        <v>19</v>
      </c>
      <c r="H76" s="35" t="s">
        <v>237</v>
      </c>
      <c r="I76" s="35" t="s">
        <v>121</v>
      </c>
      <c r="J76" s="36">
        <v>43040</v>
      </c>
      <c r="K76" s="45">
        <v>2017</v>
      </c>
      <c r="L76" s="35">
        <v>11</v>
      </c>
      <c r="M76" s="36">
        <v>43039</v>
      </c>
      <c r="N76" s="36">
        <v>43117</v>
      </c>
      <c r="O76" s="45">
        <v>2017</v>
      </c>
      <c r="P76" s="35">
        <v>77</v>
      </c>
      <c r="Q76" s="35" t="s">
        <v>28</v>
      </c>
      <c r="R76" s="35">
        <f>LEN(Таблица_ExternalData_1[[#This Row],[№ заказа/ов]])-LEN(SUBSTITUTE(Таблица_ExternalData_1[[#This Row],[№ заказа/ов]],";",""))</f>
        <v>1</v>
      </c>
    </row>
    <row r="77" spans="1:18" ht="120" x14ac:dyDescent="0.25">
      <c r="A77" s="35">
        <v>75</v>
      </c>
      <c r="B77" s="35">
        <v>75</v>
      </c>
      <c r="C77" s="35" t="s">
        <v>238</v>
      </c>
      <c r="D77" s="35" t="s">
        <v>93</v>
      </c>
      <c r="E77" s="36">
        <v>42972</v>
      </c>
      <c r="F77" s="45">
        <v>2017</v>
      </c>
      <c r="G77" s="35" t="s">
        <v>239</v>
      </c>
      <c r="H77" s="35" t="s">
        <v>240</v>
      </c>
      <c r="I77" s="35" t="s">
        <v>101</v>
      </c>
      <c r="J77" s="36">
        <v>43041</v>
      </c>
      <c r="K77" s="45">
        <v>2017</v>
      </c>
      <c r="L77" s="35">
        <v>11</v>
      </c>
      <c r="M77" s="36">
        <v>42949</v>
      </c>
      <c r="N77" s="36">
        <v>43064</v>
      </c>
      <c r="O77" s="45">
        <v>2017</v>
      </c>
      <c r="P77" s="35">
        <v>23</v>
      </c>
      <c r="Q77" s="35" t="s">
        <v>28</v>
      </c>
      <c r="R77" s="35">
        <f>LEN(Таблица_ExternalData_1[[#This Row],[№ заказа/ов]])-LEN(SUBSTITUTE(Таблица_ExternalData_1[[#This Row],[№ заказа/ов]],";",""))</f>
        <v>1</v>
      </c>
    </row>
    <row r="78" spans="1:18" ht="120" x14ac:dyDescent="0.25">
      <c r="A78" s="35">
        <v>76</v>
      </c>
      <c r="B78" s="35">
        <v>76</v>
      </c>
      <c r="C78" s="35" t="s">
        <v>241</v>
      </c>
      <c r="D78" s="35" t="s">
        <v>160</v>
      </c>
      <c r="E78" s="36">
        <v>43025</v>
      </c>
      <c r="F78" s="45">
        <v>2017</v>
      </c>
      <c r="G78" s="35" t="s">
        <v>242</v>
      </c>
      <c r="H78" s="35" t="s">
        <v>243</v>
      </c>
      <c r="I78" s="35" t="s">
        <v>21</v>
      </c>
      <c r="J78" s="36">
        <v>43042</v>
      </c>
      <c r="K78" s="45">
        <v>2017</v>
      </c>
      <c r="L78" s="35">
        <v>11</v>
      </c>
      <c r="M78" s="36">
        <v>43042</v>
      </c>
      <c r="N78" s="36">
        <v>43050</v>
      </c>
      <c r="O78" s="45">
        <v>2017</v>
      </c>
      <c r="P78" s="35">
        <v>8</v>
      </c>
      <c r="Q78" s="35" t="s">
        <v>28</v>
      </c>
      <c r="R78" s="35">
        <f>LEN(Таблица_ExternalData_1[[#This Row],[№ заказа/ов]])-LEN(SUBSTITUTE(Таблица_ExternalData_1[[#This Row],[№ заказа/ов]],";",""))</f>
        <v>2</v>
      </c>
    </row>
    <row r="79" spans="1:18" ht="30" x14ac:dyDescent="0.25">
      <c r="A79" s="35">
        <v>77</v>
      </c>
      <c r="B79" s="35">
        <v>77</v>
      </c>
      <c r="C79" s="35" t="s">
        <v>244</v>
      </c>
      <c r="D79" s="35" t="s">
        <v>160</v>
      </c>
      <c r="E79" s="36">
        <v>43025</v>
      </c>
      <c r="F79" s="45">
        <v>2017</v>
      </c>
      <c r="G79" s="35" t="s">
        <v>19</v>
      </c>
      <c r="H79" s="35" t="s">
        <v>245</v>
      </c>
      <c r="I79" s="35" t="s">
        <v>27</v>
      </c>
      <c r="J79" s="36">
        <v>43048</v>
      </c>
      <c r="K79" s="45">
        <v>2017</v>
      </c>
      <c r="L79" s="35">
        <v>11</v>
      </c>
      <c r="M79" s="36">
        <v>43048</v>
      </c>
      <c r="N79" s="36">
        <v>43060</v>
      </c>
      <c r="O79" s="45">
        <v>2017</v>
      </c>
      <c r="P79" s="35">
        <v>12</v>
      </c>
      <c r="Q79" s="35" t="s">
        <v>28</v>
      </c>
      <c r="R79" s="35">
        <f>LEN(Таблица_ExternalData_1[[#This Row],[№ заказа/ов]])-LEN(SUBSTITUTE(Таблица_ExternalData_1[[#This Row],[№ заказа/ов]],";",""))</f>
        <v>5</v>
      </c>
    </row>
    <row r="80" spans="1:18" ht="30" x14ac:dyDescent="0.25">
      <c r="A80" s="35">
        <v>78</v>
      </c>
      <c r="B80" s="35">
        <v>78</v>
      </c>
      <c r="C80" s="35" t="s">
        <v>153</v>
      </c>
      <c r="D80" s="35" t="s">
        <v>863</v>
      </c>
      <c r="E80" s="36">
        <v>42811</v>
      </c>
      <c r="F80" s="45">
        <v>2017</v>
      </c>
      <c r="G80" s="35" t="s">
        <v>19</v>
      </c>
      <c r="H80" s="35" t="s">
        <v>246</v>
      </c>
      <c r="I80" s="35" t="s">
        <v>121</v>
      </c>
      <c r="J80" s="36">
        <v>43074</v>
      </c>
      <c r="K80" s="45">
        <v>2017</v>
      </c>
      <c r="L80" s="35">
        <v>12</v>
      </c>
      <c r="M80" s="36">
        <v>43070</v>
      </c>
      <c r="N80" s="36">
        <v>43130</v>
      </c>
      <c r="O80" s="45">
        <v>2017</v>
      </c>
      <c r="P80" s="35">
        <v>56</v>
      </c>
      <c r="Q80" s="35" t="s">
        <v>28</v>
      </c>
      <c r="R80" s="35">
        <f>LEN(Таблица_ExternalData_1[[#This Row],[№ заказа/ов]])-LEN(SUBSTITUTE(Таблица_ExternalData_1[[#This Row],[№ заказа/ов]],";",""))</f>
        <v>1</v>
      </c>
    </row>
    <row r="81" spans="1:18" ht="60" x14ac:dyDescent="0.25">
      <c r="A81" s="35">
        <v>79</v>
      </c>
      <c r="B81" s="35">
        <v>79</v>
      </c>
      <c r="C81" s="35" t="s">
        <v>247</v>
      </c>
      <c r="D81" s="35" t="s">
        <v>93</v>
      </c>
      <c r="E81" s="36">
        <v>43007</v>
      </c>
      <c r="F81" s="45">
        <v>2017</v>
      </c>
      <c r="G81" s="35" t="s">
        <v>40</v>
      </c>
      <c r="H81" s="35" t="s">
        <v>248</v>
      </c>
      <c r="I81" s="35" t="s">
        <v>249</v>
      </c>
      <c r="J81" s="36">
        <v>43076</v>
      </c>
      <c r="K81" s="45">
        <v>2017</v>
      </c>
      <c r="L81" s="35">
        <v>12</v>
      </c>
      <c r="M81" s="36">
        <v>43075</v>
      </c>
      <c r="N81" s="36">
        <v>43245</v>
      </c>
      <c r="O81" s="45">
        <v>2017</v>
      </c>
      <c r="P81" s="35">
        <v>169</v>
      </c>
      <c r="Q81" s="35" t="s">
        <v>28</v>
      </c>
      <c r="R81" s="35">
        <f>LEN(Таблица_ExternalData_1[[#This Row],[№ заказа/ов]])-LEN(SUBSTITUTE(Таблица_ExternalData_1[[#This Row],[№ заказа/ов]],";",""))</f>
        <v>1</v>
      </c>
    </row>
    <row r="82" spans="1:18" ht="30" x14ac:dyDescent="0.25">
      <c r="A82" s="35">
        <v>80</v>
      </c>
      <c r="B82" s="35">
        <v>80</v>
      </c>
      <c r="C82" s="35" t="s">
        <v>153</v>
      </c>
      <c r="D82" s="35" t="s">
        <v>863</v>
      </c>
      <c r="E82" s="36">
        <v>42811</v>
      </c>
      <c r="F82" s="45">
        <v>2017</v>
      </c>
      <c r="G82" s="35" t="s">
        <v>19</v>
      </c>
      <c r="H82" s="35" t="s">
        <v>250</v>
      </c>
      <c r="I82" s="35" t="s">
        <v>121</v>
      </c>
      <c r="J82" s="36">
        <v>43077</v>
      </c>
      <c r="K82" s="45">
        <v>2017</v>
      </c>
      <c r="L82" s="35">
        <v>12</v>
      </c>
      <c r="M82" s="36">
        <v>43076</v>
      </c>
      <c r="N82" s="36">
        <v>43087</v>
      </c>
      <c r="O82" s="45">
        <v>2017</v>
      </c>
      <c r="P82" s="35">
        <v>10</v>
      </c>
      <c r="Q82" s="35" t="s">
        <v>28</v>
      </c>
      <c r="R82" s="35">
        <f>LEN(Таблица_ExternalData_1[[#This Row],[№ заказа/ов]])-LEN(SUBSTITUTE(Таблица_ExternalData_1[[#This Row],[№ заказа/ов]],";",""))</f>
        <v>1</v>
      </c>
    </row>
    <row r="83" spans="1:18" ht="30" x14ac:dyDescent="0.25">
      <c r="A83" s="35">
        <v>81</v>
      </c>
      <c r="B83" s="35">
        <v>81</v>
      </c>
      <c r="C83" s="35" t="s">
        <v>251</v>
      </c>
      <c r="D83" s="35" t="s">
        <v>93</v>
      </c>
      <c r="E83" s="36">
        <v>43021</v>
      </c>
      <c r="F83" s="45">
        <v>2017</v>
      </c>
      <c r="G83" s="35" t="s">
        <v>19</v>
      </c>
      <c r="H83" s="35" t="s">
        <v>252</v>
      </c>
      <c r="I83" s="35" t="s">
        <v>205</v>
      </c>
      <c r="J83" s="36">
        <v>43097</v>
      </c>
      <c r="K83" s="45">
        <v>2017</v>
      </c>
      <c r="L83" s="35">
        <v>12</v>
      </c>
      <c r="M83" s="36">
        <v>43070</v>
      </c>
      <c r="N83" s="36">
        <v>43097</v>
      </c>
      <c r="O83" s="45">
        <v>2017</v>
      </c>
      <c r="P83" s="35">
        <v>0</v>
      </c>
      <c r="Q83" s="35" t="s">
        <v>28</v>
      </c>
      <c r="R83" s="35">
        <f>LEN(Таблица_ExternalData_1[[#This Row],[№ заказа/ов]])-LEN(SUBSTITUTE(Таблица_ExternalData_1[[#This Row],[№ заказа/ов]],";",""))</f>
        <v>1</v>
      </c>
    </row>
    <row r="84" spans="1:18" ht="60" x14ac:dyDescent="0.25">
      <c r="A84" s="35">
        <v>82</v>
      </c>
      <c r="B84" s="35">
        <v>82</v>
      </c>
      <c r="C84" s="35" t="s">
        <v>253</v>
      </c>
      <c r="D84" s="35" t="s">
        <v>254</v>
      </c>
      <c r="E84" s="36">
        <v>42642</v>
      </c>
      <c r="F84" s="45">
        <v>2016</v>
      </c>
      <c r="G84" s="35" t="s">
        <v>35</v>
      </c>
      <c r="H84" s="35" t="s">
        <v>255</v>
      </c>
      <c r="I84" s="35" t="s">
        <v>121</v>
      </c>
      <c r="J84" s="36">
        <v>43104</v>
      </c>
      <c r="K84" s="45">
        <v>2018</v>
      </c>
      <c r="L84" s="35">
        <v>1</v>
      </c>
      <c r="M84" s="36">
        <v>43097</v>
      </c>
      <c r="N84" s="36">
        <v>43153</v>
      </c>
      <c r="O84" s="45">
        <v>2018</v>
      </c>
      <c r="P84" s="35">
        <v>49</v>
      </c>
      <c r="Q84" s="35" t="s">
        <v>28</v>
      </c>
      <c r="R84" s="35">
        <f>LEN(Таблица_ExternalData_1[[#This Row],[№ заказа/ов]])-LEN(SUBSTITUTE(Таблица_ExternalData_1[[#This Row],[№ заказа/ов]],";",""))</f>
        <v>1</v>
      </c>
    </row>
    <row r="85" spans="1:18" ht="45" x14ac:dyDescent="0.25">
      <c r="A85" s="35">
        <v>83</v>
      </c>
      <c r="B85" s="35">
        <v>83</v>
      </c>
      <c r="C85" s="35" t="s">
        <v>99</v>
      </c>
      <c r="D85" s="35" t="s">
        <v>85</v>
      </c>
      <c r="E85" s="36">
        <v>42368</v>
      </c>
      <c r="F85" s="45">
        <v>2015</v>
      </c>
      <c r="G85" s="35" t="s">
        <v>230</v>
      </c>
      <c r="H85" s="35" t="s">
        <v>256</v>
      </c>
      <c r="I85" s="35" t="s">
        <v>257</v>
      </c>
      <c r="J85" s="36">
        <v>43105</v>
      </c>
      <c r="K85" s="45">
        <v>2018</v>
      </c>
      <c r="L85" s="35">
        <v>1</v>
      </c>
      <c r="M85" s="36">
        <v>43053</v>
      </c>
      <c r="N85" s="36">
        <v>43130</v>
      </c>
      <c r="O85" s="45">
        <v>2018</v>
      </c>
      <c r="P85" s="35">
        <v>25</v>
      </c>
      <c r="Q85" s="35" t="s">
        <v>28</v>
      </c>
      <c r="R85" s="35">
        <f>LEN(Таблица_ExternalData_1[[#This Row],[№ заказа/ов]])-LEN(SUBSTITUTE(Таблица_ExternalData_1[[#This Row],[№ заказа/ов]],";",""))</f>
        <v>7</v>
      </c>
    </row>
    <row r="86" spans="1:18" ht="45" x14ac:dyDescent="0.25">
      <c r="A86" s="35">
        <v>84</v>
      </c>
      <c r="B86" s="35">
        <v>84</v>
      </c>
      <c r="C86" s="35" t="s">
        <v>99</v>
      </c>
      <c r="D86" s="35" t="s">
        <v>85</v>
      </c>
      <c r="E86" s="36">
        <v>42368</v>
      </c>
      <c r="F86" s="45">
        <v>2015</v>
      </c>
      <c r="G86" s="35" t="s">
        <v>116</v>
      </c>
      <c r="H86" s="35" t="s">
        <v>258</v>
      </c>
      <c r="I86" s="35" t="s">
        <v>111</v>
      </c>
      <c r="J86" s="36">
        <v>43105</v>
      </c>
      <c r="K86" s="45">
        <v>2018</v>
      </c>
      <c r="L86" s="35">
        <v>1</v>
      </c>
      <c r="M86" s="36">
        <v>43052</v>
      </c>
      <c r="N86" s="36">
        <v>43130</v>
      </c>
      <c r="O86" s="45">
        <v>2018</v>
      </c>
      <c r="P86" s="35">
        <v>25</v>
      </c>
      <c r="Q86" s="35" t="s">
        <v>28</v>
      </c>
      <c r="R86" s="35">
        <f>LEN(Таблица_ExternalData_1[[#This Row],[№ заказа/ов]])-LEN(SUBSTITUTE(Таблица_ExternalData_1[[#This Row],[№ заказа/ов]],";",""))</f>
        <v>7</v>
      </c>
    </row>
    <row r="87" spans="1:18" ht="45" x14ac:dyDescent="0.25">
      <c r="A87" s="35">
        <v>85</v>
      </c>
      <c r="B87" s="35">
        <v>85</v>
      </c>
      <c r="C87" s="35" t="s">
        <v>220</v>
      </c>
      <c r="D87" s="35" t="s">
        <v>863</v>
      </c>
      <c r="E87" s="36">
        <v>42831</v>
      </c>
      <c r="F87" s="45">
        <v>2017</v>
      </c>
      <c r="G87" s="35" t="s">
        <v>60</v>
      </c>
      <c r="H87" s="35" t="s">
        <v>259</v>
      </c>
      <c r="I87" s="35" t="s">
        <v>142</v>
      </c>
      <c r="J87" s="36">
        <v>43108</v>
      </c>
      <c r="K87" s="45">
        <v>2018</v>
      </c>
      <c r="L87" s="35">
        <v>1</v>
      </c>
      <c r="M87" s="36">
        <v>43106</v>
      </c>
      <c r="N87" s="36">
        <v>43173</v>
      </c>
      <c r="O87" s="45">
        <v>2018</v>
      </c>
      <c r="P87" s="35">
        <v>65</v>
      </c>
      <c r="Q87" s="35" t="s">
        <v>28</v>
      </c>
      <c r="R87" s="35">
        <f>LEN(Таблица_ExternalData_1[[#This Row],[№ заказа/ов]])-LEN(SUBSTITUTE(Таблица_ExternalData_1[[#This Row],[№ заказа/ов]],";",""))</f>
        <v>1</v>
      </c>
    </row>
    <row r="88" spans="1:18" ht="30" x14ac:dyDescent="0.25">
      <c r="A88" s="35">
        <v>86</v>
      </c>
      <c r="B88" s="35">
        <v>86</v>
      </c>
      <c r="C88" s="35" t="s">
        <v>260</v>
      </c>
      <c r="D88" s="35" t="s">
        <v>261</v>
      </c>
      <c r="E88" s="36">
        <v>43095</v>
      </c>
      <c r="F88" s="45">
        <v>2017</v>
      </c>
      <c r="G88" s="35" t="s">
        <v>19</v>
      </c>
      <c r="H88" s="35" t="s">
        <v>262</v>
      </c>
      <c r="I88" s="35" t="s">
        <v>21</v>
      </c>
      <c r="J88" s="36">
        <v>43108</v>
      </c>
      <c r="K88" s="45">
        <v>2018</v>
      </c>
      <c r="L88" s="35">
        <v>1</v>
      </c>
      <c r="M88" s="36">
        <v>43106</v>
      </c>
      <c r="N88" s="36">
        <v>43213</v>
      </c>
      <c r="O88" s="45">
        <v>2018</v>
      </c>
      <c r="P88" s="35">
        <v>105</v>
      </c>
      <c r="Q88" s="35" t="s">
        <v>28</v>
      </c>
      <c r="R88" s="35">
        <f>LEN(Таблица_ExternalData_1[[#This Row],[№ заказа/ов]])-LEN(SUBSTITUTE(Таблица_ExternalData_1[[#This Row],[№ заказа/ов]],";",""))</f>
        <v>6</v>
      </c>
    </row>
    <row r="89" spans="1:18" ht="45" x14ac:dyDescent="0.25">
      <c r="A89" s="35">
        <v>87</v>
      </c>
      <c r="B89" s="35">
        <v>87</v>
      </c>
      <c r="C89" s="35" t="s">
        <v>263</v>
      </c>
      <c r="D89" s="35" t="s">
        <v>160</v>
      </c>
      <c r="E89" s="36">
        <v>43034</v>
      </c>
      <c r="F89" s="45">
        <v>2017</v>
      </c>
      <c r="G89" s="35" t="s">
        <v>127</v>
      </c>
      <c r="H89" s="35" t="s">
        <v>264</v>
      </c>
      <c r="I89" s="35" t="s">
        <v>21</v>
      </c>
      <c r="J89" s="36">
        <v>43108</v>
      </c>
      <c r="K89" s="45">
        <v>2018</v>
      </c>
      <c r="L89" s="35">
        <v>1</v>
      </c>
      <c r="M89" s="36">
        <v>43050</v>
      </c>
      <c r="N89" s="36">
        <v>43070</v>
      </c>
      <c r="O89" s="45">
        <v>2018</v>
      </c>
      <c r="P89" s="35">
        <v>-38</v>
      </c>
      <c r="Q89" s="35" t="s">
        <v>28</v>
      </c>
      <c r="R89" s="35">
        <f>LEN(Таблица_ExternalData_1[[#This Row],[№ заказа/ов]])-LEN(SUBSTITUTE(Таблица_ExternalData_1[[#This Row],[№ заказа/ов]],";",""))</f>
        <v>2</v>
      </c>
    </row>
    <row r="90" spans="1:18" ht="60" x14ac:dyDescent="0.25">
      <c r="A90" s="35">
        <v>88</v>
      </c>
      <c r="B90" s="35">
        <v>88</v>
      </c>
      <c r="C90" s="35" t="s">
        <v>265</v>
      </c>
      <c r="D90" s="35" t="s">
        <v>160</v>
      </c>
      <c r="E90" s="36">
        <v>42958</v>
      </c>
      <c r="F90" s="45">
        <v>2017</v>
      </c>
      <c r="G90" s="35" t="s">
        <v>230</v>
      </c>
      <c r="H90" s="35" t="s">
        <v>266</v>
      </c>
      <c r="I90" s="35" t="s">
        <v>267</v>
      </c>
      <c r="J90" s="36">
        <v>43112</v>
      </c>
      <c r="K90" s="45">
        <v>2018</v>
      </c>
      <c r="L90" s="35">
        <v>1</v>
      </c>
      <c r="M90" s="36">
        <v>43112</v>
      </c>
      <c r="N90" s="36">
        <v>43136</v>
      </c>
      <c r="O90" s="45">
        <v>2018</v>
      </c>
      <c r="P90" s="35">
        <v>24</v>
      </c>
      <c r="Q90" s="35" t="s">
        <v>28</v>
      </c>
      <c r="R90" s="35">
        <f>LEN(Таблица_ExternalData_1[[#This Row],[№ заказа/ов]])-LEN(SUBSTITUTE(Таблица_ExternalData_1[[#This Row],[№ заказа/ов]],";",""))</f>
        <v>11</v>
      </c>
    </row>
    <row r="91" spans="1:18" ht="45" x14ac:dyDescent="0.25">
      <c r="A91" s="35">
        <v>89</v>
      </c>
      <c r="B91" s="35">
        <v>89</v>
      </c>
      <c r="C91" s="35" t="s">
        <v>29</v>
      </c>
      <c r="D91" s="35" t="s">
        <v>30</v>
      </c>
      <c r="E91" s="36">
        <v>42724</v>
      </c>
      <c r="F91" s="45">
        <v>2016</v>
      </c>
      <c r="G91" s="35" t="s">
        <v>19</v>
      </c>
      <c r="H91" s="35" t="s">
        <v>268</v>
      </c>
      <c r="I91" s="35" t="s">
        <v>269</v>
      </c>
      <c r="J91" s="36">
        <v>43112</v>
      </c>
      <c r="K91" s="45">
        <v>2018</v>
      </c>
      <c r="L91" s="35">
        <v>1</v>
      </c>
      <c r="M91" s="36">
        <v>43112</v>
      </c>
      <c r="N91" s="36">
        <v>43237</v>
      </c>
      <c r="O91" s="45">
        <v>2018</v>
      </c>
      <c r="P91" s="35">
        <v>125</v>
      </c>
      <c r="Q91" s="35" t="s">
        <v>28</v>
      </c>
      <c r="R91" s="35">
        <f>LEN(Таблица_ExternalData_1[[#This Row],[№ заказа/ов]])-LEN(SUBSTITUTE(Таблица_ExternalData_1[[#This Row],[№ заказа/ов]],";",""))</f>
        <v>1</v>
      </c>
    </row>
    <row r="92" spans="1:18" ht="90" x14ac:dyDescent="0.25">
      <c r="A92" s="35">
        <v>90</v>
      </c>
      <c r="B92" s="35">
        <v>90</v>
      </c>
      <c r="C92" s="35" t="s">
        <v>270</v>
      </c>
      <c r="D92" s="35" t="s">
        <v>160</v>
      </c>
      <c r="E92" s="36">
        <v>43105</v>
      </c>
      <c r="F92" s="45">
        <v>2018</v>
      </c>
      <c r="G92" s="35" t="s">
        <v>271</v>
      </c>
      <c r="H92" s="35" t="s">
        <v>272</v>
      </c>
      <c r="I92" s="35" t="s">
        <v>27</v>
      </c>
      <c r="J92" s="36">
        <v>43125</v>
      </c>
      <c r="K92" s="45">
        <v>2018</v>
      </c>
      <c r="L92" s="35">
        <v>1</v>
      </c>
      <c r="M92" s="36">
        <v>43125</v>
      </c>
      <c r="N92" s="36">
        <v>43157</v>
      </c>
      <c r="O92" s="45">
        <v>2018</v>
      </c>
      <c r="P92" s="35">
        <v>32</v>
      </c>
      <c r="Q92" s="35" t="s">
        <v>28</v>
      </c>
      <c r="R92" s="35">
        <f>LEN(Таблица_ExternalData_1[[#This Row],[№ заказа/ов]])-LEN(SUBSTITUTE(Таблица_ExternalData_1[[#This Row],[№ заказа/ов]],";",""))</f>
        <v>1</v>
      </c>
    </row>
    <row r="93" spans="1:18" ht="60" x14ac:dyDescent="0.25">
      <c r="A93" s="35">
        <v>91</v>
      </c>
      <c r="B93" s="35">
        <v>91</v>
      </c>
      <c r="C93" s="35" t="s">
        <v>115</v>
      </c>
      <c r="D93" s="35" t="s">
        <v>85</v>
      </c>
      <c r="E93" s="36">
        <v>42556</v>
      </c>
      <c r="F93" s="45">
        <v>2016</v>
      </c>
      <c r="G93" s="35" t="s">
        <v>862</v>
      </c>
      <c r="H93" s="35" t="s">
        <v>273</v>
      </c>
      <c r="I93" s="35" t="s">
        <v>27</v>
      </c>
      <c r="J93" s="36">
        <v>43130</v>
      </c>
      <c r="K93" s="45">
        <v>2018</v>
      </c>
      <c r="L93" s="35">
        <v>1</v>
      </c>
      <c r="M93" s="36">
        <v>43129</v>
      </c>
      <c r="N93" s="36">
        <v>43136</v>
      </c>
      <c r="O93" s="45">
        <v>2018</v>
      </c>
      <c r="P93" s="35">
        <v>6</v>
      </c>
      <c r="Q93" s="35" t="s">
        <v>28</v>
      </c>
      <c r="R93" s="35">
        <f>LEN(Таблица_ExternalData_1[[#This Row],[№ заказа/ов]])-LEN(SUBSTITUTE(Таблица_ExternalData_1[[#This Row],[№ заказа/ов]],";",""))</f>
        <v>1</v>
      </c>
    </row>
    <row r="94" spans="1:18" ht="30" x14ac:dyDescent="0.25">
      <c r="A94" s="35">
        <v>92</v>
      </c>
      <c r="B94" s="35">
        <v>92</v>
      </c>
      <c r="C94" s="35" t="s">
        <v>274</v>
      </c>
      <c r="D94" s="35" t="s">
        <v>863</v>
      </c>
      <c r="E94" s="36">
        <v>43070</v>
      </c>
      <c r="F94" s="45">
        <v>2017</v>
      </c>
      <c r="G94" s="35" t="s">
        <v>127</v>
      </c>
      <c r="H94" s="35" t="s">
        <v>275</v>
      </c>
      <c r="I94" s="35" t="s">
        <v>88</v>
      </c>
      <c r="J94" s="36">
        <v>43131</v>
      </c>
      <c r="K94" s="45">
        <v>2018</v>
      </c>
      <c r="L94" s="35">
        <v>1</v>
      </c>
      <c r="M94" s="36">
        <v>43131</v>
      </c>
      <c r="N94" s="36">
        <v>43173</v>
      </c>
      <c r="O94" s="45">
        <v>2018</v>
      </c>
      <c r="P94" s="35">
        <v>42</v>
      </c>
      <c r="Q94" s="35" t="s">
        <v>28</v>
      </c>
      <c r="R94" s="35">
        <f>LEN(Таблица_ExternalData_1[[#This Row],[№ заказа/ов]])-LEN(SUBSTITUTE(Таблица_ExternalData_1[[#This Row],[№ заказа/ов]],";",""))</f>
        <v>1</v>
      </c>
    </row>
    <row r="95" spans="1:18" ht="60" x14ac:dyDescent="0.25">
      <c r="A95" s="35">
        <v>93</v>
      </c>
      <c r="B95" s="35">
        <v>93</v>
      </c>
      <c r="C95" s="35" t="s">
        <v>99</v>
      </c>
      <c r="D95" s="35" t="s">
        <v>85</v>
      </c>
      <c r="E95" s="36">
        <v>42368</v>
      </c>
      <c r="F95" s="45">
        <v>2015</v>
      </c>
      <c r="G95" s="35" t="s">
        <v>19</v>
      </c>
      <c r="H95" s="35" t="s">
        <v>276</v>
      </c>
      <c r="I95" s="35" t="s">
        <v>108</v>
      </c>
      <c r="J95" s="36">
        <v>43146</v>
      </c>
      <c r="K95" s="45">
        <v>2018</v>
      </c>
      <c r="L95" s="35">
        <v>2</v>
      </c>
      <c r="M95" s="36">
        <v>43143</v>
      </c>
      <c r="N95" s="36">
        <v>43193</v>
      </c>
      <c r="O95" s="45">
        <v>2018</v>
      </c>
      <c r="P95" s="35">
        <v>47</v>
      </c>
      <c r="Q95" s="35" t="s">
        <v>28</v>
      </c>
      <c r="R95" s="35">
        <f>LEN(Таблица_ExternalData_1[[#This Row],[№ заказа/ов]])-LEN(SUBSTITUTE(Таблица_ExternalData_1[[#This Row],[№ заказа/ов]],";",""))</f>
        <v>7</v>
      </c>
    </row>
    <row r="96" spans="1:18" ht="45" x14ac:dyDescent="0.25">
      <c r="A96" s="35">
        <v>94</v>
      </c>
      <c r="B96" s="35">
        <v>94</v>
      </c>
      <c r="C96" s="35" t="s">
        <v>277</v>
      </c>
      <c r="D96" s="35" t="s">
        <v>160</v>
      </c>
      <c r="E96" s="36">
        <v>43034</v>
      </c>
      <c r="F96" s="45">
        <v>2017</v>
      </c>
      <c r="G96" s="35" t="s">
        <v>127</v>
      </c>
      <c r="H96" s="35" t="s">
        <v>278</v>
      </c>
      <c r="I96" s="35" t="s">
        <v>279</v>
      </c>
      <c r="J96" s="36">
        <v>43150</v>
      </c>
      <c r="K96" s="45">
        <v>2018</v>
      </c>
      <c r="L96" s="35">
        <v>2</v>
      </c>
      <c r="M96" s="36">
        <v>43150</v>
      </c>
      <c r="N96" s="36">
        <v>43201</v>
      </c>
      <c r="O96" s="45">
        <v>2018</v>
      </c>
      <c r="P96" s="35">
        <v>51</v>
      </c>
      <c r="Q96" s="35" t="s">
        <v>28</v>
      </c>
      <c r="R96" s="35">
        <f>LEN(Таблица_ExternalData_1[[#This Row],[№ заказа/ов]])-LEN(SUBSTITUTE(Таблица_ExternalData_1[[#This Row],[№ заказа/ов]],";",""))</f>
        <v>1</v>
      </c>
    </row>
    <row r="97" spans="1:18" ht="30" x14ac:dyDescent="0.25">
      <c r="A97" s="35">
        <v>95</v>
      </c>
      <c r="B97" s="35">
        <v>95</v>
      </c>
      <c r="C97" s="35" t="s">
        <v>280</v>
      </c>
      <c r="D97" s="35" t="s">
        <v>85</v>
      </c>
      <c r="E97" s="36">
        <v>43126</v>
      </c>
      <c r="F97" s="45">
        <v>2018</v>
      </c>
      <c r="G97" s="35" t="s">
        <v>19</v>
      </c>
      <c r="H97" s="35" t="s">
        <v>281</v>
      </c>
      <c r="I97" s="35" t="s">
        <v>21</v>
      </c>
      <c r="J97" s="36">
        <v>43160</v>
      </c>
      <c r="K97" s="45">
        <v>2018</v>
      </c>
      <c r="L97" s="35">
        <v>3</v>
      </c>
      <c r="M97" s="36">
        <v>43158</v>
      </c>
      <c r="N97" s="36">
        <v>43217</v>
      </c>
      <c r="O97" s="45">
        <v>2018</v>
      </c>
      <c r="P97" s="35">
        <v>57</v>
      </c>
      <c r="Q97" s="35" t="s">
        <v>28</v>
      </c>
      <c r="R97" s="35">
        <f>LEN(Таблица_ExternalData_1[[#This Row],[№ заказа/ов]])-LEN(SUBSTITUTE(Таблица_ExternalData_1[[#This Row],[№ заказа/ов]],";",""))</f>
        <v>6</v>
      </c>
    </row>
    <row r="98" spans="1:18" ht="30" x14ac:dyDescent="0.25">
      <c r="A98" s="35">
        <v>96</v>
      </c>
      <c r="B98" s="35">
        <v>96</v>
      </c>
      <c r="C98" s="35" t="s">
        <v>282</v>
      </c>
      <c r="D98" s="35" t="s">
        <v>863</v>
      </c>
      <c r="E98" s="36">
        <v>42846</v>
      </c>
      <c r="F98" s="45">
        <v>2017</v>
      </c>
      <c r="G98" s="35" t="s">
        <v>19</v>
      </c>
      <c r="H98" s="35" t="s">
        <v>283</v>
      </c>
      <c r="I98" s="35" t="s">
        <v>108</v>
      </c>
      <c r="J98" s="36">
        <v>43161</v>
      </c>
      <c r="K98" s="45">
        <v>2018</v>
      </c>
      <c r="L98" s="35">
        <v>3</v>
      </c>
      <c r="M98" s="36">
        <v>43161</v>
      </c>
      <c r="N98" s="36">
        <v>43161</v>
      </c>
      <c r="O98" s="45">
        <v>2018</v>
      </c>
      <c r="P98" s="35">
        <v>0</v>
      </c>
      <c r="Q98" s="35" t="s">
        <v>28</v>
      </c>
      <c r="R98" s="35">
        <f>LEN(Таблица_ExternalData_1[[#This Row],[№ заказа/ов]])-LEN(SUBSTITUTE(Таблица_ExternalData_1[[#This Row],[№ заказа/ов]],";",""))</f>
        <v>1</v>
      </c>
    </row>
    <row r="99" spans="1:18" ht="45" x14ac:dyDescent="0.25">
      <c r="A99" s="35">
        <v>97</v>
      </c>
      <c r="B99" s="35">
        <v>97</v>
      </c>
      <c r="C99" s="35" t="s">
        <v>284</v>
      </c>
      <c r="D99" s="35" t="s">
        <v>30</v>
      </c>
      <c r="E99" s="36">
        <v>43151</v>
      </c>
      <c r="F99" s="45">
        <v>2018</v>
      </c>
      <c r="G99" s="35" t="s">
        <v>127</v>
      </c>
      <c r="H99" s="35" t="s">
        <v>285</v>
      </c>
      <c r="I99" s="35" t="s">
        <v>21</v>
      </c>
      <c r="J99" s="36">
        <v>43173</v>
      </c>
      <c r="K99" s="45">
        <v>2018</v>
      </c>
      <c r="L99" s="35">
        <v>3</v>
      </c>
      <c r="M99" s="36">
        <v>43165</v>
      </c>
      <c r="N99" s="36">
        <v>43188</v>
      </c>
      <c r="O99" s="45">
        <v>2018</v>
      </c>
      <c r="P99" s="35">
        <v>15</v>
      </c>
      <c r="Q99" s="35" t="s">
        <v>28</v>
      </c>
      <c r="R99" s="35">
        <f>LEN(Таблица_ExternalData_1[[#This Row],[№ заказа/ов]])-LEN(SUBSTITUTE(Таблица_ExternalData_1[[#This Row],[№ заказа/ов]],";",""))</f>
        <v>1</v>
      </c>
    </row>
    <row r="100" spans="1:18" ht="30" x14ac:dyDescent="0.25">
      <c r="A100" s="35">
        <v>98</v>
      </c>
      <c r="B100" s="35">
        <v>98</v>
      </c>
      <c r="C100" s="35" t="s">
        <v>286</v>
      </c>
      <c r="D100" s="35" t="s">
        <v>85</v>
      </c>
      <c r="E100" s="36">
        <v>42502</v>
      </c>
      <c r="F100" s="45">
        <v>2016</v>
      </c>
      <c r="G100" s="35" t="s">
        <v>19</v>
      </c>
      <c r="H100" s="35" t="s">
        <v>287</v>
      </c>
      <c r="I100" s="35" t="s">
        <v>288</v>
      </c>
      <c r="J100" s="36">
        <v>43174</v>
      </c>
      <c r="K100" s="45">
        <v>2018</v>
      </c>
      <c r="L100" s="35">
        <v>3</v>
      </c>
      <c r="M100" s="36">
        <v>43203</v>
      </c>
      <c r="N100" s="36">
        <v>43203</v>
      </c>
      <c r="O100" s="45">
        <v>2018</v>
      </c>
      <c r="P100" s="35">
        <v>29</v>
      </c>
      <c r="Q100" s="35" t="s">
        <v>28</v>
      </c>
      <c r="R100" s="35">
        <f>LEN(Таблица_ExternalData_1[[#This Row],[№ заказа/ов]])-LEN(SUBSTITUTE(Таблица_ExternalData_1[[#This Row],[№ заказа/ов]],";",""))</f>
        <v>1</v>
      </c>
    </row>
    <row r="101" spans="1:18" ht="30" x14ac:dyDescent="0.25">
      <c r="A101" s="35">
        <v>99</v>
      </c>
      <c r="B101" s="35">
        <v>99</v>
      </c>
      <c r="C101" s="35" t="s">
        <v>289</v>
      </c>
      <c r="D101" s="35" t="s">
        <v>85</v>
      </c>
      <c r="E101" s="36">
        <v>42528</v>
      </c>
      <c r="F101" s="45">
        <v>2016</v>
      </c>
      <c r="G101" s="35" t="s">
        <v>19</v>
      </c>
      <c r="H101" s="35" t="s">
        <v>290</v>
      </c>
      <c r="I101" s="35" t="s">
        <v>269</v>
      </c>
      <c r="J101" s="36">
        <v>43174</v>
      </c>
      <c r="K101" s="45">
        <v>2018</v>
      </c>
      <c r="L101" s="35">
        <v>3</v>
      </c>
      <c r="M101" s="36">
        <v>43171</v>
      </c>
      <c r="N101" s="36">
        <v>43203</v>
      </c>
      <c r="O101" s="45">
        <v>2018</v>
      </c>
      <c r="P101" s="35">
        <v>29</v>
      </c>
      <c r="Q101" s="35" t="s">
        <v>28</v>
      </c>
      <c r="R101" s="35">
        <f>LEN(Таблица_ExternalData_1[[#This Row],[№ заказа/ов]])-LEN(SUBSTITUTE(Таблица_ExternalData_1[[#This Row],[№ заказа/ов]],";",""))</f>
        <v>1</v>
      </c>
    </row>
    <row r="102" spans="1:18" ht="30" x14ac:dyDescent="0.25">
      <c r="A102" s="35">
        <v>100</v>
      </c>
      <c r="B102" s="35">
        <v>100</v>
      </c>
      <c r="C102" s="35" t="s">
        <v>291</v>
      </c>
      <c r="D102" s="35" t="s">
        <v>160</v>
      </c>
      <c r="E102" s="36">
        <v>43025</v>
      </c>
      <c r="F102" s="45">
        <v>2017</v>
      </c>
      <c r="G102" s="35" t="s">
        <v>127</v>
      </c>
      <c r="H102" s="35" t="s">
        <v>292</v>
      </c>
      <c r="I102" s="35" t="s">
        <v>21</v>
      </c>
      <c r="J102" s="36">
        <v>43180</v>
      </c>
      <c r="K102" s="45">
        <v>2018</v>
      </c>
      <c r="L102" s="35">
        <v>3</v>
      </c>
      <c r="M102" s="36">
        <v>43171</v>
      </c>
      <c r="N102" s="36">
        <v>43271</v>
      </c>
      <c r="O102" s="45">
        <v>2018</v>
      </c>
      <c r="P102" s="35">
        <v>91</v>
      </c>
      <c r="Q102" s="35" t="s">
        <v>28</v>
      </c>
      <c r="R102" s="35">
        <f>LEN(Таблица_ExternalData_1[[#This Row],[№ заказа/ов]])-LEN(SUBSTITUTE(Таблица_ExternalData_1[[#This Row],[№ заказа/ов]],";",""))</f>
        <v>1</v>
      </c>
    </row>
    <row r="103" spans="1:18" ht="30" x14ac:dyDescent="0.25">
      <c r="A103" s="35">
        <v>101</v>
      </c>
      <c r="B103" s="35">
        <v>101</v>
      </c>
      <c r="C103" s="35" t="s">
        <v>293</v>
      </c>
      <c r="D103" s="35" t="s">
        <v>103</v>
      </c>
      <c r="E103" s="36">
        <v>43157</v>
      </c>
      <c r="F103" s="45">
        <v>2018</v>
      </c>
      <c r="G103" s="35" t="s">
        <v>19</v>
      </c>
      <c r="H103" s="35" t="s">
        <v>294</v>
      </c>
      <c r="I103" s="35" t="s">
        <v>121</v>
      </c>
      <c r="J103" s="36">
        <v>43181</v>
      </c>
      <c r="K103" s="45">
        <v>2018</v>
      </c>
      <c r="L103" s="35">
        <v>3</v>
      </c>
      <c r="M103" s="36">
        <v>43173</v>
      </c>
      <c r="N103" s="36">
        <v>43205</v>
      </c>
      <c r="O103" s="45">
        <v>2018</v>
      </c>
      <c r="P103" s="35">
        <v>24</v>
      </c>
      <c r="Q103" s="35" t="s">
        <v>28</v>
      </c>
      <c r="R103" s="35">
        <f>LEN(Таблица_ExternalData_1[[#This Row],[№ заказа/ов]])-LEN(SUBSTITUTE(Таблица_ExternalData_1[[#This Row],[№ заказа/ов]],";",""))</f>
        <v>1</v>
      </c>
    </row>
    <row r="104" spans="1:18" ht="45" x14ac:dyDescent="0.25">
      <c r="A104" s="35">
        <v>102</v>
      </c>
      <c r="B104" s="35">
        <v>102</v>
      </c>
      <c r="C104" s="35" t="s">
        <v>125</v>
      </c>
      <c r="D104" s="35" t="s">
        <v>126</v>
      </c>
      <c r="E104" s="36">
        <v>42811</v>
      </c>
      <c r="F104" s="45">
        <v>2017</v>
      </c>
      <c r="G104" s="35" t="s">
        <v>116</v>
      </c>
      <c r="H104" s="35" t="s">
        <v>295</v>
      </c>
      <c r="I104" s="35" t="s">
        <v>257</v>
      </c>
      <c r="J104" s="36">
        <v>43185</v>
      </c>
      <c r="K104" s="45">
        <v>2018</v>
      </c>
      <c r="L104" s="35">
        <v>3</v>
      </c>
      <c r="M104" s="36">
        <v>43173</v>
      </c>
      <c r="N104" s="36">
        <v>43185</v>
      </c>
      <c r="O104" s="45">
        <v>2018</v>
      </c>
      <c r="P104" s="35">
        <v>0</v>
      </c>
      <c r="Q104" s="35" t="s">
        <v>28</v>
      </c>
      <c r="R104" s="35">
        <f>LEN(Таблица_ExternalData_1[[#This Row],[№ заказа/ов]])-LEN(SUBSTITUTE(Таблица_ExternalData_1[[#This Row],[№ заказа/ов]],";",""))</f>
        <v>1</v>
      </c>
    </row>
    <row r="105" spans="1:18" ht="45" x14ac:dyDescent="0.25">
      <c r="A105" s="35">
        <v>103</v>
      </c>
      <c r="B105" s="35">
        <v>103</v>
      </c>
      <c r="C105" s="35" t="s">
        <v>153</v>
      </c>
      <c r="D105" s="35" t="s">
        <v>863</v>
      </c>
      <c r="E105" s="36">
        <v>42811</v>
      </c>
      <c r="F105" s="45">
        <v>2017</v>
      </c>
      <c r="G105" s="35" t="s">
        <v>116</v>
      </c>
      <c r="H105" s="35" t="s">
        <v>296</v>
      </c>
      <c r="I105" s="35" t="s">
        <v>257</v>
      </c>
      <c r="J105" s="36">
        <v>43185</v>
      </c>
      <c r="K105" s="45">
        <v>2018</v>
      </c>
      <c r="L105" s="35">
        <v>3</v>
      </c>
      <c r="M105" s="36">
        <v>43182</v>
      </c>
      <c r="N105" s="36">
        <v>43185</v>
      </c>
      <c r="O105" s="45">
        <v>2018</v>
      </c>
      <c r="P105" s="35">
        <v>0</v>
      </c>
      <c r="Q105" s="35" t="s">
        <v>28</v>
      </c>
      <c r="R105" s="35">
        <f>LEN(Таблица_ExternalData_1[[#This Row],[№ заказа/ов]])-LEN(SUBSTITUTE(Таблица_ExternalData_1[[#This Row],[№ заказа/ов]],";",""))</f>
        <v>1</v>
      </c>
    </row>
    <row r="106" spans="1:18" ht="45" x14ac:dyDescent="0.25">
      <c r="A106" s="35">
        <v>104</v>
      </c>
      <c r="B106" s="35">
        <v>104</v>
      </c>
      <c r="C106" s="35" t="s">
        <v>297</v>
      </c>
      <c r="D106" s="35" t="s">
        <v>863</v>
      </c>
      <c r="E106" s="36">
        <v>43161</v>
      </c>
      <c r="F106" s="45">
        <v>2018</v>
      </c>
      <c r="G106" s="35" t="s">
        <v>127</v>
      </c>
      <c r="H106" s="35" t="s">
        <v>298</v>
      </c>
      <c r="I106" s="35" t="s">
        <v>21</v>
      </c>
      <c r="J106" s="36">
        <v>43186</v>
      </c>
      <c r="K106" s="45">
        <v>2018</v>
      </c>
      <c r="L106" s="35">
        <v>3</v>
      </c>
      <c r="M106" s="36">
        <v>43179</v>
      </c>
      <c r="N106" s="36">
        <v>43244</v>
      </c>
      <c r="O106" s="45">
        <v>2018</v>
      </c>
      <c r="P106" s="35">
        <v>58</v>
      </c>
      <c r="Q106" s="35" t="s">
        <v>28</v>
      </c>
      <c r="R106" s="35">
        <f>LEN(Таблица_ExternalData_1[[#This Row],[№ заказа/ов]])-LEN(SUBSTITUTE(Таблица_ExternalData_1[[#This Row],[№ заказа/ов]],";",""))</f>
        <v>1</v>
      </c>
    </row>
    <row r="107" spans="1:18" ht="30" x14ac:dyDescent="0.25">
      <c r="A107" s="35">
        <v>105</v>
      </c>
      <c r="B107" s="35">
        <v>105</v>
      </c>
      <c r="C107" s="35" t="s">
        <v>213</v>
      </c>
      <c r="D107" s="35" t="s">
        <v>59</v>
      </c>
      <c r="E107" s="36">
        <v>43012</v>
      </c>
      <c r="F107" s="45">
        <v>2017</v>
      </c>
      <c r="G107" s="35" t="s">
        <v>116</v>
      </c>
      <c r="H107" s="35" t="s">
        <v>299</v>
      </c>
      <c r="I107" s="35" t="s">
        <v>300</v>
      </c>
      <c r="J107" s="36">
        <v>43188</v>
      </c>
      <c r="K107" s="45">
        <v>2018</v>
      </c>
      <c r="L107" s="35">
        <v>3</v>
      </c>
      <c r="M107" s="36">
        <v>43188</v>
      </c>
      <c r="N107" s="36">
        <v>43201</v>
      </c>
      <c r="O107" s="45">
        <v>2018</v>
      </c>
      <c r="P107" s="35">
        <v>13</v>
      </c>
      <c r="Q107" s="35" t="s">
        <v>28</v>
      </c>
      <c r="R107" s="35">
        <f>LEN(Таблица_ExternalData_1[[#This Row],[№ заказа/ов]])-LEN(SUBSTITUTE(Таблица_ExternalData_1[[#This Row],[№ заказа/ов]],";",""))</f>
        <v>1</v>
      </c>
    </row>
    <row r="108" spans="1:18" ht="45" x14ac:dyDescent="0.25">
      <c r="A108" s="35">
        <v>106</v>
      </c>
      <c r="B108" s="35">
        <v>106</v>
      </c>
      <c r="C108" s="35" t="s">
        <v>301</v>
      </c>
      <c r="D108" s="35" t="s">
        <v>85</v>
      </c>
      <c r="E108" s="36">
        <v>42773</v>
      </c>
      <c r="F108" s="45">
        <v>2017</v>
      </c>
      <c r="G108" s="35" t="s">
        <v>19</v>
      </c>
      <c r="H108" s="35" t="s">
        <v>302</v>
      </c>
      <c r="I108" s="35" t="s">
        <v>121</v>
      </c>
      <c r="J108" s="36">
        <v>43189</v>
      </c>
      <c r="K108" s="45">
        <v>2018</v>
      </c>
      <c r="L108" s="35">
        <v>3</v>
      </c>
      <c r="M108" s="36">
        <v>43231</v>
      </c>
      <c r="N108" s="36">
        <v>43231</v>
      </c>
      <c r="O108" s="45">
        <v>2018</v>
      </c>
      <c r="P108" s="35">
        <v>42</v>
      </c>
      <c r="Q108" s="35" t="s">
        <v>28</v>
      </c>
      <c r="R108" s="35">
        <f>LEN(Таблица_ExternalData_1[[#This Row],[№ заказа/ов]])-LEN(SUBSTITUTE(Таблица_ExternalData_1[[#This Row],[№ заказа/ов]],";",""))</f>
        <v>1</v>
      </c>
    </row>
    <row r="109" spans="1:18" ht="30" x14ac:dyDescent="0.25">
      <c r="A109" s="35">
        <v>107</v>
      </c>
      <c r="B109" s="35">
        <v>107</v>
      </c>
      <c r="C109" s="35" t="s">
        <v>303</v>
      </c>
      <c r="D109" s="35" t="s">
        <v>85</v>
      </c>
      <c r="E109" s="36">
        <v>42824</v>
      </c>
      <c r="F109" s="45">
        <v>2017</v>
      </c>
      <c r="G109" s="35" t="s">
        <v>19</v>
      </c>
      <c r="H109" s="35" t="s">
        <v>304</v>
      </c>
      <c r="I109" s="35" t="s">
        <v>121</v>
      </c>
      <c r="J109" s="36">
        <v>43192</v>
      </c>
      <c r="K109" s="45">
        <v>2018</v>
      </c>
      <c r="L109" s="35">
        <v>4</v>
      </c>
      <c r="M109" s="36">
        <v>43187</v>
      </c>
      <c r="N109" s="36">
        <v>43214</v>
      </c>
      <c r="O109" s="45">
        <v>2018</v>
      </c>
      <c r="P109" s="35">
        <v>22</v>
      </c>
      <c r="Q109" s="35" t="s">
        <v>28</v>
      </c>
      <c r="R109" s="35">
        <f>LEN(Таблица_ExternalData_1[[#This Row],[№ заказа/ов]])-LEN(SUBSTITUTE(Таблица_ExternalData_1[[#This Row],[№ заказа/ов]],";",""))</f>
        <v>1</v>
      </c>
    </row>
    <row r="110" spans="1:18" ht="45" x14ac:dyDescent="0.25">
      <c r="A110" s="35">
        <v>108</v>
      </c>
      <c r="B110" s="35">
        <v>108</v>
      </c>
      <c r="C110" s="35" t="s">
        <v>305</v>
      </c>
      <c r="D110" s="35" t="s">
        <v>863</v>
      </c>
      <c r="E110" s="36">
        <v>43161</v>
      </c>
      <c r="F110" s="45">
        <v>2018</v>
      </c>
      <c r="G110" s="35" t="s">
        <v>60</v>
      </c>
      <c r="H110" s="35" t="s">
        <v>306</v>
      </c>
      <c r="I110" s="35" t="s">
        <v>62</v>
      </c>
      <c r="J110" s="36">
        <v>43201</v>
      </c>
      <c r="K110" s="45">
        <v>2018</v>
      </c>
      <c r="L110" s="35">
        <v>4</v>
      </c>
      <c r="M110" s="36">
        <v>43197</v>
      </c>
      <c r="N110" s="36">
        <v>43244</v>
      </c>
      <c r="O110" s="45">
        <v>2018</v>
      </c>
      <c r="P110" s="35">
        <v>43</v>
      </c>
      <c r="Q110" s="35" t="s">
        <v>28</v>
      </c>
      <c r="R110" s="35">
        <f>LEN(Таблица_ExternalData_1[[#This Row],[№ заказа/ов]])-LEN(SUBSTITUTE(Таблица_ExternalData_1[[#This Row],[№ заказа/ов]],";",""))</f>
        <v>2</v>
      </c>
    </row>
    <row r="111" spans="1:18" ht="45" x14ac:dyDescent="0.25">
      <c r="A111" s="35">
        <v>109</v>
      </c>
      <c r="B111" s="35">
        <v>109</v>
      </c>
      <c r="C111" s="35" t="s">
        <v>253</v>
      </c>
      <c r="D111" s="35" t="s">
        <v>254</v>
      </c>
      <c r="E111" s="36">
        <v>42642</v>
      </c>
      <c r="F111" s="45">
        <v>2016</v>
      </c>
      <c r="G111" s="35" t="s">
        <v>19</v>
      </c>
      <c r="H111" s="35" t="s">
        <v>307</v>
      </c>
      <c r="I111" s="35" t="s">
        <v>308</v>
      </c>
      <c r="J111" s="36">
        <v>43201</v>
      </c>
      <c r="K111" s="45">
        <v>2018</v>
      </c>
      <c r="L111" s="35">
        <v>4</v>
      </c>
      <c r="M111" s="36">
        <v>43201</v>
      </c>
      <c r="N111" s="36">
        <v>43320</v>
      </c>
      <c r="O111" s="45">
        <v>2018</v>
      </c>
      <c r="P111" s="35">
        <v>119</v>
      </c>
      <c r="Q111" s="35" t="s">
        <v>28</v>
      </c>
      <c r="R111" s="35">
        <f>LEN(Таблица_ExternalData_1[[#This Row],[№ заказа/ов]])-LEN(SUBSTITUTE(Таблица_ExternalData_1[[#This Row],[№ заказа/ов]],";",""))</f>
        <v>1</v>
      </c>
    </row>
    <row r="112" spans="1:18" ht="45" x14ac:dyDescent="0.25">
      <c r="A112" s="35">
        <v>110</v>
      </c>
      <c r="B112" s="35">
        <v>110</v>
      </c>
      <c r="C112" s="35" t="s">
        <v>309</v>
      </c>
      <c r="D112" s="35" t="s">
        <v>59</v>
      </c>
      <c r="E112" s="36">
        <v>43178</v>
      </c>
      <c r="F112" s="45">
        <v>2018</v>
      </c>
      <c r="G112" s="35" t="s">
        <v>230</v>
      </c>
      <c r="H112" s="35" t="s">
        <v>310</v>
      </c>
      <c r="I112" s="35" t="s">
        <v>257</v>
      </c>
      <c r="J112" s="36">
        <v>43202</v>
      </c>
      <c r="K112" s="45">
        <v>2018</v>
      </c>
      <c r="L112" s="35">
        <v>4</v>
      </c>
      <c r="M112" s="36">
        <v>43196</v>
      </c>
      <c r="N112" s="36">
        <v>43202</v>
      </c>
      <c r="O112" s="45">
        <v>2018</v>
      </c>
      <c r="P112" s="35">
        <v>0</v>
      </c>
      <c r="Q112" s="35" t="s">
        <v>28</v>
      </c>
      <c r="R112" s="35">
        <f>LEN(Таблица_ExternalData_1[[#This Row],[№ заказа/ов]])-LEN(SUBSTITUTE(Таблица_ExternalData_1[[#This Row],[№ заказа/ов]],";",""))</f>
        <v>1</v>
      </c>
    </row>
    <row r="113" spans="1:18" ht="30" x14ac:dyDescent="0.25">
      <c r="A113" s="35">
        <v>111</v>
      </c>
      <c r="B113" s="35">
        <v>111</v>
      </c>
      <c r="C113" s="35" t="s">
        <v>311</v>
      </c>
      <c r="D113" s="35" t="s">
        <v>147</v>
      </c>
      <c r="E113" s="36">
        <v>43147</v>
      </c>
      <c r="F113" s="45">
        <v>2018</v>
      </c>
      <c r="G113" s="35" t="s">
        <v>19</v>
      </c>
      <c r="H113" s="35" t="s">
        <v>312</v>
      </c>
      <c r="I113" s="35" t="s">
        <v>300</v>
      </c>
      <c r="J113" s="36">
        <v>43202</v>
      </c>
      <c r="K113" s="45">
        <v>2018</v>
      </c>
      <c r="L113" s="35">
        <v>4</v>
      </c>
      <c r="M113" s="36">
        <v>43202</v>
      </c>
      <c r="N113" s="36">
        <v>43231</v>
      </c>
      <c r="O113" s="45">
        <v>2018</v>
      </c>
      <c r="P113" s="35">
        <v>29</v>
      </c>
      <c r="Q113" s="35" t="s">
        <v>28</v>
      </c>
      <c r="R113" s="35">
        <f>LEN(Таблица_ExternalData_1[[#This Row],[№ заказа/ов]])-LEN(SUBSTITUTE(Таблица_ExternalData_1[[#This Row],[№ заказа/ов]],";",""))</f>
        <v>1</v>
      </c>
    </row>
    <row r="114" spans="1:18" ht="60" x14ac:dyDescent="0.25">
      <c r="A114" s="35">
        <v>112</v>
      </c>
      <c r="B114" s="35">
        <v>112</v>
      </c>
      <c r="C114" s="35" t="s">
        <v>305</v>
      </c>
      <c r="D114" s="35" t="s">
        <v>863</v>
      </c>
      <c r="E114" s="36">
        <v>43161</v>
      </c>
      <c r="F114" s="45">
        <v>2018</v>
      </c>
      <c r="G114" s="35" t="s">
        <v>19</v>
      </c>
      <c r="H114" s="35" t="s">
        <v>313</v>
      </c>
      <c r="I114" s="35" t="s">
        <v>108</v>
      </c>
      <c r="J114" s="36">
        <v>43227</v>
      </c>
      <c r="K114" s="45">
        <v>2018</v>
      </c>
      <c r="L114" s="35">
        <v>5</v>
      </c>
      <c r="M114" s="36">
        <v>43223</v>
      </c>
      <c r="N114" s="36">
        <v>43244</v>
      </c>
      <c r="O114" s="45">
        <v>2018</v>
      </c>
      <c r="P114" s="35">
        <v>17</v>
      </c>
      <c r="Q114" s="35" t="s">
        <v>28</v>
      </c>
      <c r="R114" s="35">
        <f>LEN(Таблица_ExternalData_1[[#This Row],[№ заказа/ов]])-LEN(SUBSTITUTE(Таблица_ExternalData_1[[#This Row],[№ заказа/ов]],";",""))</f>
        <v>2</v>
      </c>
    </row>
    <row r="115" spans="1:18" ht="30" x14ac:dyDescent="0.25">
      <c r="A115" s="35">
        <v>113</v>
      </c>
      <c r="B115" s="35">
        <v>113</v>
      </c>
      <c r="C115" s="35" t="s">
        <v>314</v>
      </c>
      <c r="D115" s="35" t="s">
        <v>254</v>
      </c>
      <c r="E115" s="36">
        <v>43216</v>
      </c>
      <c r="F115" s="45">
        <v>2018</v>
      </c>
      <c r="G115" s="35" t="s">
        <v>19</v>
      </c>
      <c r="H115" s="35" t="s">
        <v>315</v>
      </c>
      <c r="I115" s="35" t="s">
        <v>316</v>
      </c>
      <c r="J115" s="36">
        <v>43238</v>
      </c>
      <c r="K115" s="45">
        <v>2018</v>
      </c>
      <c r="L115" s="35">
        <v>5</v>
      </c>
      <c r="M115" s="36">
        <v>43231</v>
      </c>
      <c r="N115" s="36">
        <v>43283</v>
      </c>
      <c r="O115" s="45">
        <v>2018</v>
      </c>
      <c r="P115" s="35">
        <v>45</v>
      </c>
      <c r="Q115" s="35" t="s">
        <v>28</v>
      </c>
      <c r="R115" s="35">
        <f>LEN(Таблица_ExternalData_1[[#This Row],[№ заказа/ов]])-LEN(SUBSTITUTE(Таблица_ExternalData_1[[#This Row],[№ заказа/ов]],";",""))</f>
        <v>1</v>
      </c>
    </row>
    <row r="116" spans="1:18" ht="30" x14ac:dyDescent="0.25">
      <c r="A116" s="35">
        <v>114</v>
      </c>
      <c r="B116" s="35">
        <v>114</v>
      </c>
      <c r="C116" s="35" t="s">
        <v>317</v>
      </c>
      <c r="D116" s="35" t="s">
        <v>113</v>
      </c>
      <c r="E116" s="36">
        <v>43193</v>
      </c>
      <c r="F116" s="45">
        <v>2018</v>
      </c>
      <c r="G116" s="35" t="s">
        <v>230</v>
      </c>
      <c r="H116" s="35" t="s">
        <v>318</v>
      </c>
      <c r="I116" s="35" t="s">
        <v>257</v>
      </c>
      <c r="J116" s="36">
        <v>43238</v>
      </c>
      <c r="K116" s="45">
        <v>2018</v>
      </c>
      <c r="L116" s="35">
        <v>5</v>
      </c>
      <c r="M116" s="36">
        <v>43244</v>
      </c>
      <c r="N116" s="36">
        <v>43238</v>
      </c>
      <c r="O116" s="45">
        <v>2018</v>
      </c>
      <c r="P116" s="35">
        <v>0</v>
      </c>
      <c r="Q116" s="35" t="s">
        <v>28</v>
      </c>
      <c r="R116" s="35">
        <f>LEN(Таблица_ExternalData_1[[#This Row],[№ заказа/ов]])-LEN(SUBSTITUTE(Таблица_ExternalData_1[[#This Row],[№ заказа/ов]],";",""))</f>
        <v>1</v>
      </c>
    </row>
    <row r="117" spans="1:18" ht="60" x14ac:dyDescent="0.25">
      <c r="A117" s="35">
        <v>115</v>
      </c>
      <c r="B117" s="35">
        <v>115</v>
      </c>
      <c r="C117" s="35" t="s">
        <v>319</v>
      </c>
      <c r="D117" s="35" t="s">
        <v>93</v>
      </c>
      <c r="E117" s="36">
        <v>43213</v>
      </c>
      <c r="F117" s="45">
        <v>2018</v>
      </c>
      <c r="G117" s="35" t="s">
        <v>19</v>
      </c>
      <c r="H117" s="35" t="s">
        <v>320</v>
      </c>
      <c r="I117" s="35" t="s">
        <v>257</v>
      </c>
      <c r="J117" s="36">
        <v>43243</v>
      </c>
      <c r="K117" s="45">
        <v>2018</v>
      </c>
      <c r="L117" s="35">
        <v>5</v>
      </c>
      <c r="M117" s="36">
        <v>43230</v>
      </c>
      <c r="N117" s="36">
        <v>43252</v>
      </c>
      <c r="O117" s="45">
        <v>2018</v>
      </c>
      <c r="P117" s="35">
        <v>9</v>
      </c>
      <c r="Q117" s="35" t="s">
        <v>28</v>
      </c>
      <c r="R117" s="35">
        <f>LEN(Таблица_ExternalData_1[[#This Row],[№ заказа/ов]])-LEN(SUBSTITUTE(Таблица_ExternalData_1[[#This Row],[№ заказа/ов]],";",""))</f>
        <v>3</v>
      </c>
    </row>
    <row r="118" spans="1:18" ht="90" x14ac:dyDescent="0.25">
      <c r="A118" s="35">
        <v>116</v>
      </c>
      <c r="B118" s="35">
        <v>116</v>
      </c>
      <c r="C118" s="35" t="s">
        <v>321</v>
      </c>
      <c r="D118" s="35" t="s">
        <v>93</v>
      </c>
      <c r="E118" s="36">
        <v>43209</v>
      </c>
      <c r="F118" s="45">
        <v>2018</v>
      </c>
      <c r="G118" s="35" t="s">
        <v>19</v>
      </c>
      <c r="H118" s="35" t="s">
        <v>322</v>
      </c>
      <c r="I118" s="35" t="s">
        <v>96</v>
      </c>
      <c r="J118" s="36">
        <v>43245</v>
      </c>
      <c r="K118" s="45">
        <v>2018</v>
      </c>
      <c r="L118" s="35">
        <v>5</v>
      </c>
      <c r="M118" s="36">
        <v>43244</v>
      </c>
      <c r="N118" s="36">
        <v>43252</v>
      </c>
      <c r="O118" s="45">
        <v>2018</v>
      </c>
      <c r="P118" s="35">
        <v>7</v>
      </c>
      <c r="Q118" s="35" t="s">
        <v>28</v>
      </c>
      <c r="R118" s="35">
        <f>LEN(Таблица_ExternalData_1[[#This Row],[№ заказа/ов]])-LEN(SUBSTITUTE(Таблица_ExternalData_1[[#This Row],[№ заказа/ов]],";",""))</f>
        <v>1</v>
      </c>
    </row>
    <row r="119" spans="1:18" ht="30" x14ac:dyDescent="0.25">
      <c r="A119" s="35">
        <v>117</v>
      </c>
      <c r="B119" s="35">
        <v>117</v>
      </c>
      <c r="C119" s="35" t="s">
        <v>323</v>
      </c>
      <c r="D119" s="35" t="s">
        <v>85</v>
      </c>
      <c r="E119" s="36">
        <v>43223</v>
      </c>
      <c r="F119" s="45">
        <v>2018</v>
      </c>
      <c r="G119" s="35" t="s">
        <v>19</v>
      </c>
      <c r="H119" s="35" t="s">
        <v>324</v>
      </c>
      <c r="I119" s="35" t="s">
        <v>108</v>
      </c>
      <c r="J119" s="36">
        <v>43249</v>
      </c>
      <c r="K119" s="45">
        <v>2018</v>
      </c>
      <c r="L119" s="35">
        <v>5</v>
      </c>
      <c r="M119" s="36">
        <v>43249</v>
      </c>
      <c r="N119" s="36">
        <v>43249</v>
      </c>
      <c r="O119" s="45">
        <v>2018</v>
      </c>
      <c r="P119" s="35">
        <v>0</v>
      </c>
      <c r="Q119" s="35" t="s">
        <v>28</v>
      </c>
      <c r="R119" s="35">
        <f>LEN(Таблица_ExternalData_1[[#This Row],[№ заказа/ов]])-LEN(SUBSTITUTE(Таблица_ExternalData_1[[#This Row],[№ заказа/ов]],";",""))</f>
        <v>1</v>
      </c>
    </row>
    <row r="120" spans="1:18" ht="30" x14ac:dyDescent="0.25">
      <c r="A120" s="35">
        <v>118</v>
      </c>
      <c r="B120" s="35">
        <v>118</v>
      </c>
      <c r="C120" s="35" t="s">
        <v>325</v>
      </c>
      <c r="D120" s="35" t="s">
        <v>39</v>
      </c>
      <c r="E120" s="36">
        <v>43231</v>
      </c>
      <c r="F120" s="45">
        <v>2018</v>
      </c>
      <c r="G120" s="35" t="s">
        <v>19</v>
      </c>
      <c r="H120" s="35" t="s">
        <v>326</v>
      </c>
      <c r="I120" s="35" t="s">
        <v>21</v>
      </c>
      <c r="J120" s="36">
        <v>43250</v>
      </c>
      <c r="K120" s="45">
        <v>2018</v>
      </c>
      <c r="L120" s="35">
        <v>5</v>
      </c>
      <c r="M120" s="36">
        <v>43250</v>
      </c>
      <c r="N120" s="36">
        <v>43252</v>
      </c>
      <c r="O120" s="45">
        <v>2018</v>
      </c>
      <c r="P120" s="35">
        <v>2</v>
      </c>
      <c r="Q120" s="35" t="s">
        <v>28</v>
      </c>
      <c r="R120" s="35">
        <f>LEN(Таблица_ExternalData_1[[#This Row],[№ заказа/ов]])-LEN(SUBSTITUTE(Таблица_ExternalData_1[[#This Row],[№ заказа/ов]],";",""))</f>
        <v>1</v>
      </c>
    </row>
    <row r="121" spans="1:18" ht="30" x14ac:dyDescent="0.25">
      <c r="A121" s="35">
        <v>119</v>
      </c>
      <c r="B121" s="35">
        <v>119</v>
      </c>
      <c r="C121" s="35" t="s">
        <v>327</v>
      </c>
      <c r="D121" s="35" t="s">
        <v>93</v>
      </c>
      <c r="E121" s="36">
        <v>43216</v>
      </c>
      <c r="F121" s="45">
        <v>2018</v>
      </c>
      <c r="G121" s="35" t="s">
        <v>19</v>
      </c>
      <c r="H121" s="35" t="s">
        <v>328</v>
      </c>
      <c r="I121" s="35" t="s">
        <v>257</v>
      </c>
      <c r="J121" s="36">
        <v>43252</v>
      </c>
      <c r="K121" s="45">
        <v>2018</v>
      </c>
      <c r="L121" s="35">
        <v>6</v>
      </c>
      <c r="M121" s="36">
        <v>43248</v>
      </c>
      <c r="N121" s="36">
        <v>43269</v>
      </c>
      <c r="O121" s="45">
        <v>2018</v>
      </c>
      <c r="P121" s="35">
        <v>17</v>
      </c>
      <c r="Q121" s="35" t="s">
        <v>28</v>
      </c>
      <c r="R121" s="35">
        <f>LEN(Таблица_ExternalData_1[[#This Row],[№ заказа/ов]])-LEN(SUBSTITUTE(Таблица_ExternalData_1[[#This Row],[№ заказа/ов]],";",""))</f>
        <v>1</v>
      </c>
    </row>
    <row r="122" spans="1:18" ht="45" x14ac:dyDescent="0.25">
      <c r="A122" s="35">
        <v>120</v>
      </c>
      <c r="B122" s="35">
        <v>120</v>
      </c>
      <c r="C122" s="35" t="s">
        <v>301</v>
      </c>
      <c r="D122" s="35" t="s">
        <v>85</v>
      </c>
      <c r="E122" s="36">
        <v>42773</v>
      </c>
      <c r="F122" s="45">
        <v>2017</v>
      </c>
      <c r="G122" s="35" t="s">
        <v>19</v>
      </c>
      <c r="H122" s="35" t="s">
        <v>329</v>
      </c>
      <c r="I122" s="35" t="s">
        <v>121</v>
      </c>
      <c r="J122" s="36">
        <v>43252</v>
      </c>
      <c r="K122" s="45">
        <v>2018</v>
      </c>
      <c r="L122" s="35">
        <v>6</v>
      </c>
      <c r="M122" s="36">
        <v>43249</v>
      </c>
      <c r="N122" s="36">
        <v>43257</v>
      </c>
      <c r="O122" s="45">
        <v>2018</v>
      </c>
      <c r="P122" s="35">
        <v>5</v>
      </c>
      <c r="Q122" s="35" t="s">
        <v>28</v>
      </c>
      <c r="R122" s="35">
        <f>LEN(Таблица_ExternalData_1[[#This Row],[№ заказа/ов]])-LEN(SUBSTITUTE(Таблица_ExternalData_1[[#This Row],[№ заказа/ов]],";",""))</f>
        <v>1</v>
      </c>
    </row>
    <row r="123" spans="1:18" ht="30" x14ac:dyDescent="0.25">
      <c r="A123" s="35">
        <v>121</v>
      </c>
      <c r="B123" s="35">
        <v>121</v>
      </c>
      <c r="C123" s="35" t="s">
        <v>330</v>
      </c>
      <c r="D123" s="35" t="s">
        <v>85</v>
      </c>
      <c r="E123" s="36">
        <v>42356</v>
      </c>
      <c r="F123" s="45">
        <v>2015</v>
      </c>
      <c r="G123" s="35" t="s">
        <v>230</v>
      </c>
      <c r="H123" s="35" t="s">
        <v>331</v>
      </c>
      <c r="I123" s="35" t="s">
        <v>257</v>
      </c>
      <c r="J123" s="36">
        <v>43252</v>
      </c>
      <c r="K123" s="45">
        <v>2018</v>
      </c>
      <c r="L123" s="35">
        <v>6</v>
      </c>
      <c r="M123" s="36">
        <v>43248</v>
      </c>
      <c r="N123" s="36">
        <v>43259</v>
      </c>
      <c r="O123" s="45">
        <v>2018</v>
      </c>
      <c r="P123" s="35">
        <v>7</v>
      </c>
      <c r="Q123" s="35" t="s">
        <v>28</v>
      </c>
      <c r="R123" s="35">
        <f>LEN(Таблица_ExternalData_1[[#This Row],[№ заказа/ов]])-LEN(SUBSTITUTE(Таблица_ExternalData_1[[#This Row],[№ заказа/ов]],";",""))</f>
        <v>1</v>
      </c>
    </row>
    <row r="124" spans="1:18" ht="30" x14ac:dyDescent="0.25">
      <c r="A124" s="35">
        <v>122</v>
      </c>
      <c r="B124" s="35">
        <v>122</v>
      </c>
      <c r="C124" s="35" t="s">
        <v>199</v>
      </c>
      <c r="D124" s="35" t="s">
        <v>200</v>
      </c>
      <c r="E124" s="36">
        <v>42915</v>
      </c>
      <c r="F124" s="45">
        <v>2017</v>
      </c>
      <c r="G124" s="35" t="s">
        <v>19</v>
      </c>
      <c r="H124" s="35" t="s">
        <v>332</v>
      </c>
      <c r="I124" s="35" t="s">
        <v>108</v>
      </c>
      <c r="J124" s="36">
        <v>43256</v>
      </c>
      <c r="K124" s="45">
        <v>2018</v>
      </c>
      <c r="L124" s="35">
        <v>6</v>
      </c>
      <c r="M124" s="36">
        <v>43256</v>
      </c>
      <c r="N124" s="36">
        <v>43350</v>
      </c>
      <c r="O124" s="45">
        <v>2018</v>
      </c>
      <c r="P124" s="35">
        <v>94</v>
      </c>
      <c r="Q124" s="35" t="s">
        <v>28</v>
      </c>
      <c r="R124" s="35">
        <f>LEN(Таблица_ExternalData_1[[#This Row],[№ заказа/ов]])-LEN(SUBSTITUTE(Таблица_ExternalData_1[[#This Row],[№ заказа/ов]],";",""))</f>
        <v>4</v>
      </c>
    </row>
    <row r="125" spans="1:18" ht="30" x14ac:dyDescent="0.25">
      <c r="A125" s="35">
        <v>123</v>
      </c>
      <c r="B125" s="35">
        <v>123</v>
      </c>
      <c r="C125" s="35" t="s">
        <v>333</v>
      </c>
      <c r="D125" s="35" t="s">
        <v>334</v>
      </c>
      <c r="E125" s="36">
        <v>43244</v>
      </c>
      <c r="F125" s="45">
        <v>2018</v>
      </c>
      <c r="G125" s="35" t="s">
        <v>127</v>
      </c>
      <c r="H125" s="35" t="s">
        <v>335</v>
      </c>
      <c r="I125" s="35" t="s">
        <v>21</v>
      </c>
      <c r="J125" s="36">
        <v>43263</v>
      </c>
      <c r="K125" s="45">
        <v>2018</v>
      </c>
      <c r="L125" s="35">
        <v>6</v>
      </c>
      <c r="M125" s="36">
        <v>43262</v>
      </c>
      <c r="N125" s="36">
        <v>43273</v>
      </c>
      <c r="O125" s="45">
        <v>2018</v>
      </c>
      <c r="P125" s="35">
        <v>10</v>
      </c>
      <c r="Q125" s="35" t="s">
        <v>28</v>
      </c>
      <c r="R125" s="35">
        <f>LEN(Таблица_ExternalData_1[[#This Row],[№ заказа/ов]])-LEN(SUBSTITUTE(Таблица_ExternalData_1[[#This Row],[№ заказа/ов]],";",""))</f>
        <v>1</v>
      </c>
    </row>
    <row r="126" spans="1:18" ht="30" x14ac:dyDescent="0.25">
      <c r="A126" s="35">
        <v>124</v>
      </c>
      <c r="B126" s="35">
        <v>124</v>
      </c>
      <c r="C126" s="35" t="s">
        <v>336</v>
      </c>
      <c r="D126" s="35" t="s">
        <v>85</v>
      </c>
      <c r="E126" s="36">
        <v>43249</v>
      </c>
      <c r="F126" s="45">
        <v>2018</v>
      </c>
      <c r="G126" s="35" t="s">
        <v>127</v>
      </c>
      <c r="H126" s="35" t="s">
        <v>337</v>
      </c>
      <c r="I126" s="35" t="s">
        <v>279</v>
      </c>
      <c r="J126" s="36">
        <v>43263</v>
      </c>
      <c r="K126" s="45">
        <v>2018</v>
      </c>
      <c r="L126" s="35">
        <v>6</v>
      </c>
      <c r="M126" s="36">
        <v>43263</v>
      </c>
      <c r="N126" s="36">
        <v>43277</v>
      </c>
      <c r="O126" s="45">
        <v>2018</v>
      </c>
      <c r="P126" s="35">
        <v>14</v>
      </c>
      <c r="Q126" s="35" t="s">
        <v>28</v>
      </c>
      <c r="R126" s="35">
        <f>LEN(Таблица_ExternalData_1[[#This Row],[№ заказа/ов]])-LEN(SUBSTITUTE(Таблица_ExternalData_1[[#This Row],[№ заказа/ов]],";",""))</f>
        <v>1</v>
      </c>
    </row>
    <row r="127" spans="1:18" ht="30" x14ac:dyDescent="0.25">
      <c r="A127" s="35">
        <v>125</v>
      </c>
      <c r="B127" s="35">
        <v>125</v>
      </c>
      <c r="C127" s="35" t="s">
        <v>338</v>
      </c>
      <c r="D127" s="35" t="s">
        <v>160</v>
      </c>
      <c r="E127" s="36">
        <v>43035</v>
      </c>
      <c r="F127" s="45">
        <v>2017</v>
      </c>
      <c r="G127" s="35" t="s">
        <v>19</v>
      </c>
      <c r="H127" s="35" t="s">
        <v>339</v>
      </c>
      <c r="I127" s="35" t="s">
        <v>108</v>
      </c>
      <c r="J127" s="36">
        <v>43264</v>
      </c>
      <c r="K127" s="45">
        <v>2018</v>
      </c>
      <c r="L127" s="35">
        <v>6</v>
      </c>
      <c r="M127" s="36">
        <v>43264</v>
      </c>
      <c r="N127" s="36">
        <v>43398</v>
      </c>
      <c r="O127" s="45">
        <v>2018</v>
      </c>
      <c r="P127" s="35">
        <v>134</v>
      </c>
      <c r="Q127" s="35" t="s">
        <v>28</v>
      </c>
      <c r="R127" s="35">
        <f>LEN(Таблица_ExternalData_1[[#This Row],[№ заказа/ов]])-LEN(SUBSTITUTE(Таблица_ExternalData_1[[#This Row],[№ заказа/ов]],";",""))</f>
        <v>2</v>
      </c>
    </row>
    <row r="128" spans="1:18" ht="30" x14ac:dyDescent="0.25">
      <c r="A128" s="35">
        <v>126</v>
      </c>
      <c r="B128" s="35">
        <v>126</v>
      </c>
      <c r="C128" s="35" t="s">
        <v>336</v>
      </c>
      <c r="D128" s="35" t="s">
        <v>85</v>
      </c>
      <c r="E128" s="36">
        <v>43249</v>
      </c>
      <c r="F128" s="45">
        <v>2018</v>
      </c>
      <c r="G128" s="35" t="s">
        <v>19</v>
      </c>
      <c r="H128" s="35" t="s">
        <v>340</v>
      </c>
      <c r="I128" s="35" t="s">
        <v>21</v>
      </c>
      <c r="J128" s="36">
        <v>43266</v>
      </c>
      <c r="K128" s="45">
        <v>2018</v>
      </c>
      <c r="L128" s="35">
        <v>6</v>
      </c>
      <c r="M128" s="36">
        <v>43265</v>
      </c>
      <c r="N128" s="36">
        <v>43277</v>
      </c>
      <c r="O128" s="45">
        <v>2018</v>
      </c>
      <c r="P128" s="35">
        <v>11</v>
      </c>
      <c r="Q128" s="35" t="s">
        <v>28</v>
      </c>
      <c r="R128" s="35">
        <f>LEN(Таблица_ExternalData_1[[#This Row],[№ заказа/ов]])-LEN(SUBSTITUTE(Таблица_ExternalData_1[[#This Row],[№ заказа/ов]],";",""))</f>
        <v>1</v>
      </c>
    </row>
    <row r="129" spans="1:18" ht="30" x14ac:dyDescent="0.25">
      <c r="A129" s="35">
        <v>127</v>
      </c>
      <c r="B129" s="35">
        <v>127</v>
      </c>
      <c r="C129" s="35" t="s">
        <v>341</v>
      </c>
      <c r="D129" s="35" t="s">
        <v>342</v>
      </c>
      <c r="E129" s="36">
        <v>43034</v>
      </c>
      <c r="F129" s="45">
        <v>2017</v>
      </c>
      <c r="G129" s="35" t="s">
        <v>19</v>
      </c>
      <c r="H129" s="35" t="s">
        <v>343</v>
      </c>
      <c r="I129" s="35" t="s">
        <v>344</v>
      </c>
      <c r="J129" s="36">
        <v>43266</v>
      </c>
      <c r="K129" s="45">
        <v>2018</v>
      </c>
      <c r="L129" s="35">
        <v>6</v>
      </c>
      <c r="M129" s="36">
        <v>43265</v>
      </c>
      <c r="N129" s="36">
        <v>43273</v>
      </c>
      <c r="O129" s="45">
        <v>2018</v>
      </c>
      <c r="P129" s="35">
        <v>7</v>
      </c>
      <c r="Q129" s="35" t="s">
        <v>28</v>
      </c>
      <c r="R129" s="35">
        <f>LEN(Таблица_ExternalData_1[[#This Row],[№ заказа/ов]])-LEN(SUBSTITUTE(Таблица_ExternalData_1[[#This Row],[№ заказа/ов]],";",""))</f>
        <v>1</v>
      </c>
    </row>
    <row r="130" spans="1:18" ht="30" x14ac:dyDescent="0.25">
      <c r="A130" s="35">
        <v>128</v>
      </c>
      <c r="B130" s="35">
        <v>128</v>
      </c>
      <c r="C130" s="35" t="s">
        <v>170</v>
      </c>
      <c r="D130" s="35" t="s">
        <v>863</v>
      </c>
      <c r="E130" s="36">
        <v>42837</v>
      </c>
      <c r="F130" s="45">
        <v>2017</v>
      </c>
      <c r="G130" s="35" t="s">
        <v>19</v>
      </c>
      <c r="H130" s="35" t="s">
        <v>345</v>
      </c>
      <c r="I130" s="35" t="s">
        <v>108</v>
      </c>
      <c r="J130" s="36">
        <v>43270</v>
      </c>
      <c r="K130" s="45">
        <v>2018</v>
      </c>
      <c r="L130" s="35">
        <v>6</v>
      </c>
      <c r="M130" s="36">
        <v>43269</v>
      </c>
      <c r="N130" s="36">
        <v>43354</v>
      </c>
      <c r="O130" s="45">
        <v>2018</v>
      </c>
      <c r="P130" s="35">
        <v>84</v>
      </c>
      <c r="Q130" s="35" t="s">
        <v>28</v>
      </c>
      <c r="R130" s="35">
        <f>LEN(Таблица_ExternalData_1[[#This Row],[№ заказа/ов]])-LEN(SUBSTITUTE(Таблица_ExternalData_1[[#This Row],[№ заказа/ов]],";",""))</f>
        <v>1</v>
      </c>
    </row>
    <row r="131" spans="1:18" ht="30" x14ac:dyDescent="0.25">
      <c r="A131" s="35">
        <v>129</v>
      </c>
      <c r="B131" s="35">
        <v>129</v>
      </c>
      <c r="C131" s="35" t="s">
        <v>346</v>
      </c>
      <c r="D131" s="35" t="s">
        <v>103</v>
      </c>
      <c r="E131" s="36">
        <v>43080</v>
      </c>
      <c r="F131" s="45">
        <v>2017</v>
      </c>
      <c r="G131" s="35" t="s">
        <v>19</v>
      </c>
      <c r="H131" s="35" t="s">
        <v>347</v>
      </c>
      <c r="I131" s="35" t="s">
        <v>108</v>
      </c>
      <c r="J131" s="36">
        <v>43276</v>
      </c>
      <c r="K131" s="45">
        <v>2018</v>
      </c>
      <c r="L131" s="35">
        <v>6</v>
      </c>
      <c r="M131" s="36">
        <v>43276</v>
      </c>
      <c r="N131" s="36">
        <v>43283</v>
      </c>
      <c r="O131" s="45">
        <v>2018</v>
      </c>
      <c r="P131" s="35">
        <v>7</v>
      </c>
      <c r="Q131" s="35" t="s">
        <v>28</v>
      </c>
      <c r="R131" s="35">
        <f>LEN(Таблица_ExternalData_1[[#This Row],[№ заказа/ов]])-LEN(SUBSTITUTE(Таблица_ExternalData_1[[#This Row],[№ заказа/ов]],";",""))</f>
        <v>1</v>
      </c>
    </row>
    <row r="132" spans="1:18" ht="45" x14ac:dyDescent="0.25">
      <c r="A132" s="35">
        <v>130</v>
      </c>
      <c r="B132" s="35">
        <v>130</v>
      </c>
      <c r="C132" s="35" t="s">
        <v>348</v>
      </c>
      <c r="D132" s="35" t="s">
        <v>30</v>
      </c>
      <c r="E132" s="36">
        <v>42720</v>
      </c>
      <c r="F132" s="45">
        <v>2016</v>
      </c>
      <c r="G132" s="35" t="s">
        <v>19</v>
      </c>
      <c r="H132" s="35" t="s">
        <v>349</v>
      </c>
      <c r="I132" s="35" t="s">
        <v>121</v>
      </c>
      <c r="J132" s="36">
        <v>43276</v>
      </c>
      <c r="K132" s="45">
        <v>2018</v>
      </c>
      <c r="L132" s="35">
        <v>6</v>
      </c>
      <c r="M132" s="36">
        <v>43276</v>
      </c>
      <c r="N132" s="36">
        <v>43376</v>
      </c>
      <c r="O132" s="45">
        <v>2018</v>
      </c>
      <c r="P132" s="35">
        <v>100</v>
      </c>
      <c r="Q132" s="35" t="s">
        <v>28</v>
      </c>
      <c r="R132" s="35">
        <f>LEN(Таблица_ExternalData_1[[#This Row],[№ заказа/ов]])-LEN(SUBSTITUTE(Таблица_ExternalData_1[[#This Row],[№ заказа/ов]],";",""))</f>
        <v>5</v>
      </c>
    </row>
    <row r="133" spans="1:18" ht="30" x14ac:dyDescent="0.25">
      <c r="A133" s="35">
        <v>131</v>
      </c>
      <c r="B133" s="35">
        <v>131</v>
      </c>
      <c r="C133" s="35" t="s">
        <v>112</v>
      </c>
      <c r="D133" s="35" t="s">
        <v>113</v>
      </c>
      <c r="E133" s="36">
        <v>42809</v>
      </c>
      <c r="F133" s="45">
        <v>2017</v>
      </c>
      <c r="G133" s="35" t="s">
        <v>19</v>
      </c>
      <c r="H133" s="35" t="s">
        <v>350</v>
      </c>
      <c r="I133" s="35" t="s">
        <v>257</v>
      </c>
      <c r="J133" s="36">
        <v>43279</v>
      </c>
      <c r="K133" s="45">
        <v>2018</v>
      </c>
      <c r="L133" s="35">
        <v>6</v>
      </c>
      <c r="M133" s="36">
        <v>43278</v>
      </c>
      <c r="N133" s="36">
        <v>43278</v>
      </c>
      <c r="O133" s="45">
        <v>2018</v>
      </c>
      <c r="P133" s="35">
        <v>-1</v>
      </c>
      <c r="Q133" s="35" t="s">
        <v>28</v>
      </c>
      <c r="R133" s="35">
        <f>LEN(Таблица_ExternalData_1[[#This Row],[№ заказа/ов]])-LEN(SUBSTITUTE(Таблица_ExternalData_1[[#This Row],[№ заказа/ов]],";",""))</f>
        <v>2</v>
      </c>
    </row>
    <row r="134" spans="1:18" ht="30" x14ac:dyDescent="0.25">
      <c r="A134" s="35">
        <v>132</v>
      </c>
      <c r="B134" s="35">
        <v>132</v>
      </c>
      <c r="C134" s="35" t="s">
        <v>311</v>
      </c>
      <c r="D134" s="35" t="s">
        <v>147</v>
      </c>
      <c r="E134" s="36">
        <v>43147</v>
      </c>
      <c r="F134" s="45">
        <v>2018</v>
      </c>
      <c r="G134" s="35" t="s">
        <v>19</v>
      </c>
      <c r="H134" s="35" t="s">
        <v>351</v>
      </c>
      <c r="I134" s="35" t="s">
        <v>121</v>
      </c>
      <c r="J134" s="36">
        <v>43286</v>
      </c>
      <c r="K134" s="45">
        <v>2018</v>
      </c>
      <c r="L134" s="35">
        <v>7</v>
      </c>
      <c r="M134" s="36">
        <v>43286</v>
      </c>
      <c r="N134" s="36">
        <v>43357</v>
      </c>
      <c r="O134" s="45">
        <v>2018</v>
      </c>
      <c r="P134" s="35">
        <v>71</v>
      </c>
      <c r="Q134" s="35" t="s">
        <v>28</v>
      </c>
      <c r="R134" s="35">
        <f>LEN(Таблица_ExternalData_1[[#This Row],[№ заказа/ов]])-LEN(SUBSTITUTE(Таблица_ExternalData_1[[#This Row],[№ заказа/ов]],";",""))</f>
        <v>1</v>
      </c>
    </row>
    <row r="135" spans="1:18" ht="60" x14ac:dyDescent="0.25">
      <c r="A135" s="35">
        <v>133</v>
      </c>
      <c r="B135" s="35">
        <v>133</v>
      </c>
      <c r="C135" s="35" t="s">
        <v>352</v>
      </c>
      <c r="D135" s="35" t="s">
        <v>160</v>
      </c>
      <c r="E135" s="36">
        <v>42958</v>
      </c>
      <c r="F135" s="45">
        <v>2017</v>
      </c>
      <c r="G135" s="35" t="s">
        <v>166</v>
      </c>
      <c r="H135" s="35" t="s">
        <v>353</v>
      </c>
      <c r="I135" s="35" t="s">
        <v>124</v>
      </c>
      <c r="J135" s="36">
        <v>43306</v>
      </c>
      <c r="K135" s="45">
        <v>2018</v>
      </c>
      <c r="L135" s="35">
        <v>7</v>
      </c>
      <c r="M135" s="36">
        <v>43305</v>
      </c>
      <c r="N135" s="36">
        <v>43305</v>
      </c>
      <c r="O135" s="45">
        <v>2018</v>
      </c>
      <c r="P135" s="35">
        <v>-1</v>
      </c>
      <c r="Q135" s="35" t="s">
        <v>28</v>
      </c>
      <c r="R135" s="35">
        <f>LEN(Таблица_ExternalData_1[[#This Row],[№ заказа/ов]])-LEN(SUBSTITUTE(Таблица_ExternalData_1[[#This Row],[№ заказа/ов]],";",""))</f>
        <v>1</v>
      </c>
    </row>
    <row r="136" spans="1:18" ht="30" x14ac:dyDescent="0.25">
      <c r="A136" s="35">
        <v>134</v>
      </c>
      <c r="B136" s="35">
        <v>134</v>
      </c>
      <c r="C136" s="35" t="s">
        <v>354</v>
      </c>
      <c r="D136" s="35" t="s">
        <v>85</v>
      </c>
      <c r="E136" s="36">
        <v>42661</v>
      </c>
      <c r="F136" s="45">
        <v>2016</v>
      </c>
      <c r="G136" s="35" t="s">
        <v>60</v>
      </c>
      <c r="H136" s="35" t="s">
        <v>355</v>
      </c>
      <c r="I136" s="35" t="s">
        <v>108</v>
      </c>
      <c r="J136" s="36">
        <v>43311</v>
      </c>
      <c r="K136" s="45">
        <v>2018</v>
      </c>
      <c r="L136" s="35">
        <v>7</v>
      </c>
      <c r="M136" s="36">
        <v>43308</v>
      </c>
      <c r="N136" s="36">
        <v>43347</v>
      </c>
      <c r="O136" s="45">
        <v>2018</v>
      </c>
      <c r="P136" s="35">
        <v>36</v>
      </c>
      <c r="Q136" s="35" t="s">
        <v>28</v>
      </c>
      <c r="R136" s="35">
        <f>LEN(Таблица_ExternalData_1[[#This Row],[№ заказа/ов]])-LEN(SUBSTITUTE(Таблица_ExternalData_1[[#This Row],[№ заказа/ов]],";",""))</f>
        <v>1</v>
      </c>
    </row>
    <row r="137" spans="1:18" ht="45" x14ac:dyDescent="0.25">
      <c r="A137" s="35">
        <v>135</v>
      </c>
      <c r="B137" s="35">
        <v>135</v>
      </c>
      <c r="C137" s="35" t="s">
        <v>356</v>
      </c>
      <c r="D137" s="35" t="s">
        <v>30</v>
      </c>
      <c r="E137" s="36">
        <v>42691</v>
      </c>
      <c r="F137" s="45">
        <v>2016</v>
      </c>
      <c r="G137" s="35" t="s">
        <v>19</v>
      </c>
      <c r="H137" s="35" t="s">
        <v>357</v>
      </c>
      <c r="I137" s="35" t="s">
        <v>121</v>
      </c>
      <c r="J137" s="36">
        <v>43311</v>
      </c>
      <c r="K137" s="45">
        <v>2018</v>
      </c>
      <c r="L137" s="35">
        <v>7</v>
      </c>
      <c r="M137" s="36">
        <v>43361</v>
      </c>
      <c r="N137" s="36">
        <v>43361</v>
      </c>
      <c r="O137" s="45">
        <v>2018</v>
      </c>
      <c r="P137" s="35">
        <v>50</v>
      </c>
      <c r="Q137" s="35" t="s">
        <v>28</v>
      </c>
      <c r="R137" s="35">
        <f>LEN(Таблица_ExternalData_1[[#This Row],[№ заказа/ов]])-LEN(SUBSTITUTE(Таблица_ExternalData_1[[#This Row],[№ заказа/ов]],";",""))</f>
        <v>2</v>
      </c>
    </row>
    <row r="138" spans="1:18" ht="30" x14ac:dyDescent="0.25">
      <c r="A138" s="35">
        <v>136</v>
      </c>
      <c r="B138" s="35">
        <v>136</v>
      </c>
      <c r="C138" s="35" t="s">
        <v>358</v>
      </c>
      <c r="D138" s="35" t="s">
        <v>93</v>
      </c>
      <c r="E138" s="36">
        <v>43007</v>
      </c>
      <c r="F138" s="45">
        <v>2017</v>
      </c>
      <c r="G138" s="35" t="s">
        <v>127</v>
      </c>
      <c r="H138" s="35" t="s">
        <v>359</v>
      </c>
      <c r="I138" s="35" t="s">
        <v>108</v>
      </c>
      <c r="J138" s="36">
        <v>43312</v>
      </c>
      <c r="K138" s="45">
        <v>2018</v>
      </c>
      <c r="L138" s="35">
        <v>7</v>
      </c>
      <c r="M138" s="36">
        <v>43301</v>
      </c>
      <c r="N138" s="36">
        <v>43749</v>
      </c>
      <c r="O138" s="45">
        <v>2018</v>
      </c>
      <c r="P138" s="35">
        <v>437</v>
      </c>
      <c r="Q138" s="35" t="s">
        <v>670</v>
      </c>
      <c r="R138" s="35">
        <f>LEN(Таблица_ExternalData_1[[#This Row],[№ заказа/ов]])-LEN(SUBSTITUTE(Таблица_ExternalData_1[[#This Row],[№ заказа/ов]],";",""))</f>
        <v>3</v>
      </c>
    </row>
    <row r="139" spans="1:18" ht="45" x14ac:dyDescent="0.25">
      <c r="A139" s="35">
        <v>137</v>
      </c>
      <c r="B139" s="35">
        <v>137</v>
      </c>
      <c r="C139" s="35" t="s">
        <v>360</v>
      </c>
      <c r="D139" s="35" t="s">
        <v>85</v>
      </c>
      <c r="E139" s="36">
        <v>42661</v>
      </c>
      <c r="F139" s="45">
        <v>2016</v>
      </c>
      <c r="G139" s="35" t="s">
        <v>230</v>
      </c>
      <c r="H139" s="35" t="s">
        <v>361</v>
      </c>
      <c r="I139" s="35" t="s">
        <v>96</v>
      </c>
      <c r="J139" s="36">
        <v>43313</v>
      </c>
      <c r="K139" s="45">
        <v>2018</v>
      </c>
      <c r="L139" s="35">
        <v>8</v>
      </c>
      <c r="M139" s="36">
        <v>43311</v>
      </c>
      <c r="N139" s="36">
        <v>43313</v>
      </c>
      <c r="O139" s="45">
        <v>2018</v>
      </c>
      <c r="P139" s="35">
        <v>0</v>
      </c>
      <c r="Q139" s="35" t="s">
        <v>28</v>
      </c>
      <c r="R139" s="35">
        <f>LEN(Таблица_ExternalData_1[[#This Row],[№ заказа/ов]])-LEN(SUBSTITUTE(Таблица_ExternalData_1[[#This Row],[№ заказа/ов]],";",""))</f>
        <v>1</v>
      </c>
    </row>
    <row r="140" spans="1:18" ht="45" x14ac:dyDescent="0.25">
      <c r="A140" s="35">
        <v>138</v>
      </c>
      <c r="B140" s="35">
        <v>138</v>
      </c>
      <c r="C140" s="35" t="s">
        <v>253</v>
      </c>
      <c r="D140" s="35" t="s">
        <v>254</v>
      </c>
      <c r="E140" s="36">
        <v>42642</v>
      </c>
      <c r="F140" s="45">
        <v>2016</v>
      </c>
      <c r="G140" s="35" t="s">
        <v>19</v>
      </c>
      <c r="H140" s="35" t="s">
        <v>362</v>
      </c>
      <c r="I140" s="35" t="s">
        <v>363</v>
      </c>
      <c r="J140" s="36">
        <v>43320</v>
      </c>
      <c r="K140" s="45">
        <v>2018</v>
      </c>
      <c r="L140" s="35">
        <v>8</v>
      </c>
      <c r="M140" s="36">
        <v>43285</v>
      </c>
      <c r="N140" s="36">
        <v>43392</v>
      </c>
      <c r="O140" s="45">
        <v>2018</v>
      </c>
      <c r="P140" s="35">
        <v>72</v>
      </c>
      <c r="Q140" s="35" t="s">
        <v>28</v>
      </c>
      <c r="R140" s="35">
        <f>LEN(Таблица_ExternalData_1[[#This Row],[№ заказа/ов]])-LEN(SUBSTITUTE(Таблица_ExternalData_1[[#This Row],[№ заказа/ов]],";",""))</f>
        <v>1</v>
      </c>
    </row>
    <row r="141" spans="1:18" ht="45" x14ac:dyDescent="0.25">
      <c r="A141" s="35">
        <v>139</v>
      </c>
      <c r="B141" s="35">
        <v>139</v>
      </c>
      <c r="C141" s="35" t="s">
        <v>364</v>
      </c>
      <c r="D141" s="35" t="s">
        <v>365</v>
      </c>
      <c r="E141" s="36">
        <v>42704</v>
      </c>
      <c r="F141" s="45">
        <v>2016</v>
      </c>
      <c r="G141" s="35" t="s">
        <v>19</v>
      </c>
      <c r="H141" s="35" t="s">
        <v>366</v>
      </c>
      <c r="I141" s="35" t="s">
        <v>269</v>
      </c>
      <c r="J141" s="36">
        <v>43325</v>
      </c>
      <c r="K141" s="45">
        <v>2018</v>
      </c>
      <c r="L141" s="35">
        <v>8</v>
      </c>
      <c r="M141" s="36">
        <v>43320</v>
      </c>
      <c r="N141" s="36">
        <v>43404</v>
      </c>
      <c r="O141" s="45">
        <v>2018</v>
      </c>
      <c r="P141" s="35">
        <v>79</v>
      </c>
      <c r="Q141" s="35" t="s">
        <v>28</v>
      </c>
      <c r="R141" s="35">
        <f>LEN(Таблица_ExternalData_1[[#This Row],[№ заказа/ов]])-LEN(SUBSTITUTE(Таблица_ExternalData_1[[#This Row],[№ заказа/ов]],";",""))</f>
        <v>5</v>
      </c>
    </row>
    <row r="142" spans="1:18" ht="30" x14ac:dyDescent="0.25">
      <c r="A142" s="35">
        <v>140</v>
      </c>
      <c r="B142" s="35">
        <v>140</v>
      </c>
      <c r="C142" s="35" t="s">
        <v>303</v>
      </c>
      <c r="D142" s="35" t="s">
        <v>85</v>
      </c>
      <c r="E142" s="36">
        <v>42824</v>
      </c>
      <c r="F142" s="45">
        <v>2017</v>
      </c>
      <c r="G142" s="35" t="s">
        <v>19</v>
      </c>
      <c r="H142" s="35" t="s">
        <v>262</v>
      </c>
      <c r="I142" s="35" t="s">
        <v>288</v>
      </c>
      <c r="J142" s="36">
        <v>43325</v>
      </c>
      <c r="K142" s="45">
        <v>2018</v>
      </c>
      <c r="L142" s="35">
        <v>8</v>
      </c>
      <c r="M142" s="36">
        <v>43319</v>
      </c>
      <c r="N142" s="36">
        <v>43351</v>
      </c>
      <c r="O142" s="45">
        <v>2018</v>
      </c>
      <c r="P142" s="35">
        <v>26</v>
      </c>
      <c r="Q142" s="35" t="s">
        <v>28</v>
      </c>
      <c r="R142" s="35">
        <f>LEN(Таблица_ExternalData_1[[#This Row],[№ заказа/ов]])-LEN(SUBSTITUTE(Таблица_ExternalData_1[[#This Row],[№ заказа/ов]],";",""))</f>
        <v>1</v>
      </c>
    </row>
    <row r="143" spans="1:18" ht="30" x14ac:dyDescent="0.25">
      <c r="A143" s="35">
        <v>141</v>
      </c>
      <c r="B143" s="35">
        <v>141</v>
      </c>
      <c r="C143" s="35" t="s">
        <v>367</v>
      </c>
      <c r="D143" s="35" t="s">
        <v>85</v>
      </c>
      <c r="E143" s="36">
        <v>42773</v>
      </c>
      <c r="F143" s="45">
        <v>2017</v>
      </c>
      <c r="G143" s="35" t="s">
        <v>19</v>
      </c>
      <c r="H143" s="35" t="s">
        <v>368</v>
      </c>
      <c r="I143" s="35" t="s">
        <v>108</v>
      </c>
      <c r="J143" s="36">
        <v>43326</v>
      </c>
      <c r="K143" s="45">
        <v>2018</v>
      </c>
      <c r="L143" s="35">
        <v>8</v>
      </c>
      <c r="M143" s="36">
        <v>43325</v>
      </c>
      <c r="N143" s="36">
        <v>43361</v>
      </c>
      <c r="O143" s="45">
        <v>2018</v>
      </c>
      <c r="P143" s="35">
        <v>35</v>
      </c>
      <c r="Q143" s="35" t="s">
        <v>28</v>
      </c>
      <c r="R143" s="35">
        <f>LEN(Таблица_ExternalData_1[[#This Row],[№ заказа/ов]])-LEN(SUBSTITUTE(Таблица_ExternalData_1[[#This Row],[№ заказа/ов]],";",""))</f>
        <v>1</v>
      </c>
    </row>
    <row r="144" spans="1:18" ht="30" x14ac:dyDescent="0.25">
      <c r="A144" s="35">
        <v>142</v>
      </c>
      <c r="B144" s="35">
        <v>142</v>
      </c>
      <c r="C144" s="35" t="s">
        <v>369</v>
      </c>
      <c r="D144" s="35" t="s">
        <v>85</v>
      </c>
      <c r="E144" s="36">
        <v>43054</v>
      </c>
      <c r="F144" s="45">
        <v>2017</v>
      </c>
      <c r="G144" s="35" t="s">
        <v>19</v>
      </c>
      <c r="H144" s="35" t="s">
        <v>370</v>
      </c>
      <c r="I144" s="35" t="s">
        <v>316</v>
      </c>
      <c r="J144" s="36">
        <v>43335</v>
      </c>
      <c r="K144" s="45">
        <v>2018</v>
      </c>
      <c r="L144" s="35">
        <v>8</v>
      </c>
      <c r="M144" s="36">
        <v>43334</v>
      </c>
      <c r="N144" s="36">
        <v>43357</v>
      </c>
      <c r="O144" s="45">
        <v>2018</v>
      </c>
      <c r="P144" s="35">
        <v>22</v>
      </c>
      <c r="Q144" s="35" t="s">
        <v>28</v>
      </c>
      <c r="R144" s="35">
        <f>LEN(Таблица_ExternalData_1[[#This Row],[№ заказа/ов]])-LEN(SUBSTITUTE(Таблица_ExternalData_1[[#This Row],[№ заказа/ов]],";",""))</f>
        <v>1</v>
      </c>
    </row>
    <row r="145" spans="1:18" ht="45" x14ac:dyDescent="0.25">
      <c r="A145" s="35">
        <v>143</v>
      </c>
      <c r="B145" s="35">
        <v>143</v>
      </c>
      <c r="C145" s="35" t="s">
        <v>371</v>
      </c>
      <c r="D145" s="35" t="s">
        <v>85</v>
      </c>
      <c r="E145" s="36">
        <v>43054</v>
      </c>
      <c r="F145" s="45">
        <v>2017</v>
      </c>
      <c r="G145" s="35" t="s">
        <v>19</v>
      </c>
      <c r="H145" s="35" t="s">
        <v>372</v>
      </c>
      <c r="I145" s="35" t="s">
        <v>373</v>
      </c>
      <c r="J145" s="36">
        <v>43339</v>
      </c>
      <c r="K145" s="45">
        <v>2018</v>
      </c>
      <c r="L145" s="35">
        <v>8</v>
      </c>
      <c r="M145" s="36">
        <v>43336</v>
      </c>
      <c r="N145" s="36">
        <v>43361</v>
      </c>
      <c r="O145" s="45">
        <v>2018</v>
      </c>
      <c r="P145" s="35">
        <v>22</v>
      </c>
      <c r="Q145" s="35" t="s">
        <v>28</v>
      </c>
      <c r="R145" s="35">
        <f>LEN(Таблица_ExternalData_1[[#This Row],[№ заказа/ов]])-LEN(SUBSTITUTE(Таблица_ExternalData_1[[#This Row],[№ заказа/ов]],";",""))</f>
        <v>1</v>
      </c>
    </row>
    <row r="146" spans="1:18" ht="30" x14ac:dyDescent="0.25">
      <c r="A146" s="35">
        <v>144</v>
      </c>
      <c r="B146" s="35">
        <v>144</v>
      </c>
      <c r="C146" s="35" t="s">
        <v>374</v>
      </c>
      <c r="D146" s="35" t="s">
        <v>85</v>
      </c>
      <c r="E146" s="36">
        <v>43060</v>
      </c>
      <c r="F146" s="45">
        <v>2017</v>
      </c>
      <c r="G146" s="35" t="s">
        <v>19</v>
      </c>
      <c r="H146" s="35" t="s">
        <v>375</v>
      </c>
      <c r="I146" s="35" t="s">
        <v>121</v>
      </c>
      <c r="J146" s="36">
        <v>43347</v>
      </c>
      <c r="K146" s="45">
        <v>2018</v>
      </c>
      <c r="L146" s="35">
        <v>9</v>
      </c>
      <c r="M146" s="36">
        <v>43347</v>
      </c>
      <c r="N146" s="36">
        <v>43398</v>
      </c>
      <c r="O146" s="45">
        <v>2018</v>
      </c>
      <c r="P146" s="35">
        <v>51</v>
      </c>
      <c r="Q146" s="35" t="s">
        <v>28</v>
      </c>
      <c r="R146" s="35">
        <f>LEN(Таблица_ExternalData_1[[#This Row],[№ заказа/ов]])-LEN(SUBSTITUTE(Таблица_ExternalData_1[[#This Row],[№ заказа/ов]],";",""))</f>
        <v>1</v>
      </c>
    </row>
    <row r="147" spans="1:18" ht="30" x14ac:dyDescent="0.25">
      <c r="A147" s="35">
        <v>145</v>
      </c>
      <c r="B147" s="35">
        <v>145</v>
      </c>
      <c r="C147" s="35" t="s">
        <v>360</v>
      </c>
      <c r="D147" s="35" t="s">
        <v>85</v>
      </c>
      <c r="E147" s="36">
        <v>42661</v>
      </c>
      <c r="F147" s="45">
        <v>2016</v>
      </c>
      <c r="G147" s="35" t="s">
        <v>19</v>
      </c>
      <c r="H147" s="35" t="s">
        <v>376</v>
      </c>
      <c r="I147" s="35" t="s">
        <v>121</v>
      </c>
      <c r="J147" s="36">
        <v>43347</v>
      </c>
      <c r="K147" s="45">
        <v>2018</v>
      </c>
      <c r="L147" s="35">
        <v>9</v>
      </c>
      <c r="M147" s="36">
        <v>43347</v>
      </c>
      <c r="N147" s="36">
        <v>43383</v>
      </c>
      <c r="O147" s="45">
        <v>2018</v>
      </c>
      <c r="P147" s="35">
        <v>36</v>
      </c>
      <c r="Q147" s="35" t="s">
        <v>28</v>
      </c>
      <c r="R147" s="35">
        <f>LEN(Таблица_ExternalData_1[[#This Row],[№ заказа/ов]])-LEN(SUBSTITUTE(Таблица_ExternalData_1[[#This Row],[№ заказа/ов]],";",""))</f>
        <v>1</v>
      </c>
    </row>
    <row r="148" spans="1:18" ht="45" x14ac:dyDescent="0.25">
      <c r="A148" s="35">
        <v>146</v>
      </c>
      <c r="B148" s="35">
        <v>146</v>
      </c>
      <c r="C148" s="35" t="s">
        <v>377</v>
      </c>
      <c r="D148" s="35" t="s">
        <v>863</v>
      </c>
      <c r="E148" s="36">
        <v>43193</v>
      </c>
      <c r="F148" s="45">
        <v>2018</v>
      </c>
      <c r="G148" s="35" t="s">
        <v>19</v>
      </c>
      <c r="H148" s="35" t="s">
        <v>378</v>
      </c>
      <c r="I148" s="35" t="s">
        <v>379</v>
      </c>
      <c r="J148" s="36">
        <v>43348</v>
      </c>
      <c r="K148" s="45">
        <v>2018</v>
      </c>
      <c r="L148" s="35">
        <v>9</v>
      </c>
      <c r="M148" s="36">
        <v>43348</v>
      </c>
      <c r="N148" s="36">
        <v>43432</v>
      </c>
      <c r="O148" s="45">
        <v>2018</v>
      </c>
      <c r="P148" s="35">
        <v>84</v>
      </c>
      <c r="Q148" s="35" t="s">
        <v>28</v>
      </c>
      <c r="R148" s="35">
        <f>LEN(Таблица_ExternalData_1[[#This Row],[№ заказа/ов]])-LEN(SUBSTITUTE(Таблица_ExternalData_1[[#This Row],[№ заказа/ов]],";",""))</f>
        <v>1</v>
      </c>
    </row>
    <row r="149" spans="1:18" ht="30" x14ac:dyDescent="0.25">
      <c r="A149" s="35">
        <v>147</v>
      </c>
      <c r="B149" s="35">
        <v>147</v>
      </c>
      <c r="C149" s="35" t="s">
        <v>380</v>
      </c>
      <c r="D149" s="35" t="s">
        <v>863</v>
      </c>
      <c r="E149" s="36">
        <v>43187</v>
      </c>
      <c r="F149" s="45">
        <v>2018</v>
      </c>
      <c r="G149" s="35" t="s">
        <v>19</v>
      </c>
      <c r="H149" s="35" t="s">
        <v>381</v>
      </c>
      <c r="I149" s="35" t="s">
        <v>379</v>
      </c>
      <c r="J149" s="36">
        <v>43350</v>
      </c>
      <c r="K149" s="45">
        <v>2018</v>
      </c>
      <c r="L149" s="35">
        <v>9</v>
      </c>
      <c r="M149" s="36">
        <v>43349</v>
      </c>
      <c r="N149" s="36">
        <v>43383</v>
      </c>
      <c r="O149" s="45">
        <v>2018</v>
      </c>
      <c r="P149" s="35">
        <v>33</v>
      </c>
      <c r="Q149" s="35" t="s">
        <v>28</v>
      </c>
      <c r="R149" s="35">
        <f>LEN(Таблица_ExternalData_1[[#This Row],[№ заказа/ов]])-LEN(SUBSTITUTE(Таблица_ExternalData_1[[#This Row],[№ заказа/ов]],";",""))</f>
        <v>1</v>
      </c>
    </row>
    <row r="150" spans="1:18" ht="60" x14ac:dyDescent="0.25">
      <c r="A150" s="35">
        <v>148</v>
      </c>
      <c r="B150" s="35">
        <v>148</v>
      </c>
      <c r="C150" s="35" t="s">
        <v>382</v>
      </c>
      <c r="D150" s="35" t="s">
        <v>93</v>
      </c>
      <c r="E150" s="36">
        <v>43308</v>
      </c>
      <c r="F150" s="45">
        <v>2018</v>
      </c>
      <c r="G150" s="35" t="s">
        <v>178</v>
      </c>
      <c r="H150" s="35" t="s">
        <v>383</v>
      </c>
      <c r="I150" s="35" t="s">
        <v>384</v>
      </c>
      <c r="J150" s="36">
        <v>43357</v>
      </c>
      <c r="K150" s="45">
        <v>2018</v>
      </c>
      <c r="L150" s="35">
        <v>9</v>
      </c>
      <c r="M150" s="36">
        <v>43355</v>
      </c>
      <c r="N150" s="36">
        <v>43377</v>
      </c>
      <c r="O150" s="45">
        <v>2018</v>
      </c>
      <c r="P150" s="35">
        <v>20</v>
      </c>
      <c r="Q150" s="35" t="s">
        <v>28</v>
      </c>
      <c r="R150" s="35">
        <f>LEN(Таблица_ExternalData_1[[#This Row],[№ заказа/ов]])-LEN(SUBSTITUTE(Таблица_ExternalData_1[[#This Row],[№ заказа/ов]],";",""))</f>
        <v>1</v>
      </c>
    </row>
    <row r="151" spans="1:18" ht="30" x14ac:dyDescent="0.25">
      <c r="A151" s="35">
        <v>149</v>
      </c>
      <c r="B151" s="35">
        <v>149</v>
      </c>
      <c r="C151" s="35" t="s">
        <v>385</v>
      </c>
      <c r="D151" s="35" t="s">
        <v>863</v>
      </c>
      <c r="E151" s="36">
        <v>43209</v>
      </c>
      <c r="F151" s="45">
        <v>2018</v>
      </c>
      <c r="G151" s="35" t="s">
        <v>19</v>
      </c>
      <c r="H151" s="35" t="s">
        <v>386</v>
      </c>
      <c r="I151" s="35" t="s">
        <v>387</v>
      </c>
      <c r="J151" s="36">
        <v>43360</v>
      </c>
      <c r="K151" s="45">
        <v>2018</v>
      </c>
      <c r="L151" s="35">
        <v>9</v>
      </c>
      <c r="M151" s="36">
        <v>43360</v>
      </c>
      <c r="N151" s="36">
        <v>43382</v>
      </c>
      <c r="O151" s="45">
        <v>2018</v>
      </c>
      <c r="P151" s="35">
        <v>22</v>
      </c>
      <c r="Q151" s="35" t="s">
        <v>28</v>
      </c>
      <c r="R151" s="35">
        <f>LEN(Таблица_ExternalData_1[[#This Row],[№ заказа/ов]])-LEN(SUBSTITUTE(Таблица_ExternalData_1[[#This Row],[№ заказа/ов]],";",""))</f>
        <v>1</v>
      </c>
    </row>
    <row r="152" spans="1:18" ht="60" x14ac:dyDescent="0.25">
      <c r="A152" s="35">
        <v>150</v>
      </c>
      <c r="B152" s="35">
        <v>150</v>
      </c>
      <c r="C152" s="35" t="s">
        <v>388</v>
      </c>
      <c r="D152" s="35" t="s">
        <v>160</v>
      </c>
      <c r="E152" s="36">
        <v>43027</v>
      </c>
      <c r="F152" s="45">
        <v>2017</v>
      </c>
      <c r="G152" s="35" t="s">
        <v>35</v>
      </c>
      <c r="H152" s="35" t="s">
        <v>389</v>
      </c>
      <c r="I152" s="35" t="s">
        <v>21</v>
      </c>
      <c r="J152" s="36">
        <v>43363</v>
      </c>
      <c r="K152" s="45">
        <v>2018</v>
      </c>
      <c r="L152" s="35">
        <v>9</v>
      </c>
      <c r="M152" s="36">
        <v>43361</v>
      </c>
      <c r="N152" s="36">
        <v>43388</v>
      </c>
      <c r="O152" s="45">
        <v>2018</v>
      </c>
      <c r="P152" s="35">
        <v>25</v>
      </c>
      <c r="Q152" s="35" t="s">
        <v>28</v>
      </c>
      <c r="R152" s="35">
        <f>LEN(Таблица_ExternalData_1[[#This Row],[№ заказа/ов]])-LEN(SUBSTITUTE(Таблица_ExternalData_1[[#This Row],[№ заказа/ов]],";",""))</f>
        <v>1</v>
      </c>
    </row>
    <row r="153" spans="1:18" ht="30" x14ac:dyDescent="0.25">
      <c r="A153" s="35">
        <v>151</v>
      </c>
      <c r="B153" s="35">
        <v>151</v>
      </c>
      <c r="C153" s="35" t="s">
        <v>270</v>
      </c>
      <c r="D153" s="35" t="s">
        <v>160</v>
      </c>
      <c r="E153" s="36">
        <v>43105</v>
      </c>
      <c r="F153" s="45">
        <v>2018</v>
      </c>
      <c r="G153" s="35" t="s">
        <v>19</v>
      </c>
      <c r="H153" s="35" t="s">
        <v>390</v>
      </c>
      <c r="I153" s="35" t="s">
        <v>257</v>
      </c>
      <c r="J153" s="36">
        <v>43363</v>
      </c>
      <c r="K153" s="45">
        <v>2018</v>
      </c>
      <c r="L153" s="35">
        <v>9</v>
      </c>
      <c r="M153" s="36">
        <v>43363</v>
      </c>
      <c r="N153" s="36">
        <v>43368</v>
      </c>
      <c r="O153" s="45">
        <v>2018</v>
      </c>
      <c r="P153" s="35">
        <v>5</v>
      </c>
      <c r="Q153" s="35" t="s">
        <v>28</v>
      </c>
      <c r="R153" s="35">
        <f>LEN(Таблица_ExternalData_1[[#This Row],[№ заказа/ов]])-LEN(SUBSTITUTE(Таблица_ExternalData_1[[#This Row],[№ заказа/ов]],";",""))</f>
        <v>1</v>
      </c>
    </row>
    <row r="154" spans="1:18" ht="30" x14ac:dyDescent="0.25">
      <c r="A154" s="35">
        <v>152</v>
      </c>
      <c r="B154" s="35">
        <v>152</v>
      </c>
      <c r="C154" s="35" t="s">
        <v>358</v>
      </c>
      <c r="D154" s="35" t="s">
        <v>93</v>
      </c>
      <c r="E154" s="36">
        <v>43007</v>
      </c>
      <c r="F154" s="45">
        <v>2017</v>
      </c>
      <c r="G154" s="35" t="s">
        <v>19</v>
      </c>
      <c r="H154" s="35" t="s">
        <v>391</v>
      </c>
      <c r="I154" s="35" t="s">
        <v>108</v>
      </c>
      <c r="J154" s="36">
        <v>43363</v>
      </c>
      <c r="K154" s="45">
        <v>2018</v>
      </c>
      <c r="L154" s="35">
        <v>9</v>
      </c>
      <c r="M154" s="36">
        <v>43361</v>
      </c>
      <c r="N154" s="36">
        <v>43518</v>
      </c>
      <c r="O154" s="45">
        <v>2018</v>
      </c>
      <c r="P154" s="35">
        <v>155</v>
      </c>
      <c r="Q154" s="35" t="s">
        <v>28</v>
      </c>
      <c r="R154" s="35">
        <f>LEN(Таблица_ExternalData_1[[#This Row],[№ заказа/ов]])-LEN(SUBSTITUTE(Таблица_ExternalData_1[[#This Row],[№ заказа/ов]],";",""))</f>
        <v>3</v>
      </c>
    </row>
    <row r="155" spans="1:18" ht="75" x14ac:dyDescent="0.25">
      <c r="A155" s="35">
        <v>153</v>
      </c>
      <c r="B155" s="35">
        <v>153</v>
      </c>
      <c r="C155" s="35" t="s">
        <v>392</v>
      </c>
      <c r="D155" s="35" t="s">
        <v>85</v>
      </c>
      <c r="E155" s="36">
        <v>42453</v>
      </c>
      <c r="F155" s="45">
        <v>2016</v>
      </c>
      <c r="G155" s="35" t="s">
        <v>393</v>
      </c>
      <c r="H155" s="35" t="s">
        <v>394</v>
      </c>
      <c r="I155" s="35" t="s">
        <v>373</v>
      </c>
      <c r="J155" s="36">
        <v>43368</v>
      </c>
      <c r="K155" s="45">
        <v>2018</v>
      </c>
      <c r="L155" s="35">
        <v>9</v>
      </c>
      <c r="M155" s="36">
        <v>43368</v>
      </c>
      <c r="N155" s="36">
        <v>43384</v>
      </c>
      <c r="O155" s="45">
        <v>2018</v>
      </c>
      <c r="P155" s="35">
        <v>16</v>
      </c>
      <c r="Q155" s="35" t="s">
        <v>28</v>
      </c>
      <c r="R155" s="35">
        <f>LEN(Таблица_ExternalData_1[[#This Row],[№ заказа/ов]])-LEN(SUBSTITUTE(Таблица_ExternalData_1[[#This Row],[№ заказа/ов]],";",""))</f>
        <v>1</v>
      </c>
    </row>
    <row r="156" spans="1:18" ht="409.5" x14ac:dyDescent="0.25">
      <c r="A156" s="35">
        <v>154</v>
      </c>
      <c r="B156" s="35">
        <v>154</v>
      </c>
      <c r="C156" s="35" t="s">
        <v>733</v>
      </c>
      <c r="D156" s="35" t="s">
        <v>261</v>
      </c>
      <c r="E156" s="36">
        <v>43339</v>
      </c>
      <c r="F156" s="45">
        <v>2018</v>
      </c>
      <c r="G156" s="35" t="s">
        <v>393</v>
      </c>
      <c r="H156" s="35" t="s">
        <v>864</v>
      </c>
      <c r="I156" s="35" t="s">
        <v>711</v>
      </c>
      <c r="J156" s="36">
        <v>43377</v>
      </c>
      <c r="K156" s="45">
        <v>2018</v>
      </c>
      <c r="L156" s="35">
        <v>10</v>
      </c>
      <c r="M156" s="36">
        <v>43377</v>
      </c>
      <c r="N156" s="36"/>
      <c r="O156" s="45">
        <v>2018</v>
      </c>
      <c r="P156" s="35"/>
      <c r="Q156" s="35" t="s">
        <v>28</v>
      </c>
      <c r="R156" s="35">
        <f>LEN(Таблица_ExternalData_1[[#This Row],[№ заказа/ов]])-LEN(SUBSTITUTE(Таблица_ExternalData_1[[#This Row],[№ заказа/ов]],";",""))</f>
        <v>11</v>
      </c>
    </row>
    <row r="157" spans="1:18" ht="30" x14ac:dyDescent="0.25">
      <c r="A157" s="35">
        <v>155</v>
      </c>
      <c r="B157" s="35">
        <v>155</v>
      </c>
      <c r="C157" s="35" t="s">
        <v>396</v>
      </c>
      <c r="D157" s="35" t="s">
        <v>863</v>
      </c>
      <c r="E157" s="36">
        <v>43196</v>
      </c>
      <c r="F157" s="45">
        <v>2018</v>
      </c>
      <c r="G157" s="35" t="s">
        <v>19</v>
      </c>
      <c r="H157" s="35" t="s">
        <v>397</v>
      </c>
      <c r="I157" s="35" t="s">
        <v>121</v>
      </c>
      <c r="J157" s="36">
        <v>43377</v>
      </c>
      <c r="K157" s="45">
        <v>2018</v>
      </c>
      <c r="L157" s="35">
        <v>10</v>
      </c>
      <c r="M157" s="36">
        <v>43367</v>
      </c>
      <c r="N157" s="36">
        <v>43418</v>
      </c>
      <c r="O157" s="45">
        <v>2018</v>
      </c>
      <c r="P157" s="35">
        <v>41</v>
      </c>
      <c r="Q157" s="35" t="s">
        <v>28</v>
      </c>
      <c r="R157" s="35">
        <f>LEN(Таблица_ExternalData_1[[#This Row],[№ заказа/ов]])-LEN(SUBSTITUTE(Таблица_ExternalData_1[[#This Row],[№ заказа/ов]],";",""))</f>
        <v>1</v>
      </c>
    </row>
    <row r="158" spans="1:18" ht="30" x14ac:dyDescent="0.25">
      <c r="A158" s="35">
        <v>156</v>
      </c>
      <c r="B158" s="35">
        <v>156</v>
      </c>
      <c r="C158" s="35" t="s">
        <v>301</v>
      </c>
      <c r="D158" s="35" t="s">
        <v>85</v>
      </c>
      <c r="E158" s="36">
        <v>42773</v>
      </c>
      <c r="F158" s="45">
        <v>2017</v>
      </c>
      <c r="G158" s="35" t="s">
        <v>19</v>
      </c>
      <c r="H158" s="35" t="s">
        <v>398</v>
      </c>
      <c r="I158" s="35" t="s">
        <v>121</v>
      </c>
      <c r="J158" s="36">
        <v>43382</v>
      </c>
      <c r="K158" s="45">
        <v>2018</v>
      </c>
      <c r="L158" s="35">
        <v>10</v>
      </c>
      <c r="M158" s="36">
        <v>43375</v>
      </c>
      <c r="N158" s="36">
        <v>43468</v>
      </c>
      <c r="O158" s="45">
        <v>2018</v>
      </c>
      <c r="P158" s="35">
        <v>86</v>
      </c>
      <c r="Q158" s="35" t="s">
        <v>28</v>
      </c>
      <c r="R158" s="35">
        <f>LEN(Таблица_ExternalData_1[[#This Row],[№ заказа/ов]])-LEN(SUBSTITUTE(Таблица_ExternalData_1[[#This Row],[№ заказа/ов]],";",""))</f>
        <v>1</v>
      </c>
    </row>
    <row r="159" spans="1:18" ht="45" x14ac:dyDescent="0.25">
      <c r="A159" s="35">
        <v>157</v>
      </c>
      <c r="B159" s="35">
        <v>157</v>
      </c>
      <c r="C159" s="35" t="s">
        <v>399</v>
      </c>
      <c r="D159" s="35" t="s">
        <v>863</v>
      </c>
      <c r="E159" s="36">
        <v>42837</v>
      </c>
      <c r="F159" s="45">
        <v>2017</v>
      </c>
      <c r="G159" s="35" t="s">
        <v>19</v>
      </c>
      <c r="H159" s="35" t="s">
        <v>400</v>
      </c>
      <c r="I159" s="35" t="s">
        <v>108</v>
      </c>
      <c r="J159" s="36">
        <v>43383</v>
      </c>
      <c r="K159" s="45">
        <v>2018</v>
      </c>
      <c r="L159" s="35">
        <v>10</v>
      </c>
      <c r="M159" s="36">
        <v>43382</v>
      </c>
      <c r="N159" s="36">
        <v>43427</v>
      </c>
      <c r="O159" s="45">
        <v>2018</v>
      </c>
      <c r="P159" s="35">
        <v>44</v>
      </c>
      <c r="Q159" s="35" t="s">
        <v>28</v>
      </c>
      <c r="R159" s="35">
        <f>LEN(Таблица_ExternalData_1[[#This Row],[№ заказа/ов]])-LEN(SUBSTITUTE(Таблица_ExternalData_1[[#This Row],[№ заказа/ов]],";",""))</f>
        <v>3</v>
      </c>
    </row>
    <row r="160" spans="1:18" ht="75" x14ac:dyDescent="0.25">
      <c r="A160" s="35">
        <v>158</v>
      </c>
      <c r="B160" s="35">
        <v>158</v>
      </c>
      <c r="C160" s="35" t="s">
        <v>401</v>
      </c>
      <c r="D160" s="35" t="s">
        <v>402</v>
      </c>
      <c r="E160" s="36">
        <v>43250</v>
      </c>
      <c r="F160" s="45">
        <v>2018</v>
      </c>
      <c r="G160" s="35" t="s">
        <v>19</v>
      </c>
      <c r="H160" s="35" t="s">
        <v>403</v>
      </c>
      <c r="I160" s="35" t="s">
        <v>108</v>
      </c>
      <c r="J160" s="36">
        <v>43383</v>
      </c>
      <c r="K160" s="45">
        <v>2018</v>
      </c>
      <c r="L160" s="35">
        <v>10</v>
      </c>
      <c r="M160" s="36">
        <v>43383</v>
      </c>
      <c r="N160" s="36">
        <v>43384</v>
      </c>
      <c r="O160" s="45">
        <v>2018</v>
      </c>
      <c r="P160" s="35">
        <v>1</v>
      </c>
      <c r="Q160" s="35" t="s">
        <v>28</v>
      </c>
      <c r="R160" s="35">
        <f>LEN(Таблица_ExternalData_1[[#This Row],[№ заказа/ов]])-LEN(SUBSTITUTE(Таблица_ExternalData_1[[#This Row],[№ заказа/ов]],";",""))</f>
        <v>1</v>
      </c>
    </row>
    <row r="161" spans="1:18" ht="30" customHeight="1" x14ac:dyDescent="0.25">
      <c r="A161" s="35">
        <v>159</v>
      </c>
      <c r="B161" s="35">
        <v>159</v>
      </c>
      <c r="C161" s="35" t="s">
        <v>374</v>
      </c>
      <c r="D161" s="35" t="s">
        <v>85</v>
      </c>
      <c r="E161" s="36">
        <v>43060</v>
      </c>
      <c r="F161" s="45">
        <v>2017</v>
      </c>
      <c r="G161" s="35" t="s">
        <v>19</v>
      </c>
      <c r="H161" s="35" t="s">
        <v>404</v>
      </c>
      <c r="I161" s="35" t="s">
        <v>205</v>
      </c>
      <c r="J161" s="36">
        <v>43384</v>
      </c>
      <c r="K161" s="45">
        <v>2018</v>
      </c>
      <c r="L161" s="35">
        <v>10</v>
      </c>
      <c r="M161" s="36">
        <v>43383</v>
      </c>
      <c r="N161" s="36">
        <v>43384</v>
      </c>
      <c r="O161" s="45">
        <v>2018</v>
      </c>
      <c r="P161" s="35">
        <v>0</v>
      </c>
      <c r="Q161" s="35" t="s">
        <v>28</v>
      </c>
      <c r="R161" s="35">
        <f>LEN(Таблица_ExternalData_1[[#This Row],[№ заказа/ов]])-LEN(SUBSTITUTE(Таблица_ExternalData_1[[#This Row],[№ заказа/ов]],";",""))</f>
        <v>1</v>
      </c>
    </row>
    <row r="162" spans="1:18" ht="45" x14ac:dyDescent="0.25">
      <c r="A162" s="35">
        <v>160</v>
      </c>
      <c r="B162" s="35">
        <v>160</v>
      </c>
      <c r="C162" s="35" t="s">
        <v>405</v>
      </c>
      <c r="D162" s="35" t="s">
        <v>30</v>
      </c>
      <c r="E162" s="36">
        <v>42720</v>
      </c>
      <c r="F162" s="45">
        <v>2016</v>
      </c>
      <c r="G162" s="35" t="s">
        <v>19</v>
      </c>
      <c r="H162" s="35" t="s">
        <v>406</v>
      </c>
      <c r="I162" s="35" t="s">
        <v>288</v>
      </c>
      <c r="J162" s="36">
        <v>43385</v>
      </c>
      <c r="K162" s="45">
        <v>2018</v>
      </c>
      <c r="L162" s="35">
        <v>10</v>
      </c>
      <c r="M162" s="36">
        <v>43362</v>
      </c>
      <c r="N162" s="36">
        <v>43410</v>
      </c>
      <c r="O162" s="45">
        <v>2018</v>
      </c>
      <c r="P162" s="35">
        <v>25</v>
      </c>
      <c r="Q162" s="35" t="s">
        <v>28</v>
      </c>
      <c r="R162" s="35">
        <f>LEN(Таблица_ExternalData_1[[#This Row],[№ заказа/ов]])-LEN(SUBSTITUTE(Таблица_ExternalData_1[[#This Row],[№ заказа/ов]],";",""))</f>
        <v>4</v>
      </c>
    </row>
    <row r="163" spans="1:18" ht="30" x14ac:dyDescent="0.25">
      <c r="A163" s="35">
        <v>161</v>
      </c>
      <c r="B163" s="35">
        <v>161</v>
      </c>
      <c r="C163" s="35" t="s">
        <v>341</v>
      </c>
      <c r="D163" s="35" t="s">
        <v>342</v>
      </c>
      <c r="E163" s="36">
        <v>43034</v>
      </c>
      <c r="F163" s="45">
        <v>2017</v>
      </c>
      <c r="G163" s="35" t="s">
        <v>19</v>
      </c>
      <c r="H163" s="35" t="s">
        <v>407</v>
      </c>
      <c r="I163" s="35" t="s">
        <v>408</v>
      </c>
      <c r="J163" s="36">
        <v>43389</v>
      </c>
      <c r="K163" s="45">
        <v>2018</v>
      </c>
      <c r="L163" s="35">
        <v>10</v>
      </c>
      <c r="M163" s="36">
        <v>43360</v>
      </c>
      <c r="N163" s="36">
        <v>43420</v>
      </c>
      <c r="O163" s="45">
        <v>2018</v>
      </c>
      <c r="P163" s="35">
        <v>31</v>
      </c>
      <c r="Q163" s="35" t="s">
        <v>28</v>
      </c>
      <c r="R163" s="35">
        <f>LEN(Таблица_ExternalData_1[[#This Row],[№ заказа/ов]])-LEN(SUBSTITUTE(Таблица_ExternalData_1[[#This Row],[№ заказа/ов]],";",""))</f>
        <v>1</v>
      </c>
    </row>
    <row r="164" spans="1:18" ht="30" x14ac:dyDescent="0.25">
      <c r="A164" s="35">
        <v>162</v>
      </c>
      <c r="B164" s="35">
        <v>162</v>
      </c>
      <c r="C164" s="35" t="s">
        <v>409</v>
      </c>
      <c r="D164" s="35" t="s">
        <v>410</v>
      </c>
      <c r="E164" s="36">
        <v>43364</v>
      </c>
      <c r="F164" s="45">
        <v>2018</v>
      </c>
      <c r="G164" s="35" t="s">
        <v>411</v>
      </c>
      <c r="H164" s="35" t="s">
        <v>412</v>
      </c>
      <c r="I164" s="35" t="s">
        <v>108</v>
      </c>
      <c r="J164" s="36">
        <v>43390</v>
      </c>
      <c r="K164" s="45">
        <v>2018</v>
      </c>
      <c r="L164" s="35">
        <v>10</v>
      </c>
      <c r="M164" s="36">
        <v>43390</v>
      </c>
      <c r="N164" s="36">
        <v>43391</v>
      </c>
      <c r="O164" s="45">
        <v>2018</v>
      </c>
      <c r="P164" s="35">
        <v>1</v>
      </c>
      <c r="Q164" s="35" t="s">
        <v>28</v>
      </c>
      <c r="R164" s="35">
        <f>LEN(Таблица_ExternalData_1[[#This Row],[№ заказа/ов]])-LEN(SUBSTITUTE(Таблица_ExternalData_1[[#This Row],[№ заказа/ов]],";",""))</f>
        <v>1</v>
      </c>
    </row>
    <row r="165" spans="1:18" ht="30" x14ac:dyDescent="0.25">
      <c r="A165" s="35">
        <v>163</v>
      </c>
      <c r="B165" s="35">
        <v>163</v>
      </c>
      <c r="C165" s="35" t="s">
        <v>129</v>
      </c>
      <c r="D165" s="35" t="s">
        <v>93</v>
      </c>
      <c r="E165" s="36">
        <v>42829</v>
      </c>
      <c r="F165" s="45">
        <v>2017</v>
      </c>
      <c r="G165" s="35" t="s">
        <v>19</v>
      </c>
      <c r="H165" s="35" t="s">
        <v>413</v>
      </c>
      <c r="I165" s="35" t="s">
        <v>108</v>
      </c>
      <c r="J165" s="36">
        <v>43391</v>
      </c>
      <c r="K165" s="45">
        <v>2018</v>
      </c>
      <c r="L165" s="35">
        <v>10</v>
      </c>
      <c r="M165" s="36">
        <v>43390</v>
      </c>
      <c r="N165" s="36">
        <v>43412</v>
      </c>
      <c r="O165" s="45">
        <v>2018</v>
      </c>
      <c r="P165" s="35">
        <v>21</v>
      </c>
      <c r="Q165" s="35" t="s">
        <v>28</v>
      </c>
      <c r="R165" s="35">
        <f>LEN(Таблица_ExternalData_1[[#This Row],[№ заказа/ов]])-LEN(SUBSTITUTE(Таблица_ExternalData_1[[#This Row],[№ заказа/ов]],";",""))</f>
        <v>1</v>
      </c>
    </row>
    <row r="166" spans="1:18" ht="45" x14ac:dyDescent="0.25">
      <c r="A166" s="35">
        <v>164</v>
      </c>
      <c r="B166" s="35">
        <v>164</v>
      </c>
      <c r="C166" s="35" t="s">
        <v>289</v>
      </c>
      <c r="D166" s="35" t="s">
        <v>85</v>
      </c>
      <c r="E166" s="36">
        <v>42528</v>
      </c>
      <c r="F166" s="45">
        <v>2016</v>
      </c>
      <c r="G166" s="35" t="s">
        <v>414</v>
      </c>
      <c r="H166" s="35" t="s">
        <v>415</v>
      </c>
      <c r="I166" s="35" t="s">
        <v>373</v>
      </c>
      <c r="J166" s="36">
        <v>43391</v>
      </c>
      <c r="K166" s="45">
        <v>2018</v>
      </c>
      <c r="L166" s="35">
        <v>10</v>
      </c>
      <c r="M166" s="36">
        <v>43329</v>
      </c>
      <c r="N166" s="36">
        <v>43412</v>
      </c>
      <c r="O166" s="45">
        <v>2018</v>
      </c>
      <c r="P166" s="35">
        <v>21</v>
      </c>
      <c r="Q166" s="35" t="s">
        <v>28</v>
      </c>
      <c r="R166" s="35">
        <f>LEN(Таблица_ExternalData_1[[#This Row],[№ заказа/ов]])-LEN(SUBSTITUTE(Таблица_ExternalData_1[[#This Row],[№ заказа/ов]],";",""))</f>
        <v>1</v>
      </c>
    </row>
    <row r="167" spans="1:18" ht="45" x14ac:dyDescent="0.25">
      <c r="A167" s="35">
        <v>165</v>
      </c>
      <c r="B167" s="35">
        <v>165</v>
      </c>
      <c r="C167" s="35" t="s">
        <v>382</v>
      </c>
      <c r="D167" s="35" t="s">
        <v>93</v>
      </c>
      <c r="E167" s="36">
        <v>43308</v>
      </c>
      <c r="F167" s="45">
        <v>2018</v>
      </c>
      <c r="G167" s="35" t="s">
        <v>19</v>
      </c>
      <c r="H167" s="35" t="s">
        <v>416</v>
      </c>
      <c r="I167" s="35" t="s">
        <v>27</v>
      </c>
      <c r="J167" s="36">
        <v>43391</v>
      </c>
      <c r="K167" s="45">
        <v>2018</v>
      </c>
      <c r="L167" s="35">
        <v>10</v>
      </c>
      <c r="M167" s="36">
        <v>43391</v>
      </c>
      <c r="N167" s="36">
        <v>43404</v>
      </c>
      <c r="O167" s="45">
        <v>2018</v>
      </c>
      <c r="P167" s="35">
        <v>13</v>
      </c>
      <c r="Q167" s="35" t="s">
        <v>28</v>
      </c>
      <c r="R167" s="35">
        <f>LEN(Таблица_ExternalData_1[[#This Row],[№ заказа/ов]])-LEN(SUBSTITUTE(Таблица_ExternalData_1[[#This Row],[№ заказа/ов]],";",""))</f>
        <v>1</v>
      </c>
    </row>
    <row r="168" spans="1:18" ht="30" x14ac:dyDescent="0.25">
      <c r="A168" s="35">
        <v>166</v>
      </c>
      <c r="B168" s="35">
        <v>166</v>
      </c>
      <c r="C168" s="35" t="s">
        <v>417</v>
      </c>
      <c r="D168" s="35" t="s">
        <v>85</v>
      </c>
      <c r="E168" s="36">
        <v>43006</v>
      </c>
      <c r="F168" s="45">
        <v>2017</v>
      </c>
      <c r="G168" s="35" t="s">
        <v>19</v>
      </c>
      <c r="H168" s="35" t="s">
        <v>418</v>
      </c>
      <c r="I168" s="35" t="s">
        <v>121</v>
      </c>
      <c r="J168" s="36">
        <v>43395</v>
      </c>
      <c r="K168" s="45">
        <v>2018</v>
      </c>
      <c r="L168" s="35">
        <v>10</v>
      </c>
      <c r="M168" s="36">
        <v>43395</v>
      </c>
      <c r="N168" s="36">
        <v>43426</v>
      </c>
      <c r="O168" s="45">
        <v>2018</v>
      </c>
      <c r="P168" s="35">
        <v>31</v>
      </c>
      <c r="Q168" s="35" t="s">
        <v>28</v>
      </c>
      <c r="R168" s="35">
        <f>LEN(Таблица_ExternalData_1[[#This Row],[№ заказа/ов]])-LEN(SUBSTITUTE(Таблица_ExternalData_1[[#This Row],[№ заказа/ов]],";",""))</f>
        <v>1</v>
      </c>
    </row>
    <row r="169" spans="1:18" ht="30" x14ac:dyDescent="0.25">
      <c r="A169" s="35">
        <v>167</v>
      </c>
      <c r="B169" s="35">
        <v>167</v>
      </c>
      <c r="C169" s="35" t="s">
        <v>419</v>
      </c>
      <c r="D169" s="35" t="s">
        <v>85</v>
      </c>
      <c r="E169" s="36">
        <v>43126</v>
      </c>
      <c r="F169" s="45">
        <v>2018</v>
      </c>
      <c r="G169" s="35" t="s">
        <v>19</v>
      </c>
      <c r="H169" s="35" t="s">
        <v>420</v>
      </c>
      <c r="I169" s="35" t="s">
        <v>121</v>
      </c>
      <c r="J169" s="36">
        <v>43396</v>
      </c>
      <c r="K169" s="45">
        <v>2018</v>
      </c>
      <c r="L169" s="35">
        <v>10</v>
      </c>
      <c r="M169" s="36">
        <v>43395</v>
      </c>
      <c r="N169" s="36">
        <v>43530</v>
      </c>
      <c r="O169" s="45">
        <v>2018</v>
      </c>
      <c r="P169" s="35">
        <v>134</v>
      </c>
      <c r="Q169" s="35" t="s">
        <v>28</v>
      </c>
      <c r="R169" s="35">
        <f>LEN(Таблица_ExternalData_1[[#This Row],[№ заказа/ов]])-LEN(SUBSTITUTE(Таблица_ExternalData_1[[#This Row],[№ заказа/ов]],";",""))</f>
        <v>1</v>
      </c>
    </row>
    <row r="170" spans="1:18" ht="45" x14ac:dyDescent="0.25">
      <c r="A170" s="35">
        <v>168</v>
      </c>
      <c r="B170" s="35">
        <v>168</v>
      </c>
      <c r="C170" s="35" t="s">
        <v>115</v>
      </c>
      <c r="D170" s="35" t="s">
        <v>85</v>
      </c>
      <c r="E170" s="36">
        <v>42556</v>
      </c>
      <c r="F170" s="45">
        <v>2016</v>
      </c>
      <c r="G170" s="35" t="s">
        <v>127</v>
      </c>
      <c r="H170" s="35" t="s">
        <v>421</v>
      </c>
      <c r="I170" s="35" t="s">
        <v>422</v>
      </c>
      <c r="J170" s="36">
        <v>43398</v>
      </c>
      <c r="K170" s="45">
        <v>2018</v>
      </c>
      <c r="L170" s="35">
        <v>10</v>
      </c>
      <c r="M170" s="36">
        <v>43398</v>
      </c>
      <c r="N170" s="36">
        <v>43432</v>
      </c>
      <c r="O170" s="45">
        <v>2018</v>
      </c>
      <c r="P170" s="35">
        <v>34</v>
      </c>
      <c r="Q170" s="35" t="s">
        <v>28</v>
      </c>
      <c r="R170" s="35">
        <f>LEN(Таблица_ExternalData_1[[#This Row],[№ заказа/ов]])-LEN(SUBSTITUTE(Таблица_ExternalData_1[[#This Row],[№ заказа/ов]],";",""))</f>
        <v>1</v>
      </c>
    </row>
    <row r="171" spans="1:18" ht="30" x14ac:dyDescent="0.25">
      <c r="A171" s="35">
        <v>169</v>
      </c>
      <c r="B171" s="35">
        <v>169</v>
      </c>
      <c r="C171" s="35" t="s">
        <v>385</v>
      </c>
      <c r="D171" s="35" t="s">
        <v>863</v>
      </c>
      <c r="E171" s="36">
        <v>43209</v>
      </c>
      <c r="F171" s="45">
        <v>2018</v>
      </c>
      <c r="G171" s="35" t="s">
        <v>19</v>
      </c>
      <c r="H171" s="35" t="s">
        <v>423</v>
      </c>
      <c r="I171" s="35" t="s">
        <v>96</v>
      </c>
      <c r="J171" s="36">
        <v>43399</v>
      </c>
      <c r="K171" s="45">
        <v>2018</v>
      </c>
      <c r="L171" s="35">
        <v>10</v>
      </c>
      <c r="M171" s="36">
        <v>43399</v>
      </c>
      <c r="N171" s="36">
        <v>43415</v>
      </c>
      <c r="O171" s="45">
        <v>2018</v>
      </c>
      <c r="P171" s="35">
        <v>16</v>
      </c>
      <c r="Q171" s="35" t="s">
        <v>28</v>
      </c>
      <c r="R171" s="35">
        <f>LEN(Таблица_ExternalData_1[[#This Row],[№ заказа/ов]])-LEN(SUBSTITUTE(Таблица_ExternalData_1[[#This Row],[№ заказа/ов]],";",""))</f>
        <v>1</v>
      </c>
    </row>
    <row r="172" spans="1:18" ht="30" x14ac:dyDescent="0.25">
      <c r="A172" s="35">
        <v>170</v>
      </c>
      <c r="B172" s="35">
        <v>170</v>
      </c>
      <c r="C172" s="35" t="s">
        <v>424</v>
      </c>
      <c r="D172" s="35" t="s">
        <v>144</v>
      </c>
      <c r="E172" s="36">
        <v>42247</v>
      </c>
      <c r="F172" s="45">
        <v>2015</v>
      </c>
      <c r="G172" s="35" t="s">
        <v>19</v>
      </c>
      <c r="H172" s="35" t="s">
        <v>425</v>
      </c>
      <c r="I172" s="35" t="s">
        <v>121</v>
      </c>
      <c r="J172" s="36">
        <v>43399</v>
      </c>
      <c r="K172" s="45">
        <v>2018</v>
      </c>
      <c r="L172" s="35">
        <v>10</v>
      </c>
      <c r="M172" s="36">
        <v>43399</v>
      </c>
      <c r="N172" s="36">
        <v>43422</v>
      </c>
      <c r="O172" s="45">
        <v>2018</v>
      </c>
      <c r="P172" s="35">
        <v>23</v>
      </c>
      <c r="Q172" s="35" t="s">
        <v>28</v>
      </c>
      <c r="R172" s="35">
        <f>LEN(Таблица_ExternalData_1[[#This Row],[№ заказа/ов]])-LEN(SUBSTITUTE(Таблица_ExternalData_1[[#This Row],[№ заказа/ов]],";",""))</f>
        <v>1</v>
      </c>
    </row>
    <row r="173" spans="1:18" ht="30" x14ac:dyDescent="0.25">
      <c r="A173" s="35">
        <v>171</v>
      </c>
      <c r="B173" s="35">
        <v>171</v>
      </c>
      <c r="C173" s="35" t="s">
        <v>380</v>
      </c>
      <c r="D173" s="35" t="s">
        <v>863</v>
      </c>
      <c r="E173" s="36">
        <v>43187</v>
      </c>
      <c r="F173" s="45">
        <v>2018</v>
      </c>
      <c r="G173" s="35" t="s">
        <v>60</v>
      </c>
      <c r="H173" s="35" t="s">
        <v>426</v>
      </c>
      <c r="I173" s="35" t="s">
        <v>316</v>
      </c>
      <c r="J173" s="36">
        <v>43403</v>
      </c>
      <c r="K173" s="45">
        <v>2018</v>
      </c>
      <c r="L173" s="35">
        <v>10</v>
      </c>
      <c r="M173" s="36">
        <v>43402</v>
      </c>
      <c r="N173" s="36">
        <v>43413</v>
      </c>
      <c r="O173" s="45">
        <v>2018</v>
      </c>
      <c r="P173" s="35">
        <v>10</v>
      </c>
      <c r="Q173" s="35" t="s">
        <v>28</v>
      </c>
      <c r="R173" s="35">
        <f>LEN(Таблица_ExternalData_1[[#This Row],[№ заказа/ов]])-LEN(SUBSTITUTE(Таблица_ExternalData_1[[#This Row],[№ заказа/ов]],";",""))</f>
        <v>1</v>
      </c>
    </row>
    <row r="174" spans="1:18" ht="45" x14ac:dyDescent="0.25">
      <c r="A174" s="35">
        <v>172</v>
      </c>
      <c r="B174" s="35">
        <v>172</v>
      </c>
      <c r="C174" s="35" t="s">
        <v>409</v>
      </c>
      <c r="D174" s="35" t="s">
        <v>410</v>
      </c>
      <c r="E174" s="36">
        <v>43364</v>
      </c>
      <c r="F174" s="45">
        <v>2018</v>
      </c>
      <c r="G174" s="35" t="s">
        <v>414</v>
      </c>
      <c r="H174" s="35" t="s">
        <v>427</v>
      </c>
      <c r="I174" s="35" t="s">
        <v>373</v>
      </c>
      <c r="J174" s="36">
        <v>43405</v>
      </c>
      <c r="K174" s="45">
        <v>2018</v>
      </c>
      <c r="L174" s="35">
        <v>11</v>
      </c>
      <c r="M174" s="36">
        <v>43405</v>
      </c>
      <c r="N174" s="36">
        <v>43405</v>
      </c>
      <c r="O174" s="45">
        <v>2018</v>
      </c>
      <c r="P174" s="35">
        <v>0</v>
      </c>
      <c r="Q174" s="35" t="s">
        <v>28</v>
      </c>
      <c r="R174" s="35">
        <f>LEN(Таблица_ExternalData_1[[#This Row],[№ заказа/ов]])-LEN(SUBSTITUTE(Таблица_ExternalData_1[[#This Row],[№ заказа/ов]],";",""))</f>
        <v>1</v>
      </c>
    </row>
    <row r="175" spans="1:18" ht="45" x14ac:dyDescent="0.25">
      <c r="A175" s="35">
        <v>173</v>
      </c>
      <c r="B175" s="35">
        <v>173</v>
      </c>
      <c r="C175" s="35" t="s">
        <v>325</v>
      </c>
      <c r="D175" s="35" t="s">
        <v>39</v>
      </c>
      <c r="E175" s="36">
        <v>43231</v>
      </c>
      <c r="F175" s="45">
        <v>2018</v>
      </c>
      <c r="G175" s="35" t="s">
        <v>19</v>
      </c>
      <c r="H175" s="35" t="s">
        <v>428</v>
      </c>
      <c r="I175" s="35" t="s">
        <v>108</v>
      </c>
      <c r="J175" s="36">
        <v>43427</v>
      </c>
      <c r="K175" s="45">
        <v>2018</v>
      </c>
      <c r="L175" s="35">
        <v>11</v>
      </c>
      <c r="M175" s="36">
        <v>43425</v>
      </c>
      <c r="N175" s="36">
        <v>43542</v>
      </c>
      <c r="O175" s="45">
        <v>2018</v>
      </c>
      <c r="P175" s="35">
        <v>115</v>
      </c>
      <c r="Q175" s="35" t="s">
        <v>28</v>
      </c>
      <c r="R175" s="35">
        <f>LEN(Таблица_ExternalData_1[[#This Row],[№ заказа/ов]])-LEN(SUBSTITUTE(Таблица_ExternalData_1[[#This Row],[№ заказа/ов]],";",""))</f>
        <v>1</v>
      </c>
    </row>
    <row r="176" spans="1:18" ht="30" x14ac:dyDescent="0.25">
      <c r="A176" s="35">
        <v>174</v>
      </c>
      <c r="B176" s="35">
        <v>174</v>
      </c>
      <c r="C176" s="35" t="s">
        <v>392</v>
      </c>
      <c r="D176" s="35" t="s">
        <v>85</v>
      </c>
      <c r="E176" s="36">
        <v>42453</v>
      </c>
      <c r="F176" s="45">
        <v>2016</v>
      </c>
      <c r="G176" s="35" t="s">
        <v>19</v>
      </c>
      <c r="H176" s="35" t="s">
        <v>429</v>
      </c>
      <c r="I176" s="35" t="s">
        <v>121</v>
      </c>
      <c r="J176" s="36">
        <v>43430</v>
      </c>
      <c r="K176" s="45">
        <v>2018</v>
      </c>
      <c r="L176" s="35">
        <v>11</v>
      </c>
      <c r="M176" s="36">
        <v>43430</v>
      </c>
      <c r="N176" s="36">
        <v>43454</v>
      </c>
      <c r="O176" s="45">
        <v>2018</v>
      </c>
      <c r="P176" s="35">
        <v>24</v>
      </c>
      <c r="Q176" s="35" t="s">
        <v>28</v>
      </c>
      <c r="R176" s="35">
        <f>LEN(Таблица_ExternalData_1[[#This Row],[№ заказа/ов]])-LEN(SUBSTITUTE(Таблица_ExternalData_1[[#This Row],[№ заказа/ов]],";",""))</f>
        <v>1</v>
      </c>
    </row>
    <row r="177" spans="1:18" ht="30" x14ac:dyDescent="0.25">
      <c r="A177" s="35">
        <v>175</v>
      </c>
      <c r="B177" s="35">
        <v>175</v>
      </c>
      <c r="C177" s="35" t="s">
        <v>354</v>
      </c>
      <c r="D177" s="35" t="s">
        <v>85</v>
      </c>
      <c r="E177" s="36">
        <v>42661</v>
      </c>
      <c r="F177" s="45">
        <v>2016</v>
      </c>
      <c r="G177" s="35" t="s">
        <v>60</v>
      </c>
      <c r="H177" s="35" t="s">
        <v>430</v>
      </c>
      <c r="I177" s="35" t="s">
        <v>124</v>
      </c>
      <c r="J177" s="36">
        <v>43430</v>
      </c>
      <c r="K177" s="45">
        <v>2018</v>
      </c>
      <c r="L177" s="35">
        <v>11</v>
      </c>
      <c r="M177" s="36">
        <v>43430</v>
      </c>
      <c r="N177" s="36">
        <v>43445</v>
      </c>
      <c r="O177" s="45">
        <v>2018</v>
      </c>
      <c r="P177" s="35">
        <v>15</v>
      </c>
      <c r="Q177" s="35" t="s">
        <v>28</v>
      </c>
      <c r="R177" s="35">
        <f>LEN(Таблица_ExternalData_1[[#This Row],[№ заказа/ов]])-LEN(SUBSTITUTE(Таблица_ExternalData_1[[#This Row],[№ заказа/ов]],";",""))</f>
        <v>1</v>
      </c>
    </row>
    <row r="178" spans="1:18" ht="30" x14ac:dyDescent="0.25">
      <c r="A178" s="35">
        <v>176</v>
      </c>
      <c r="B178" s="35">
        <v>176</v>
      </c>
      <c r="C178" s="35" t="s">
        <v>388</v>
      </c>
      <c r="D178" s="35" t="s">
        <v>160</v>
      </c>
      <c r="E178" s="36">
        <v>43027</v>
      </c>
      <c r="F178" s="45">
        <v>2017</v>
      </c>
      <c r="G178" s="35" t="s">
        <v>19</v>
      </c>
      <c r="H178" s="35" t="s">
        <v>431</v>
      </c>
      <c r="I178" s="35" t="s">
        <v>21</v>
      </c>
      <c r="J178" s="36">
        <v>43431</v>
      </c>
      <c r="K178" s="45">
        <v>2018</v>
      </c>
      <c r="L178" s="35">
        <v>11</v>
      </c>
      <c r="M178" s="36">
        <v>43426</v>
      </c>
      <c r="N178" s="36">
        <v>43493</v>
      </c>
      <c r="O178" s="45">
        <v>2018</v>
      </c>
      <c r="P178" s="35">
        <v>62</v>
      </c>
      <c r="Q178" s="35" t="s">
        <v>28</v>
      </c>
      <c r="R178" s="35">
        <f>LEN(Таблица_ExternalData_1[[#This Row],[№ заказа/ов]])-LEN(SUBSTITUTE(Таблица_ExternalData_1[[#This Row],[№ заказа/ов]],";",""))</f>
        <v>1</v>
      </c>
    </row>
    <row r="179" spans="1:18" ht="45" x14ac:dyDescent="0.25">
      <c r="A179" s="35">
        <v>177</v>
      </c>
      <c r="B179" s="35">
        <v>177</v>
      </c>
      <c r="C179" s="35" t="s">
        <v>341</v>
      </c>
      <c r="D179" s="35" t="s">
        <v>342</v>
      </c>
      <c r="E179" s="36">
        <v>43034</v>
      </c>
      <c r="F179" s="45">
        <v>2017</v>
      </c>
      <c r="G179" s="35" t="s">
        <v>19</v>
      </c>
      <c r="H179" s="35" t="s">
        <v>432</v>
      </c>
      <c r="I179" s="35" t="s">
        <v>21</v>
      </c>
      <c r="J179" s="36">
        <v>43431</v>
      </c>
      <c r="K179" s="45">
        <v>2018</v>
      </c>
      <c r="L179" s="35">
        <v>11</v>
      </c>
      <c r="M179" s="36">
        <v>43420</v>
      </c>
      <c r="N179" s="36">
        <v>43448</v>
      </c>
      <c r="O179" s="45">
        <v>2018</v>
      </c>
      <c r="P179" s="35">
        <v>17</v>
      </c>
      <c r="Q179" s="35" t="s">
        <v>28</v>
      </c>
      <c r="R179" s="35">
        <f>LEN(Таблица_ExternalData_1[[#This Row],[№ заказа/ов]])-LEN(SUBSTITUTE(Таблица_ExternalData_1[[#This Row],[№ заказа/ов]],";",""))</f>
        <v>1</v>
      </c>
    </row>
    <row r="180" spans="1:18" ht="30" x14ac:dyDescent="0.25">
      <c r="A180" s="35">
        <v>178</v>
      </c>
      <c r="B180" s="35">
        <v>178</v>
      </c>
      <c r="C180" s="35" t="s">
        <v>433</v>
      </c>
      <c r="D180" s="35" t="s">
        <v>85</v>
      </c>
      <c r="E180" s="36">
        <v>42824</v>
      </c>
      <c r="F180" s="45">
        <v>2017</v>
      </c>
      <c r="G180" s="35" t="s">
        <v>19</v>
      </c>
      <c r="H180" s="35" t="s">
        <v>434</v>
      </c>
      <c r="I180" s="35" t="s">
        <v>21</v>
      </c>
      <c r="J180" s="36">
        <v>43431</v>
      </c>
      <c r="K180" s="45">
        <v>2018</v>
      </c>
      <c r="L180" s="35">
        <v>11</v>
      </c>
      <c r="M180" s="36">
        <v>43430</v>
      </c>
      <c r="N180" s="36">
        <v>43480</v>
      </c>
      <c r="O180" s="45">
        <v>2018</v>
      </c>
      <c r="P180" s="35">
        <v>49</v>
      </c>
      <c r="Q180" s="35" t="s">
        <v>28</v>
      </c>
      <c r="R180" s="35">
        <f>LEN(Таблица_ExternalData_1[[#This Row],[№ заказа/ов]])-LEN(SUBSTITUTE(Таблица_ExternalData_1[[#This Row],[№ заказа/ов]],";",""))</f>
        <v>1</v>
      </c>
    </row>
    <row r="181" spans="1:18" ht="30" x14ac:dyDescent="0.25">
      <c r="A181" s="35">
        <v>179</v>
      </c>
      <c r="B181" s="35">
        <v>179</v>
      </c>
      <c r="C181" s="35" t="s">
        <v>435</v>
      </c>
      <c r="D181" s="35" t="s">
        <v>342</v>
      </c>
      <c r="E181" s="36">
        <v>43034</v>
      </c>
      <c r="F181" s="45">
        <v>2017</v>
      </c>
      <c r="G181" s="35" t="s">
        <v>19</v>
      </c>
      <c r="H181" s="35" t="s">
        <v>436</v>
      </c>
      <c r="I181" s="35" t="s">
        <v>121</v>
      </c>
      <c r="J181" s="36">
        <v>43438</v>
      </c>
      <c r="K181" s="45">
        <v>2018</v>
      </c>
      <c r="L181" s="35">
        <v>12</v>
      </c>
      <c r="M181" s="36">
        <v>43438</v>
      </c>
      <c r="N181" s="36">
        <v>43642</v>
      </c>
      <c r="O181" s="45">
        <v>2018</v>
      </c>
      <c r="P181" s="35">
        <v>204</v>
      </c>
      <c r="Q181" s="35" t="s">
        <v>28</v>
      </c>
      <c r="R181" s="35">
        <f>LEN(Таблица_ExternalData_1[[#This Row],[№ заказа/ов]])-LEN(SUBSTITUTE(Таблица_ExternalData_1[[#This Row],[№ заказа/ов]],";",""))</f>
        <v>2</v>
      </c>
    </row>
    <row r="182" spans="1:18" ht="30" x14ac:dyDescent="0.25">
      <c r="A182" s="35">
        <v>180</v>
      </c>
      <c r="B182" s="35">
        <v>180</v>
      </c>
      <c r="C182" s="35" t="s">
        <v>437</v>
      </c>
      <c r="D182" s="35" t="s">
        <v>24</v>
      </c>
      <c r="E182" s="36">
        <v>42341</v>
      </c>
      <c r="F182" s="45">
        <v>2015</v>
      </c>
      <c r="G182" s="35" t="s">
        <v>230</v>
      </c>
      <c r="H182" s="35" t="s">
        <v>438</v>
      </c>
      <c r="I182" s="35" t="s">
        <v>257</v>
      </c>
      <c r="J182" s="36">
        <v>43444</v>
      </c>
      <c r="K182" s="45">
        <v>2018</v>
      </c>
      <c r="L182" s="35">
        <v>12</v>
      </c>
      <c r="M182" s="36">
        <v>43444</v>
      </c>
      <c r="N182" s="36">
        <v>43515</v>
      </c>
      <c r="O182" s="45">
        <v>2018</v>
      </c>
      <c r="P182" s="35">
        <v>71</v>
      </c>
      <c r="Q182" s="35" t="s">
        <v>28</v>
      </c>
      <c r="R182" s="35">
        <f>LEN(Таблица_ExternalData_1[[#This Row],[№ заказа/ов]])-LEN(SUBSTITUTE(Таблица_ExternalData_1[[#This Row],[№ заказа/ов]],";",""))</f>
        <v>3</v>
      </c>
    </row>
    <row r="183" spans="1:18" ht="45" x14ac:dyDescent="0.25">
      <c r="A183" s="35">
        <v>181</v>
      </c>
      <c r="B183" s="35">
        <v>181</v>
      </c>
      <c r="C183" s="35" t="s">
        <v>439</v>
      </c>
      <c r="D183" s="35" t="s">
        <v>200</v>
      </c>
      <c r="E183" s="36">
        <v>42920</v>
      </c>
      <c r="F183" s="45">
        <v>2017</v>
      </c>
      <c r="G183" s="35" t="s">
        <v>440</v>
      </c>
      <c r="H183" s="35" t="s">
        <v>441</v>
      </c>
      <c r="I183" s="35" t="s">
        <v>257</v>
      </c>
      <c r="J183" s="36">
        <v>43445</v>
      </c>
      <c r="K183" s="45">
        <v>2018</v>
      </c>
      <c r="L183" s="35">
        <v>12</v>
      </c>
      <c r="M183" s="36">
        <v>43445</v>
      </c>
      <c r="N183" s="36">
        <v>43542</v>
      </c>
      <c r="O183" s="45">
        <v>2018</v>
      </c>
      <c r="P183" s="35">
        <v>97</v>
      </c>
      <c r="Q183" s="35" t="s">
        <v>28</v>
      </c>
      <c r="R183" s="35">
        <f>LEN(Таблица_ExternalData_1[[#This Row],[№ заказа/ов]])-LEN(SUBSTITUTE(Таблица_ExternalData_1[[#This Row],[№ заказа/ов]],";",""))</f>
        <v>1</v>
      </c>
    </row>
    <row r="184" spans="1:18" ht="60" x14ac:dyDescent="0.25">
      <c r="A184" s="35">
        <v>182</v>
      </c>
      <c r="B184" s="35">
        <v>182</v>
      </c>
      <c r="C184" s="35" t="s">
        <v>364</v>
      </c>
      <c r="D184" s="35" t="s">
        <v>365</v>
      </c>
      <c r="E184" s="36">
        <v>42704</v>
      </c>
      <c r="F184" s="45">
        <v>2016</v>
      </c>
      <c r="G184" s="35" t="s">
        <v>862</v>
      </c>
      <c r="H184" s="35" t="s">
        <v>442</v>
      </c>
      <c r="I184" s="35" t="s">
        <v>27</v>
      </c>
      <c r="J184" s="36">
        <v>43447</v>
      </c>
      <c r="K184" s="45">
        <v>2018</v>
      </c>
      <c r="L184" s="35">
        <v>12</v>
      </c>
      <c r="M184" s="36">
        <v>43446</v>
      </c>
      <c r="N184" s="36">
        <v>43462</v>
      </c>
      <c r="O184" s="45">
        <v>2018</v>
      </c>
      <c r="P184" s="35">
        <v>15</v>
      </c>
      <c r="Q184" s="35" t="s">
        <v>28</v>
      </c>
      <c r="R184" s="35">
        <f>LEN(Таблица_ExternalData_1[[#This Row],[№ заказа/ов]])-LEN(SUBSTITUTE(Таблица_ExternalData_1[[#This Row],[№ заказа/ов]],";",""))</f>
        <v>5</v>
      </c>
    </row>
    <row r="185" spans="1:18" ht="30" x14ac:dyDescent="0.25">
      <c r="A185" s="35">
        <v>183</v>
      </c>
      <c r="B185" s="35">
        <v>183</v>
      </c>
      <c r="C185" s="35" t="s">
        <v>139</v>
      </c>
      <c r="D185" s="35" t="s">
        <v>140</v>
      </c>
      <c r="E185" s="36">
        <v>42489</v>
      </c>
      <c r="F185" s="45">
        <v>2016</v>
      </c>
      <c r="G185" s="35" t="s">
        <v>19</v>
      </c>
      <c r="H185" s="35" t="s">
        <v>443</v>
      </c>
      <c r="I185" s="35" t="s">
        <v>96</v>
      </c>
      <c r="J185" s="36">
        <v>43462</v>
      </c>
      <c r="K185" s="45">
        <v>2018</v>
      </c>
      <c r="L185" s="35">
        <v>12</v>
      </c>
      <c r="M185" s="36">
        <v>43462</v>
      </c>
      <c r="N185" s="36">
        <v>43474</v>
      </c>
      <c r="O185" s="45">
        <v>2018</v>
      </c>
      <c r="P185" s="35">
        <v>12</v>
      </c>
      <c r="Q185" s="35" t="s">
        <v>28</v>
      </c>
      <c r="R185" s="35">
        <f>LEN(Таблица_ExternalData_1[[#This Row],[№ заказа/ов]])-LEN(SUBSTITUTE(Таблица_ExternalData_1[[#This Row],[№ заказа/ов]],";",""))</f>
        <v>1</v>
      </c>
    </row>
    <row r="186" spans="1:18" ht="30" x14ac:dyDescent="0.25">
      <c r="A186" s="35">
        <v>184</v>
      </c>
      <c r="B186" s="35">
        <v>184</v>
      </c>
      <c r="C186" s="35" t="s">
        <v>115</v>
      </c>
      <c r="D186" s="35" t="s">
        <v>85</v>
      </c>
      <c r="E186" s="36">
        <v>42556</v>
      </c>
      <c r="F186" s="45">
        <v>2016</v>
      </c>
      <c r="G186" s="35" t="s">
        <v>19</v>
      </c>
      <c r="H186" s="35" t="s">
        <v>444</v>
      </c>
      <c r="I186" s="35" t="s">
        <v>445</v>
      </c>
      <c r="J186" s="36">
        <v>43462</v>
      </c>
      <c r="K186" s="45">
        <v>2018</v>
      </c>
      <c r="L186" s="35">
        <v>12</v>
      </c>
      <c r="M186" s="36">
        <v>43460</v>
      </c>
      <c r="N186" s="36">
        <v>43560</v>
      </c>
      <c r="O186" s="45">
        <v>2018</v>
      </c>
      <c r="P186" s="35">
        <v>98</v>
      </c>
      <c r="Q186" s="35" t="s">
        <v>28</v>
      </c>
      <c r="R186" s="35">
        <f>LEN(Таблица_ExternalData_1[[#This Row],[№ заказа/ов]])-LEN(SUBSTITUTE(Таблица_ExternalData_1[[#This Row],[№ заказа/ов]],";",""))</f>
        <v>1</v>
      </c>
    </row>
    <row r="187" spans="1:18" ht="105" x14ac:dyDescent="0.25">
      <c r="A187" s="35">
        <v>185</v>
      </c>
      <c r="B187" s="35">
        <v>185</v>
      </c>
      <c r="C187" s="35" t="s">
        <v>311</v>
      </c>
      <c r="D187" s="35" t="s">
        <v>147</v>
      </c>
      <c r="E187" s="36">
        <v>43147</v>
      </c>
      <c r="F187" s="45">
        <v>2018</v>
      </c>
      <c r="G187" s="35" t="s">
        <v>19</v>
      </c>
      <c r="H187" s="35" t="s">
        <v>446</v>
      </c>
      <c r="I187" s="35" t="s">
        <v>344</v>
      </c>
      <c r="J187" s="36">
        <v>43463</v>
      </c>
      <c r="K187" s="45">
        <v>2018</v>
      </c>
      <c r="L187" s="35">
        <v>12</v>
      </c>
      <c r="M187" s="36">
        <v>43461</v>
      </c>
      <c r="N187" s="36">
        <v>43609</v>
      </c>
      <c r="O187" s="45">
        <v>2018</v>
      </c>
      <c r="P187" s="35">
        <v>146</v>
      </c>
      <c r="Q187" s="35" t="s">
        <v>447</v>
      </c>
      <c r="R187" s="35">
        <f>LEN(Таблица_ExternalData_1[[#This Row],[№ заказа/ов]])-LEN(SUBSTITUTE(Таблица_ExternalData_1[[#This Row],[№ заказа/ов]],";",""))</f>
        <v>1</v>
      </c>
    </row>
    <row r="188" spans="1:18" ht="30" x14ac:dyDescent="0.25">
      <c r="A188" s="35">
        <v>186</v>
      </c>
      <c r="B188" s="35">
        <v>186</v>
      </c>
      <c r="C188" s="35" t="s">
        <v>23</v>
      </c>
      <c r="D188" s="35" t="s">
        <v>24</v>
      </c>
      <c r="E188" s="36">
        <v>42712</v>
      </c>
      <c r="F188" s="45">
        <v>2016</v>
      </c>
      <c r="G188" s="35" t="s">
        <v>116</v>
      </c>
      <c r="H188" s="35" t="s">
        <v>448</v>
      </c>
      <c r="I188" s="35" t="s">
        <v>449</v>
      </c>
      <c r="J188" s="36">
        <v>43463</v>
      </c>
      <c r="K188" s="45">
        <v>2018</v>
      </c>
      <c r="L188" s="35">
        <v>12</v>
      </c>
      <c r="M188" s="36">
        <v>43463</v>
      </c>
      <c r="N188" s="36">
        <v>43454</v>
      </c>
      <c r="O188" s="45">
        <v>2018</v>
      </c>
      <c r="P188" s="35">
        <v>-9</v>
      </c>
      <c r="Q188" s="35" t="s">
        <v>28</v>
      </c>
      <c r="R188" s="35">
        <f>LEN(Таблица_ExternalData_1[[#This Row],[№ заказа/ов]])-LEN(SUBSTITUTE(Таблица_ExternalData_1[[#This Row],[№ заказа/ов]],";",""))</f>
        <v>1</v>
      </c>
    </row>
    <row r="189" spans="1:18" ht="105" x14ac:dyDescent="0.25">
      <c r="A189" s="35">
        <v>187</v>
      </c>
      <c r="B189" s="35">
        <v>187</v>
      </c>
      <c r="C189" s="35" t="s">
        <v>450</v>
      </c>
      <c r="D189" s="35" t="s">
        <v>451</v>
      </c>
      <c r="E189" s="36">
        <v>42765</v>
      </c>
      <c r="F189" s="45">
        <v>2017</v>
      </c>
      <c r="G189" s="35" t="s">
        <v>452</v>
      </c>
      <c r="H189" s="35" t="s">
        <v>453</v>
      </c>
      <c r="I189" s="35" t="s">
        <v>269</v>
      </c>
      <c r="J189" s="36">
        <v>43468</v>
      </c>
      <c r="K189" s="45">
        <v>2019</v>
      </c>
      <c r="L189" s="35">
        <v>1</v>
      </c>
      <c r="M189" s="36">
        <v>43462</v>
      </c>
      <c r="N189" s="36">
        <v>43535</v>
      </c>
      <c r="O189" s="45">
        <v>2019</v>
      </c>
      <c r="P189" s="35">
        <v>67</v>
      </c>
      <c r="Q189" s="35" t="s">
        <v>28</v>
      </c>
      <c r="R189" s="35">
        <f>LEN(Таблица_ExternalData_1[[#This Row],[№ заказа/ов]])-LEN(SUBSTITUTE(Таблица_ExternalData_1[[#This Row],[№ заказа/ов]],";",""))</f>
        <v>1</v>
      </c>
    </row>
    <row r="190" spans="1:18" ht="30" x14ac:dyDescent="0.25">
      <c r="A190" s="35">
        <v>188</v>
      </c>
      <c r="B190" s="35">
        <v>188</v>
      </c>
      <c r="C190" s="35" t="s">
        <v>371</v>
      </c>
      <c r="D190" s="35" t="s">
        <v>85</v>
      </c>
      <c r="E190" s="36">
        <v>43054</v>
      </c>
      <c r="F190" s="45">
        <v>2017</v>
      </c>
      <c r="G190" s="35" t="s">
        <v>19</v>
      </c>
      <c r="H190" s="35" t="s">
        <v>454</v>
      </c>
      <c r="I190" s="35" t="s">
        <v>108</v>
      </c>
      <c r="J190" s="36">
        <v>43474</v>
      </c>
      <c r="K190" s="45">
        <v>2019</v>
      </c>
      <c r="L190" s="35">
        <v>1</v>
      </c>
      <c r="M190" s="36">
        <v>43474</v>
      </c>
      <c r="N190" s="36">
        <v>43515</v>
      </c>
      <c r="O190" s="45">
        <v>2019</v>
      </c>
      <c r="P190" s="35">
        <v>41</v>
      </c>
      <c r="Q190" s="35" t="s">
        <v>28</v>
      </c>
      <c r="R190" s="35">
        <f>LEN(Таблица_ExternalData_1[[#This Row],[№ заказа/ов]])-LEN(SUBSTITUTE(Таблица_ExternalData_1[[#This Row],[№ заказа/ов]],";",""))</f>
        <v>1</v>
      </c>
    </row>
    <row r="191" spans="1:18" ht="60" x14ac:dyDescent="0.25">
      <c r="A191" s="35">
        <v>189</v>
      </c>
      <c r="B191" s="35">
        <v>189</v>
      </c>
      <c r="C191" s="35" t="s">
        <v>455</v>
      </c>
      <c r="D191" s="35" t="s">
        <v>85</v>
      </c>
      <c r="E191" s="36">
        <v>42824</v>
      </c>
      <c r="F191" s="45">
        <v>2017</v>
      </c>
      <c r="G191" s="35" t="s">
        <v>456</v>
      </c>
      <c r="H191" s="35" t="s">
        <v>457</v>
      </c>
      <c r="I191" s="35" t="s">
        <v>108</v>
      </c>
      <c r="J191" s="36">
        <v>43474</v>
      </c>
      <c r="K191" s="45">
        <v>2019</v>
      </c>
      <c r="L191" s="35">
        <v>1</v>
      </c>
      <c r="M191" s="36">
        <v>43473</v>
      </c>
      <c r="N191" s="36">
        <v>43480</v>
      </c>
      <c r="O191" s="45">
        <v>2019</v>
      </c>
      <c r="P191" s="35">
        <v>6</v>
      </c>
      <c r="Q191" s="35" t="s">
        <v>28</v>
      </c>
      <c r="R191" s="35">
        <f>LEN(Таблица_ExternalData_1[[#This Row],[№ заказа/ов]])-LEN(SUBSTITUTE(Таблица_ExternalData_1[[#This Row],[№ заказа/ов]],";",""))</f>
        <v>2</v>
      </c>
    </row>
    <row r="192" spans="1:18" ht="30" x14ac:dyDescent="0.25">
      <c r="A192" s="35">
        <v>190</v>
      </c>
      <c r="B192" s="35">
        <v>190</v>
      </c>
      <c r="C192" s="35" t="s">
        <v>458</v>
      </c>
      <c r="D192" s="35" t="s">
        <v>261</v>
      </c>
      <c r="E192" s="36">
        <v>43396</v>
      </c>
      <c r="F192" s="45">
        <v>2018</v>
      </c>
      <c r="G192" s="35" t="s">
        <v>19</v>
      </c>
      <c r="H192" s="35" t="s">
        <v>459</v>
      </c>
      <c r="I192" s="35" t="s">
        <v>460</v>
      </c>
      <c r="J192" s="36">
        <v>43480</v>
      </c>
      <c r="K192" s="45">
        <v>2019</v>
      </c>
      <c r="L192" s="35">
        <v>1</v>
      </c>
      <c r="M192" s="36">
        <v>43467</v>
      </c>
      <c r="N192" s="36">
        <v>43676</v>
      </c>
      <c r="O192" s="45">
        <v>2019</v>
      </c>
      <c r="P192" s="35">
        <v>196</v>
      </c>
      <c r="Q192" s="35" t="s">
        <v>28</v>
      </c>
      <c r="R192" s="35">
        <f>LEN(Таблица_ExternalData_1[[#This Row],[№ заказа/ов]])-LEN(SUBSTITUTE(Таблица_ExternalData_1[[#This Row],[№ заказа/ов]],";",""))</f>
        <v>1</v>
      </c>
    </row>
    <row r="193" spans="1:18" ht="30" x14ac:dyDescent="0.25">
      <c r="A193" s="35">
        <v>191</v>
      </c>
      <c r="B193" s="35">
        <v>191</v>
      </c>
      <c r="C193" s="35" t="s">
        <v>461</v>
      </c>
      <c r="D193" s="35" t="s">
        <v>85</v>
      </c>
      <c r="E193" s="36">
        <v>42368</v>
      </c>
      <c r="F193" s="45">
        <v>2015</v>
      </c>
      <c r="G193" s="35" t="s">
        <v>19</v>
      </c>
      <c r="H193" s="35" t="s">
        <v>462</v>
      </c>
      <c r="I193" s="35" t="s">
        <v>269</v>
      </c>
      <c r="J193" s="36">
        <v>43480</v>
      </c>
      <c r="K193" s="45">
        <v>2019</v>
      </c>
      <c r="L193" s="35">
        <v>1</v>
      </c>
      <c r="M193" s="36">
        <v>43437</v>
      </c>
      <c r="N193" s="36">
        <v>43521</v>
      </c>
      <c r="O193" s="45">
        <v>2019</v>
      </c>
      <c r="P193" s="35">
        <v>41</v>
      </c>
      <c r="Q193" s="35" t="s">
        <v>28</v>
      </c>
      <c r="R193" s="35">
        <f>LEN(Таблица_ExternalData_1[[#This Row],[№ заказа/ов]])-LEN(SUBSTITUTE(Таблица_ExternalData_1[[#This Row],[№ заказа/ов]],";",""))</f>
        <v>4</v>
      </c>
    </row>
    <row r="194" spans="1:18" ht="30" x14ac:dyDescent="0.25">
      <c r="A194" s="35">
        <v>192</v>
      </c>
      <c r="B194" s="35">
        <v>192</v>
      </c>
      <c r="C194" s="35" t="s">
        <v>463</v>
      </c>
      <c r="D194" s="35" t="s">
        <v>160</v>
      </c>
      <c r="E194" s="36">
        <v>42958</v>
      </c>
      <c r="F194" s="45">
        <v>2017</v>
      </c>
      <c r="G194" s="35" t="s">
        <v>19</v>
      </c>
      <c r="H194" s="35" t="s">
        <v>464</v>
      </c>
      <c r="I194" s="35" t="s">
        <v>121</v>
      </c>
      <c r="J194" s="36">
        <v>43481</v>
      </c>
      <c r="K194" s="45">
        <v>2019</v>
      </c>
      <c r="L194" s="35">
        <v>1</v>
      </c>
      <c r="M194" s="36">
        <v>43481</v>
      </c>
      <c r="N194" s="36">
        <v>43642</v>
      </c>
      <c r="O194" s="45">
        <v>2019</v>
      </c>
      <c r="P194" s="35">
        <v>161</v>
      </c>
      <c r="Q194" s="35" t="s">
        <v>28</v>
      </c>
      <c r="R194" s="35">
        <f>LEN(Таблица_ExternalData_1[[#This Row],[№ заказа/ов]])-LEN(SUBSTITUTE(Таблица_ExternalData_1[[#This Row],[№ заказа/ов]],";",""))</f>
        <v>1</v>
      </c>
    </row>
    <row r="195" spans="1:18" ht="45" x14ac:dyDescent="0.25">
      <c r="A195" s="35">
        <v>193</v>
      </c>
      <c r="B195" s="35">
        <v>193</v>
      </c>
      <c r="C195" s="35" t="s">
        <v>222</v>
      </c>
      <c r="D195" s="35" t="s">
        <v>147</v>
      </c>
      <c r="E195" s="36">
        <v>42703</v>
      </c>
      <c r="F195" s="45">
        <v>2016</v>
      </c>
      <c r="G195" s="35" t="s">
        <v>19</v>
      </c>
      <c r="H195" s="35" t="s">
        <v>465</v>
      </c>
      <c r="I195" s="35" t="s">
        <v>121</v>
      </c>
      <c r="J195" s="36">
        <v>43494</v>
      </c>
      <c r="K195" s="45">
        <v>2019</v>
      </c>
      <c r="L195" s="35">
        <v>1</v>
      </c>
      <c r="M195" s="36">
        <v>43494</v>
      </c>
      <c r="N195" s="36">
        <v>43571</v>
      </c>
      <c r="O195" s="45">
        <v>2019</v>
      </c>
      <c r="P195" s="35">
        <v>77</v>
      </c>
      <c r="Q195" s="35" t="s">
        <v>28</v>
      </c>
      <c r="R195" s="35">
        <f>LEN(Таблица_ExternalData_1[[#This Row],[№ заказа/ов]])-LEN(SUBSTITUTE(Таблица_ExternalData_1[[#This Row],[№ заказа/ов]],";",""))</f>
        <v>1</v>
      </c>
    </row>
    <row r="196" spans="1:18" ht="30" x14ac:dyDescent="0.25">
      <c r="A196" s="35">
        <v>194</v>
      </c>
      <c r="B196" s="35">
        <v>194</v>
      </c>
      <c r="C196" s="35" t="s">
        <v>466</v>
      </c>
      <c r="D196" s="35" t="s">
        <v>261</v>
      </c>
      <c r="E196" s="36">
        <v>43402</v>
      </c>
      <c r="F196" s="45">
        <v>2018</v>
      </c>
      <c r="G196" s="35" t="s">
        <v>19</v>
      </c>
      <c r="H196" s="35" t="s">
        <v>467</v>
      </c>
      <c r="I196" s="35" t="s">
        <v>121</v>
      </c>
      <c r="J196" s="36">
        <v>43495</v>
      </c>
      <c r="K196" s="45">
        <v>2019</v>
      </c>
      <c r="L196" s="35">
        <v>1</v>
      </c>
      <c r="M196" s="36">
        <v>43495</v>
      </c>
      <c r="N196" s="36">
        <v>43511</v>
      </c>
      <c r="O196" s="45">
        <v>2019</v>
      </c>
      <c r="P196" s="35">
        <v>16</v>
      </c>
      <c r="Q196" s="35" t="s">
        <v>28</v>
      </c>
      <c r="R196" s="35">
        <f>LEN(Таблица_ExternalData_1[[#This Row],[№ заказа/ов]])-LEN(SUBSTITUTE(Таблица_ExternalData_1[[#This Row],[№ заказа/ов]],";",""))</f>
        <v>1</v>
      </c>
    </row>
    <row r="197" spans="1:18" ht="30" x14ac:dyDescent="0.25">
      <c r="A197" s="35">
        <v>195</v>
      </c>
      <c r="B197" s="35">
        <v>195</v>
      </c>
      <c r="C197" s="35" t="s">
        <v>374</v>
      </c>
      <c r="D197" s="35" t="s">
        <v>85</v>
      </c>
      <c r="E197" s="36">
        <v>43060</v>
      </c>
      <c r="F197" s="45">
        <v>2017</v>
      </c>
      <c r="G197" s="35" t="s">
        <v>172</v>
      </c>
      <c r="H197" s="35" t="s">
        <v>468</v>
      </c>
      <c r="I197" s="35" t="s">
        <v>108</v>
      </c>
      <c r="J197" s="36">
        <v>43493</v>
      </c>
      <c r="K197" s="45">
        <v>2019</v>
      </c>
      <c r="L197" s="35">
        <v>1</v>
      </c>
      <c r="M197" s="36">
        <v>43493</v>
      </c>
      <c r="N197" s="36">
        <v>43546</v>
      </c>
      <c r="O197" s="45">
        <v>2019</v>
      </c>
      <c r="P197" s="35">
        <v>53</v>
      </c>
      <c r="Q197" s="35" t="s">
        <v>28</v>
      </c>
      <c r="R197" s="35">
        <f>LEN(Таблица_ExternalData_1[[#This Row],[№ заказа/ов]])-LEN(SUBSTITUTE(Таблица_ExternalData_1[[#This Row],[№ заказа/ов]],";",""))</f>
        <v>1</v>
      </c>
    </row>
    <row r="198" spans="1:18" ht="60" x14ac:dyDescent="0.25">
      <c r="A198" s="35">
        <v>196</v>
      </c>
      <c r="B198" s="35">
        <v>196</v>
      </c>
      <c r="C198" s="35" t="s">
        <v>469</v>
      </c>
      <c r="D198" s="35" t="s">
        <v>18</v>
      </c>
      <c r="E198" s="36">
        <v>42424</v>
      </c>
      <c r="F198" s="45">
        <v>2016</v>
      </c>
      <c r="G198" s="35" t="s">
        <v>456</v>
      </c>
      <c r="H198" s="35" t="s">
        <v>470</v>
      </c>
      <c r="I198" s="35" t="s">
        <v>257</v>
      </c>
      <c r="J198" s="36">
        <v>43496</v>
      </c>
      <c r="K198" s="45">
        <v>2019</v>
      </c>
      <c r="L198" s="35">
        <v>1</v>
      </c>
      <c r="M198" s="36">
        <v>43496</v>
      </c>
      <c r="N198" s="36">
        <v>43497</v>
      </c>
      <c r="O198" s="45">
        <v>2019</v>
      </c>
      <c r="P198" s="35">
        <v>1</v>
      </c>
      <c r="Q198" s="35" t="s">
        <v>28</v>
      </c>
      <c r="R198" s="35">
        <f>LEN(Таблица_ExternalData_1[[#This Row],[№ заказа/ов]])-LEN(SUBSTITUTE(Таблица_ExternalData_1[[#This Row],[№ заказа/ов]],";",""))</f>
        <v>2</v>
      </c>
    </row>
    <row r="199" spans="1:18" ht="60" x14ac:dyDescent="0.25">
      <c r="A199" s="35">
        <v>197</v>
      </c>
      <c r="B199" s="35">
        <v>197</v>
      </c>
      <c r="C199" s="35" t="s">
        <v>471</v>
      </c>
      <c r="D199" s="35" t="s">
        <v>30</v>
      </c>
      <c r="E199" s="36">
        <v>43187</v>
      </c>
      <c r="F199" s="45">
        <v>2018</v>
      </c>
      <c r="G199" s="35" t="s">
        <v>66</v>
      </c>
      <c r="H199" s="35" t="s">
        <v>472</v>
      </c>
      <c r="I199" s="35" t="s">
        <v>21</v>
      </c>
      <c r="J199" s="36">
        <v>43507</v>
      </c>
      <c r="K199" s="45">
        <v>2019</v>
      </c>
      <c r="L199" s="35">
        <v>2</v>
      </c>
      <c r="M199" s="36">
        <v>43507</v>
      </c>
      <c r="N199" s="36">
        <v>43530</v>
      </c>
      <c r="O199" s="45">
        <v>2019</v>
      </c>
      <c r="P199" s="35">
        <v>23</v>
      </c>
      <c r="Q199" s="35" t="s">
        <v>28</v>
      </c>
      <c r="R199" s="35">
        <f>LEN(Таблица_ExternalData_1[[#This Row],[№ заказа/ов]])-LEN(SUBSTITUTE(Таблица_ExternalData_1[[#This Row],[№ заказа/ов]],";",""))</f>
        <v>1</v>
      </c>
    </row>
    <row r="200" spans="1:18" ht="30" x14ac:dyDescent="0.25">
      <c r="A200" s="35">
        <v>198</v>
      </c>
      <c r="B200" s="35">
        <v>198</v>
      </c>
      <c r="C200" s="35" t="s">
        <v>473</v>
      </c>
      <c r="D200" s="35" t="s">
        <v>103</v>
      </c>
      <c r="E200" s="36">
        <v>43098</v>
      </c>
      <c r="F200" s="45">
        <v>2017</v>
      </c>
      <c r="G200" s="35" t="s">
        <v>440</v>
      </c>
      <c r="H200" s="35" t="s">
        <v>474</v>
      </c>
      <c r="I200" s="35" t="s">
        <v>257</v>
      </c>
      <c r="J200" s="36">
        <v>43511</v>
      </c>
      <c r="K200" s="45">
        <v>2019</v>
      </c>
      <c r="L200" s="35">
        <v>2</v>
      </c>
      <c r="M200" s="36">
        <v>43511</v>
      </c>
      <c r="N200" s="36">
        <v>43521</v>
      </c>
      <c r="O200" s="45">
        <v>2019</v>
      </c>
      <c r="P200" s="35">
        <v>10</v>
      </c>
      <c r="Q200" s="35" t="s">
        <v>28</v>
      </c>
      <c r="R200" s="35">
        <f>LEN(Таблица_ExternalData_1[[#This Row],[№ заказа/ов]])-LEN(SUBSTITUTE(Таблица_ExternalData_1[[#This Row],[№ заказа/ов]],";",""))</f>
        <v>1</v>
      </c>
    </row>
    <row r="201" spans="1:18" ht="30" x14ac:dyDescent="0.25">
      <c r="A201" s="35">
        <v>199</v>
      </c>
      <c r="B201" s="35">
        <v>199</v>
      </c>
      <c r="C201" s="35" t="s">
        <v>369</v>
      </c>
      <c r="D201" s="35" t="s">
        <v>85</v>
      </c>
      <c r="E201" s="36">
        <v>43054</v>
      </c>
      <c r="F201" s="45">
        <v>2017</v>
      </c>
      <c r="G201" s="35" t="s">
        <v>19</v>
      </c>
      <c r="H201" s="35" t="s">
        <v>475</v>
      </c>
      <c r="I201" s="35" t="s">
        <v>476</v>
      </c>
      <c r="J201" s="36">
        <v>43514</v>
      </c>
      <c r="K201" s="45">
        <v>2019</v>
      </c>
      <c r="L201" s="35">
        <v>2</v>
      </c>
      <c r="M201" s="36">
        <v>43514</v>
      </c>
      <c r="N201" s="36">
        <v>43518</v>
      </c>
      <c r="O201" s="45">
        <v>2019</v>
      </c>
      <c r="P201" s="35">
        <v>4</v>
      </c>
      <c r="Q201" s="35" t="s">
        <v>28</v>
      </c>
      <c r="R201" s="35">
        <f>LEN(Таблица_ExternalData_1[[#This Row],[№ заказа/ов]])-LEN(SUBSTITUTE(Таблица_ExternalData_1[[#This Row],[№ заказа/ов]],";",""))</f>
        <v>1</v>
      </c>
    </row>
    <row r="202" spans="1:18" ht="300" x14ac:dyDescent="0.25">
      <c r="A202" s="35">
        <v>200</v>
      </c>
      <c r="B202" s="35">
        <v>200</v>
      </c>
      <c r="C202" s="35" t="s">
        <v>477</v>
      </c>
      <c r="D202" s="35" t="s">
        <v>478</v>
      </c>
      <c r="E202" s="36">
        <v>43012</v>
      </c>
      <c r="F202" s="45">
        <v>2017</v>
      </c>
      <c r="G202" s="35" t="s">
        <v>865</v>
      </c>
      <c r="H202" s="35" t="s">
        <v>479</v>
      </c>
      <c r="I202" s="35" t="s">
        <v>27</v>
      </c>
      <c r="J202" s="36">
        <v>43511</v>
      </c>
      <c r="K202" s="45">
        <v>2019</v>
      </c>
      <c r="L202" s="35">
        <v>2</v>
      </c>
      <c r="M202" s="36">
        <v>43511</v>
      </c>
      <c r="N202" s="36">
        <v>43623</v>
      </c>
      <c r="O202" s="45">
        <v>2019</v>
      </c>
      <c r="P202" s="35">
        <v>112</v>
      </c>
      <c r="Q202" s="35" t="s">
        <v>28</v>
      </c>
      <c r="R202" s="35">
        <f>LEN(Таблица_ExternalData_1[[#This Row],[№ заказа/ов]])-LEN(SUBSTITUTE(Таблица_ExternalData_1[[#This Row],[№ заказа/ов]],";",""))</f>
        <v>5</v>
      </c>
    </row>
    <row r="203" spans="1:18" ht="45" x14ac:dyDescent="0.25">
      <c r="A203" s="35">
        <v>201</v>
      </c>
      <c r="B203" s="35">
        <v>201</v>
      </c>
      <c r="C203" s="35" t="s">
        <v>354</v>
      </c>
      <c r="D203" s="35" t="s">
        <v>85</v>
      </c>
      <c r="E203" s="36">
        <v>42661</v>
      </c>
      <c r="F203" s="45">
        <v>2016</v>
      </c>
      <c r="G203" s="35" t="s">
        <v>414</v>
      </c>
      <c r="H203" s="35" t="s">
        <v>480</v>
      </c>
      <c r="I203" s="35" t="s">
        <v>481</v>
      </c>
      <c r="J203" s="36">
        <v>43516</v>
      </c>
      <c r="K203" s="45">
        <v>2019</v>
      </c>
      <c r="L203" s="35">
        <v>2</v>
      </c>
      <c r="M203" s="36">
        <v>43516</v>
      </c>
      <c r="N203" s="36">
        <v>43516</v>
      </c>
      <c r="O203" s="45">
        <v>2019</v>
      </c>
      <c r="P203" s="35">
        <v>0</v>
      </c>
      <c r="Q203" s="35" t="s">
        <v>28</v>
      </c>
      <c r="R203" s="35">
        <f>LEN(Таблица_ExternalData_1[[#This Row],[№ заказа/ов]])-LEN(SUBSTITUTE(Таблица_ExternalData_1[[#This Row],[№ заказа/ов]],";",""))</f>
        <v>1</v>
      </c>
    </row>
    <row r="204" spans="1:18" ht="45" x14ac:dyDescent="0.25">
      <c r="A204" s="35">
        <v>202</v>
      </c>
      <c r="B204" s="35">
        <v>202</v>
      </c>
      <c r="C204" s="35" t="s">
        <v>330</v>
      </c>
      <c r="D204" s="35" t="s">
        <v>85</v>
      </c>
      <c r="E204" s="36">
        <v>42356</v>
      </c>
      <c r="F204" s="45">
        <v>2015</v>
      </c>
      <c r="G204" s="35" t="s">
        <v>116</v>
      </c>
      <c r="H204" s="35" t="s">
        <v>482</v>
      </c>
      <c r="I204" s="35" t="s">
        <v>373</v>
      </c>
      <c r="J204" s="36">
        <v>43528</v>
      </c>
      <c r="K204" s="45">
        <v>2019</v>
      </c>
      <c r="L204" s="35">
        <v>3</v>
      </c>
      <c r="M204" s="36">
        <v>43528</v>
      </c>
      <c r="N204" s="36">
        <v>43671</v>
      </c>
      <c r="O204" s="45">
        <v>2019</v>
      </c>
      <c r="P204" s="35">
        <v>143</v>
      </c>
      <c r="Q204" s="35" t="s">
        <v>670</v>
      </c>
      <c r="R204" s="35">
        <f>LEN(Таблица_ExternalData_1[[#This Row],[№ заказа/ов]])-LEN(SUBSTITUTE(Таблица_ExternalData_1[[#This Row],[№ заказа/ов]],";",""))</f>
        <v>1</v>
      </c>
    </row>
    <row r="205" spans="1:18" ht="30" x14ac:dyDescent="0.25">
      <c r="A205" s="35">
        <v>203</v>
      </c>
      <c r="B205" s="35">
        <v>203</v>
      </c>
      <c r="C205" s="35" t="s">
        <v>483</v>
      </c>
      <c r="D205" s="35" t="s">
        <v>863</v>
      </c>
      <c r="E205" s="36">
        <v>43069</v>
      </c>
      <c r="F205" s="45">
        <v>2017</v>
      </c>
      <c r="G205" s="35" t="s">
        <v>19</v>
      </c>
      <c r="H205" s="35" t="s">
        <v>484</v>
      </c>
      <c r="I205" s="35" t="s">
        <v>121</v>
      </c>
      <c r="J205" s="36">
        <v>43535</v>
      </c>
      <c r="K205" s="45">
        <v>2019</v>
      </c>
      <c r="L205" s="35">
        <v>3</v>
      </c>
      <c r="M205" s="36">
        <v>43535</v>
      </c>
      <c r="N205" s="36">
        <v>43566</v>
      </c>
      <c r="O205" s="45">
        <v>2019</v>
      </c>
      <c r="P205" s="35">
        <v>31</v>
      </c>
      <c r="Q205" s="35" t="s">
        <v>28</v>
      </c>
      <c r="R205" s="35">
        <f>LEN(Таблица_ExternalData_1[[#This Row],[№ заказа/ов]])-LEN(SUBSTITUTE(Таблица_ExternalData_1[[#This Row],[№ заказа/ов]],";",""))</f>
        <v>1</v>
      </c>
    </row>
    <row r="206" spans="1:18" ht="30" x14ac:dyDescent="0.25">
      <c r="A206" s="35">
        <v>204</v>
      </c>
      <c r="B206" s="35">
        <v>204</v>
      </c>
      <c r="C206" s="35" t="s">
        <v>336</v>
      </c>
      <c r="D206" s="35" t="s">
        <v>85</v>
      </c>
      <c r="E206" s="36">
        <v>43249</v>
      </c>
      <c r="F206" s="45">
        <v>2018</v>
      </c>
      <c r="G206" s="35" t="s">
        <v>60</v>
      </c>
      <c r="H206" s="35" t="s">
        <v>485</v>
      </c>
      <c r="I206" s="35" t="s">
        <v>108</v>
      </c>
      <c r="J206" s="36">
        <v>43536</v>
      </c>
      <c r="K206" s="45">
        <v>2019</v>
      </c>
      <c r="L206" s="35">
        <v>3</v>
      </c>
      <c r="M206" s="36">
        <v>43536</v>
      </c>
      <c r="N206" s="36">
        <v>43545</v>
      </c>
      <c r="O206" s="45">
        <v>2019</v>
      </c>
      <c r="P206" s="35">
        <v>9</v>
      </c>
      <c r="Q206" s="35" t="s">
        <v>28</v>
      </c>
      <c r="R206" s="35">
        <f>LEN(Таблица_ExternalData_1[[#This Row],[№ заказа/ов]])-LEN(SUBSTITUTE(Таблица_ExternalData_1[[#This Row],[№ заказа/ов]],";",""))</f>
        <v>1</v>
      </c>
    </row>
    <row r="207" spans="1:18" ht="60" x14ac:dyDescent="0.25">
      <c r="A207" s="35">
        <v>205</v>
      </c>
      <c r="B207" s="35">
        <v>205</v>
      </c>
      <c r="C207" s="35" t="s">
        <v>486</v>
      </c>
      <c r="D207" s="35" t="s">
        <v>30</v>
      </c>
      <c r="E207" s="36">
        <v>42720</v>
      </c>
      <c r="F207" s="45">
        <v>2016</v>
      </c>
      <c r="G207" s="35" t="s">
        <v>487</v>
      </c>
      <c r="H207" s="35" t="s">
        <v>488</v>
      </c>
      <c r="I207" s="35" t="s">
        <v>121</v>
      </c>
      <c r="J207" s="36">
        <v>43542</v>
      </c>
      <c r="K207" s="45">
        <v>2019</v>
      </c>
      <c r="L207" s="35">
        <v>3</v>
      </c>
      <c r="M207" s="36">
        <v>43542</v>
      </c>
      <c r="N207" s="36">
        <v>43704</v>
      </c>
      <c r="O207" s="45">
        <v>2019</v>
      </c>
      <c r="P207" s="35">
        <v>162</v>
      </c>
      <c r="Q207" s="35" t="s">
        <v>28</v>
      </c>
      <c r="R207" s="35">
        <f>LEN(Таблица_ExternalData_1[[#This Row],[№ заказа/ов]])-LEN(SUBSTITUTE(Таблица_ExternalData_1[[#This Row],[№ заказа/ов]],";",""))</f>
        <v>2</v>
      </c>
    </row>
    <row r="208" spans="1:18" ht="60" x14ac:dyDescent="0.25">
      <c r="A208" s="35">
        <v>206</v>
      </c>
      <c r="B208" s="35">
        <v>206</v>
      </c>
      <c r="C208" s="35" t="s">
        <v>489</v>
      </c>
      <c r="D208" s="35" t="s">
        <v>103</v>
      </c>
      <c r="E208" s="36">
        <v>42641</v>
      </c>
      <c r="F208" s="45">
        <v>2016</v>
      </c>
      <c r="G208" s="35" t="s">
        <v>487</v>
      </c>
      <c r="H208" s="35" t="s">
        <v>490</v>
      </c>
      <c r="I208" s="35" t="s">
        <v>121</v>
      </c>
      <c r="J208" s="36">
        <v>43528</v>
      </c>
      <c r="K208" s="45">
        <v>2019</v>
      </c>
      <c r="L208" s="35">
        <v>3</v>
      </c>
      <c r="M208" s="36">
        <v>43528</v>
      </c>
      <c r="N208" s="36">
        <v>43528</v>
      </c>
      <c r="O208" s="45">
        <v>2019</v>
      </c>
      <c r="P208" s="35">
        <v>0</v>
      </c>
      <c r="Q208" s="35" t="s">
        <v>28</v>
      </c>
      <c r="R208" s="35">
        <f>LEN(Таблица_ExternalData_1[[#This Row],[№ заказа/ов]])-LEN(SUBSTITUTE(Таблица_ExternalData_1[[#This Row],[№ заказа/ов]],";",""))</f>
        <v>2</v>
      </c>
    </row>
    <row r="209" spans="1:18" ht="30" x14ac:dyDescent="0.25">
      <c r="A209" s="35">
        <v>207</v>
      </c>
      <c r="B209" s="35">
        <v>207</v>
      </c>
      <c r="C209" s="35" t="s">
        <v>336</v>
      </c>
      <c r="D209" s="35" t="s">
        <v>85</v>
      </c>
      <c r="E209" s="36">
        <v>43249</v>
      </c>
      <c r="F209" s="45">
        <v>2018</v>
      </c>
      <c r="G209" s="35" t="s">
        <v>116</v>
      </c>
      <c r="H209" s="35" t="s">
        <v>491</v>
      </c>
      <c r="I209" s="35" t="s">
        <v>27</v>
      </c>
      <c r="J209" s="36">
        <v>43542</v>
      </c>
      <c r="K209" s="45">
        <v>2019</v>
      </c>
      <c r="L209" s="35">
        <v>3</v>
      </c>
      <c r="M209" s="36">
        <v>43542</v>
      </c>
      <c r="N209" s="36">
        <v>43623</v>
      </c>
      <c r="O209" s="45">
        <v>2019</v>
      </c>
      <c r="P209" s="35">
        <v>81</v>
      </c>
      <c r="Q209" s="35" t="s">
        <v>28</v>
      </c>
      <c r="R209" s="35">
        <f>LEN(Таблица_ExternalData_1[[#This Row],[№ заказа/ов]])-LEN(SUBSTITUTE(Таблица_ExternalData_1[[#This Row],[№ заказа/ов]],";",""))</f>
        <v>1</v>
      </c>
    </row>
    <row r="210" spans="1:18" ht="30" x14ac:dyDescent="0.25">
      <c r="A210" s="35">
        <v>208</v>
      </c>
      <c r="B210" s="35">
        <v>208</v>
      </c>
      <c r="C210" s="35" t="s">
        <v>492</v>
      </c>
      <c r="D210" s="35" t="s">
        <v>254</v>
      </c>
      <c r="E210" s="36">
        <v>43523</v>
      </c>
      <c r="F210" s="45">
        <v>2019</v>
      </c>
      <c r="G210" s="35" t="s">
        <v>440</v>
      </c>
      <c r="H210" s="35" t="s">
        <v>493</v>
      </c>
      <c r="I210" s="35" t="s">
        <v>257</v>
      </c>
      <c r="J210" s="36">
        <v>43531</v>
      </c>
      <c r="K210" s="45">
        <v>2019</v>
      </c>
      <c r="L210" s="35">
        <v>3</v>
      </c>
      <c r="M210" s="36">
        <v>43531</v>
      </c>
      <c r="N210" s="36">
        <v>43535</v>
      </c>
      <c r="O210" s="45">
        <v>2019</v>
      </c>
      <c r="P210" s="35">
        <v>4</v>
      </c>
      <c r="Q210" s="35" t="s">
        <v>28</v>
      </c>
      <c r="R210" s="35">
        <f>LEN(Таблица_ExternalData_1[[#This Row],[№ заказа/ов]])-LEN(SUBSTITUTE(Таблица_ExternalData_1[[#This Row],[№ заказа/ов]],";",""))</f>
        <v>1</v>
      </c>
    </row>
    <row r="211" spans="1:18" ht="60" x14ac:dyDescent="0.25">
      <c r="A211" s="35">
        <v>209</v>
      </c>
      <c r="B211" s="35">
        <v>209</v>
      </c>
      <c r="C211" s="35" t="s">
        <v>186</v>
      </c>
      <c r="D211" s="35" t="s">
        <v>93</v>
      </c>
      <c r="E211" s="36">
        <v>42947</v>
      </c>
      <c r="F211" s="45">
        <v>2017</v>
      </c>
      <c r="G211" s="35" t="s">
        <v>734</v>
      </c>
      <c r="H211" s="35" t="s">
        <v>866</v>
      </c>
      <c r="I211" s="35" t="s">
        <v>108</v>
      </c>
      <c r="J211" s="36">
        <v>43524</v>
      </c>
      <c r="K211" s="45">
        <v>2019</v>
      </c>
      <c r="L211" s="35">
        <v>2</v>
      </c>
      <c r="M211" s="36">
        <v>43524</v>
      </c>
      <c r="N211" s="36"/>
      <c r="O211" s="45">
        <v>2019</v>
      </c>
      <c r="P211" s="35"/>
      <c r="Q211" s="35" t="s">
        <v>867</v>
      </c>
      <c r="R211" s="35">
        <f>LEN(Таблица_ExternalData_1[[#This Row],[№ заказа/ов]])-LEN(SUBSTITUTE(Таблица_ExternalData_1[[#This Row],[№ заказа/ов]],";",""))</f>
        <v>1</v>
      </c>
    </row>
    <row r="212" spans="1:18" ht="60" x14ac:dyDescent="0.25">
      <c r="A212" s="35">
        <v>210</v>
      </c>
      <c r="B212" s="35">
        <v>210</v>
      </c>
      <c r="C212" s="35" t="s">
        <v>186</v>
      </c>
      <c r="D212" s="35" t="s">
        <v>93</v>
      </c>
      <c r="E212" s="36">
        <v>42947</v>
      </c>
      <c r="F212" s="45">
        <v>2017</v>
      </c>
      <c r="G212" s="35" t="s">
        <v>734</v>
      </c>
      <c r="H212" s="35" t="s">
        <v>494</v>
      </c>
      <c r="I212" s="35" t="s">
        <v>108</v>
      </c>
      <c r="J212" s="36">
        <v>43530</v>
      </c>
      <c r="K212" s="45">
        <v>2019</v>
      </c>
      <c r="L212" s="35">
        <v>3</v>
      </c>
      <c r="M212" s="36">
        <v>43530</v>
      </c>
      <c r="N212" s="36"/>
      <c r="O212" s="45">
        <v>2019</v>
      </c>
      <c r="P212" s="35"/>
      <c r="Q212" s="35" t="s">
        <v>867</v>
      </c>
      <c r="R212" s="35">
        <f>LEN(Таблица_ExternalData_1[[#This Row],[№ заказа/ов]])-LEN(SUBSTITUTE(Таблица_ExternalData_1[[#This Row],[№ заказа/ов]],";",""))</f>
        <v>1</v>
      </c>
    </row>
    <row r="213" spans="1:18" ht="75" x14ac:dyDescent="0.25">
      <c r="A213" s="35">
        <v>211</v>
      </c>
      <c r="B213" s="35">
        <v>211</v>
      </c>
      <c r="C213" s="35" t="s">
        <v>354</v>
      </c>
      <c r="D213" s="35" t="s">
        <v>85</v>
      </c>
      <c r="E213" s="36">
        <v>42661</v>
      </c>
      <c r="F213" s="45">
        <v>2016</v>
      </c>
      <c r="G213" s="35" t="s">
        <v>116</v>
      </c>
      <c r="H213" s="35" t="s">
        <v>495</v>
      </c>
      <c r="I213" s="35" t="s">
        <v>27</v>
      </c>
      <c r="J213" s="36">
        <v>43547</v>
      </c>
      <c r="K213" s="45">
        <v>2019</v>
      </c>
      <c r="L213" s="35">
        <v>3</v>
      </c>
      <c r="M213" s="36">
        <v>43547</v>
      </c>
      <c r="N213" s="36">
        <v>43628</v>
      </c>
      <c r="O213" s="45">
        <v>2019</v>
      </c>
      <c r="P213" s="35">
        <v>81</v>
      </c>
      <c r="Q213" s="35" t="s">
        <v>28</v>
      </c>
      <c r="R213" s="35">
        <f>LEN(Таблица_ExternalData_1[[#This Row],[№ заказа/ов]])-LEN(SUBSTITUTE(Таблица_ExternalData_1[[#This Row],[№ заказа/ов]],";",""))</f>
        <v>1</v>
      </c>
    </row>
    <row r="214" spans="1:18" ht="60" x14ac:dyDescent="0.25">
      <c r="A214" s="35">
        <v>212</v>
      </c>
      <c r="B214" s="35">
        <v>212</v>
      </c>
      <c r="C214" s="35" t="s">
        <v>496</v>
      </c>
      <c r="D214" s="35" t="s">
        <v>200</v>
      </c>
      <c r="E214" s="36">
        <v>43043</v>
      </c>
      <c r="F214" s="45">
        <v>2017</v>
      </c>
      <c r="G214" s="35" t="s">
        <v>862</v>
      </c>
      <c r="H214" s="35" t="s">
        <v>497</v>
      </c>
      <c r="I214" s="35" t="s">
        <v>27</v>
      </c>
      <c r="J214" s="36">
        <v>43552</v>
      </c>
      <c r="K214" s="45">
        <v>2019</v>
      </c>
      <c r="L214" s="35">
        <v>3</v>
      </c>
      <c r="M214" s="36">
        <v>43552</v>
      </c>
      <c r="N214" s="36">
        <v>43553</v>
      </c>
      <c r="O214" s="45">
        <v>2019</v>
      </c>
      <c r="P214" s="35">
        <v>1</v>
      </c>
      <c r="Q214" s="35" t="s">
        <v>28</v>
      </c>
      <c r="R214" s="35">
        <f>LEN(Таблица_ExternalData_1[[#This Row],[№ заказа/ов]])-LEN(SUBSTITUTE(Таблица_ExternalData_1[[#This Row],[№ заказа/ов]],";",""))</f>
        <v>1</v>
      </c>
    </row>
    <row r="215" spans="1:18" ht="60" x14ac:dyDescent="0.25">
      <c r="A215" s="35">
        <v>213</v>
      </c>
      <c r="B215" s="35">
        <v>213</v>
      </c>
      <c r="C215" s="35" t="s">
        <v>498</v>
      </c>
      <c r="D215" s="35" t="s">
        <v>103</v>
      </c>
      <c r="E215" s="36">
        <v>43544</v>
      </c>
      <c r="F215" s="45">
        <v>2019</v>
      </c>
      <c r="G215" s="35" t="s">
        <v>116</v>
      </c>
      <c r="H215" s="35" t="s">
        <v>499</v>
      </c>
      <c r="I215" s="35" t="s">
        <v>373</v>
      </c>
      <c r="J215" s="36">
        <v>43553</v>
      </c>
      <c r="K215" s="45">
        <v>2019</v>
      </c>
      <c r="L215" s="35">
        <v>3</v>
      </c>
      <c r="M215" s="36">
        <v>43553</v>
      </c>
      <c r="N215" s="36">
        <v>43602</v>
      </c>
      <c r="O215" s="45">
        <v>2019</v>
      </c>
      <c r="P215" s="35">
        <v>49</v>
      </c>
      <c r="Q215" s="35" t="s">
        <v>28</v>
      </c>
      <c r="R215" s="35">
        <f>LEN(Таблица_ExternalData_1[[#This Row],[№ заказа/ов]])-LEN(SUBSTITUTE(Таблица_ExternalData_1[[#This Row],[№ заказа/ов]],";",""))</f>
        <v>1</v>
      </c>
    </row>
    <row r="216" spans="1:18" ht="120" x14ac:dyDescent="0.25">
      <c r="A216" s="35">
        <v>214</v>
      </c>
      <c r="B216" s="35">
        <v>214</v>
      </c>
      <c r="C216" s="35" t="s">
        <v>500</v>
      </c>
      <c r="D216" s="35" t="s">
        <v>200</v>
      </c>
      <c r="E216" s="36">
        <v>43266</v>
      </c>
      <c r="F216" s="45">
        <v>2018</v>
      </c>
      <c r="G216" s="35" t="s">
        <v>501</v>
      </c>
      <c r="H216" s="35" t="s">
        <v>502</v>
      </c>
      <c r="I216" s="35" t="s">
        <v>21</v>
      </c>
      <c r="J216" s="36">
        <v>43559</v>
      </c>
      <c r="K216" s="45">
        <v>2019</v>
      </c>
      <c r="L216" s="35">
        <v>4</v>
      </c>
      <c r="M216" s="36">
        <v>43559</v>
      </c>
      <c r="N216" s="36">
        <v>43628</v>
      </c>
      <c r="O216" s="45">
        <v>2019</v>
      </c>
      <c r="P216" s="35">
        <v>69</v>
      </c>
      <c r="Q216" s="35" t="s">
        <v>28</v>
      </c>
      <c r="R216" s="35">
        <f>LEN(Таблица_ExternalData_1[[#This Row],[№ заказа/ов]])-LEN(SUBSTITUTE(Таблица_ExternalData_1[[#This Row],[№ заказа/ов]],";",""))</f>
        <v>4</v>
      </c>
    </row>
    <row r="217" spans="1:18" ht="60" x14ac:dyDescent="0.25">
      <c r="A217" s="35">
        <v>215</v>
      </c>
      <c r="B217" s="35">
        <v>215</v>
      </c>
      <c r="C217" s="35" t="s">
        <v>503</v>
      </c>
      <c r="D217" s="35" t="s">
        <v>504</v>
      </c>
      <c r="E217" s="36">
        <v>43055</v>
      </c>
      <c r="F217" s="45">
        <v>2017</v>
      </c>
      <c r="G217" s="35" t="s">
        <v>505</v>
      </c>
      <c r="H217" s="35" t="s">
        <v>506</v>
      </c>
      <c r="I217" s="35" t="s">
        <v>705</v>
      </c>
      <c r="J217" s="36">
        <v>43563</v>
      </c>
      <c r="K217" s="45">
        <v>2019</v>
      </c>
      <c r="L217" s="35">
        <v>4</v>
      </c>
      <c r="M217" s="36">
        <v>43563</v>
      </c>
      <c r="N217" s="36">
        <v>43801</v>
      </c>
      <c r="O217" s="45">
        <v>2019</v>
      </c>
      <c r="P217" s="35">
        <v>238</v>
      </c>
      <c r="Q217" s="35" t="s">
        <v>28</v>
      </c>
      <c r="R217" s="35">
        <f>LEN(Таблица_ExternalData_1[[#This Row],[№ заказа/ов]])-LEN(SUBSTITUTE(Таблица_ExternalData_1[[#This Row],[№ заказа/ов]],";",""))</f>
        <v>2</v>
      </c>
    </row>
    <row r="218" spans="1:18" ht="45" x14ac:dyDescent="0.25">
      <c r="A218" s="35">
        <v>216</v>
      </c>
      <c r="B218" s="35">
        <v>216</v>
      </c>
      <c r="C218" s="35" t="s">
        <v>395</v>
      </c>
      <c r="D218" s="35" t="s">
        <v>261</v>
      </c>
      <c r="E218" s="36">
        <v>43339</v>
      </c>
      <c r="F218" s="45">
        <v>2018</v>
      </c>
      <c r="G218" s="35" t="s">
        <v>19</v>
      </c>
      <c r="H218" s="35" t="s">
        <v>507</v>
      </c>
      <c r="I218" s="35" t="s">
        <v>108</v>
      </c>
      <c r="J218" s="36">
        <v>43553</v>
      </c>
      <c r="K218" s="45">
        <v>2019</v>
      </c>
      <c r="L218" s="35">
        <v>3</v>
      </c>
      <c r="M218" s="36">
        <v>43553</v>
      </c>
      <c r="N218" s="36"/>
      <c r="O218" s="45">
        <v>2019</v>
      </c>
      <c r="P218" s="35"/>
      <c r="Q218" s="35" t="s">
        <v>735</v>
      </c>
      <c r="R218" s="35">
        <f>LEN(Таблица_ExternalData_1[[#This Row],[№ заказа/ов]])-LEN(SUBSTITUTE(Таблица_ExternalData_1[[#This Row],[№ заказа/ов]],";",""))</f>
        <v>1</v>
      </c>
    </row>
    <row r="219" spans="1:18" ht="60" x14ac:dyDescent="0.25">
      <c r="A219" s="35">
        <v>217</v>
      </c>
      <c r="B219" s="35">
        <v>217</v>
      </c>
      <c r="C219" s="35" t="s">
        <v>508</v>
      </c>
      <c r="D219" s="35" t="s">
        <v>261</v>
      </c>
      <c r="E219" s="36">
        <v>43511</v>
      </c>
      <c r="F219" s="45">
        <v>2019</v>
      </c>
      <c r="G219" s="35" t="s">
        <v>487</v>
      </c>
      <c r="H219" s="35" t="s">
        <v>509</v>
      </c>
      <c r="I219" s="35" t="s">
        <v>316</v>
      </c>
      <c r="J219" s="36">
        <v>43558</v>
      </c>
      <c r="K219" s="45">
        <v>2019</v>
      </c>
      <c r="L219" s="35">
        <v>4</v>
      </c>
      <c r="M219" s="36">
        <v>43558</v>
      </c>
      <c r="N219" s="36">
        <v>43685</v>
      </c>
      <c r="O219" s="45">
        <v>2019</v>
      </c>
      <c r="P219" s="35">
        <v>127</v>
      </c>
      <c r="Q219" s="35" t="s">
        <v>28</v>
      </c>
      <c r="R219" s="35">
        <f>LEN(Таблица_ExternalData_1[[#This Row],[№ заказа/ов]])-LEN(SUBSTITUTE(Таблица_ExternalData_1[[#This Row],[№ заказа/ов]],";",""))</f>
        <v>2</v>
      </c>
    </row>
    <row r="220" spans="1:18" ht="60" x14ac:dyDescent="0.25">
      <c r="A220" s="35">
        <v>218</v>
      </c>
      <c r="B220" s="35">
        <v>218</v>
      </c>
      <c r="C220" s="35" t="s">
        <v>450</v>
      </c>
      <c r="D220" s="35" t="s">
        <v>451</v>
      </c>
      <c r="E220" s="36">
        <v>42765</v>
      </c>
      <c r="F220" s="45">
        <v>2017</v>
      </c>
      <c r="G220" s="35" t="s">
        <v>862</v>
      </c>
      <c r="H220" s="35" t="s">
        <v>510</v>
      </c>
      <c r="I220" s="35" t="s">
        <v>257</v>
      </c>
      <c r="J220" s="36">
        <v>43559</v>
      </c>
      <c r="K220" s="45">
        <v>2019</v>
      </c>
      <c r="L220" s="35">
        <v>4</v>
      </c>
      <c r="M220" s="36">
        <v>43559</v>
      </c>
      <c r="N220" s="36">
        <v>43600</v>
      </c>
      <c r="O220" s="45">
        <v>2019</v>
      </c>
      <c r="P220" s="35">
        <v>41</v>
      </c>
      <c r="Q220" s="35" t="s">
        <v>28</v>
      </c>
      <c r="R220" s="35">
        <f>LEN(Таблица_ExternalData_1[[#This Row],[№ заказа/ов]])-LEN(SUBSTITUTE(Таблица_ExternalData_1[[#This Row],[№ заказа/ов]],";",""))</f>
        <v>1</v>
      </c>
    </row>
    <row r="221" spans="1:18" ht="30" x14ac:dyDescent="0.25">
      <c r="A221" s="35">
        <v>219</v>
      </c>
      <c r="B221" s="35">
        <v>219</v>
      </c>
      <c r="C221" s="35" t="s">
        <v>511</v>
      </c>
      <c r="D221" s="35" t="s">
        <v>24</v>
      </c>
      <c r="E221" s="36">
        <v>43374</v>
      </c>
      <c r="F221" s="45">
        <v>2018</v>
      </c>
      <c r="G221" s="35" t="s">
        <v>60</v>
      </c>
      <c r="H221" s="35" t="s">
        <v>512</v>
      </c>
      <c r="I221" s="35" t="s">
        <v>62</v>
      </c>
      <c r="J221" s="36">
        <v>43565</v>
      </c>
      <c r="K221" s="45">
        <v>2019</v>
      </c>
      <c r="L221" s="35">
        <v>4</v>
      </c>
      <c r="M221" s="36">
        <v>43565</v>
      </c>
      <c r="N221" s="36">
        <v>43600</v>
      </c>
      <c r="O221" s="45">
        <v>2019</v>
      </c>
      <c r="P221" s="35">
        <v>35</v>
      </c>
      <c r="Q221" s="35" t="s">
        <v>28</v>
      </c>
      <c r="R221" s="35">
        <f>LEN(Таблица_ExternalData_1[[#This Row],[№ заказа/ов]])-LEN(SUBSTITUTE(Таблица_ExternalData_1[[#This Row],[№ заказа/ов]],";",""))</f>
        <v>1</v>
      </c>
    </row>
    <row r="222" spans="1:18" ht="180" x14ac:dyDescent="0.25">
      <c r="A222" s="35">
        <v>220</v>
      </c>
      <c r="B222" s="35">
        <v>220</v>
      </c>
      <c r="C222" s="35" t="s">
        <v>513</v>
      </c>
      <c r="D222" s="35" t="s">
        <v>514</v>
      </c>
      <c r="E222" s="36">
        <v>43546</v>
      </c>
      <c r="F222" s="45">
        <v>2019</v>
      </c>
      <c r="G222" s="35" t="s">
        <v>515</v>
      </c>
      <c r="H222" s="35" t="s">
        <v>516</v>
      </c>
      <c r="I222" s="35" t="s">
        <v>21</v>
      </c>
      <c r="J222" s="36">
        <v>43567</v>
      </c>
      <c r="K222" s="45">
        <v>2019</v>
      </c>
      <c r="L222" s="35">
        <v>4</v>
      </c>
      <c r="M222" s="36">
        <v>43567</v>
      </c>
      <c r="N222" s="36">
        <v>43602</v>
      </c>
      <c r="O222" s="45">
        <v>2019</v>
      </c>
      <c r="P222" s="35">
        <v>35</v>
      </c>
      <c r="Q222" s="35" t="s">
        <v>28</v>
      </c>
      <c r="R222" s="35">
        <f>LEN(Таблица_ExternalData_1[[#This Row],[№ заказа/ов]])-LEN(SUBSTITUTE(Таблица_ExternalData_1[[#This Row],[№ заказа/ов]],";",""))</f>
        <v>2</v>
      </c>
    </row>
    <row r="223" spans="1:18" ht="60" x14ac:dyDescent="0.25">
      <c r="A223" s="35">
        <v>221</v>
      </c>
      <c r="B223" s="35">
        <v>221</v>
      </c>
      <c r="C223" s="35" t="s">
        <v>517</v>
      </c>
      <c r="D223" s="35" t="s">
        <v>103</v>
      </c>
      <c r="E223" s="36">
        <v>43098</v>
      </c>
      <c r="F223" s="45">
        <v>2017</v>
      </c>
      <c r="G223" s="35" t="s">
        <v>518</v>
      </c>
      <c r="H223" s="35" t="s">
        <v>519</v>
      </c>
      <c r="I223" s="35" t="s">
        <v>257</v>
      </c>
      <c r="J223" s="36">
        <v>43572</v>
      </c>
      <c r="K223" s="45">
        <v>2019</v>
      </c>
      <c r="L223" s="35">
        <v>4</v>
      </c>
      <c r="M223" s="36">
        <v>43572</v>
      </c>
      <c r="N223" s="36">
        <v>43602</v>
      </c>
      <c r="O223" s="45">
        <v>2019</v>
      </c>
      <c r="P223" s="35">
        <v>30</v>
      </c>
      <c r="Q223" s="35" t="s">
        <v>28</v>
      </c>
      <c r="R223" s="35">
        <f>LEN(Таблица_ExternalData_1[[#This Row],[№ заказа/ов]])-LEN(SUBSTITUTE(Таблица_ExternalData_1[[#This Row],[№ заказа/ов]],";",""))</f>
        <v>1</v>
      </c>
    </row>
    <row r="224" spans="1:18" ht="90" x14ac:dyDescent="0.25">
      <c r="A224" s="35">
        <v>222</v>
      </c>
      <c r="B224" s="35">
        <v>222</v>
      </c>
      <c r="C224" s="35" t="s">
        <v>520</v>
      </c>
      <c r="D224" s="35" t="s">
        <v>103</v>
      </c>
      <c r="E224" s="36">
        <v>43108</v>
      </c>
      <c r="F224" s="45">
        <v>2018</v>
      </c>
      <c r="G224" s="35" t="s">
        <v>230</v>
      </c>
      <c r="H224" s="35" t="s">
        <v>521</v>
      </c>
      <c r="I224" s="35" t="s">
        <v>373</v>
      </c>
      <c r="J224" s="36">
        <v>43591</v>
      </c>
      <c r="K224" s="45">
        <v>2019</v>
      </c>
      <c r="L224" s="35">
        <v>5</v>
      </c>
      <c r="M224" s="36">
        <v>43591</v>
      </c>
      <c r="N224" s="36">
        <v>43608</v>
      </c>
      <c r="O224" s="45">
        <v>2019</v>
      </c>
      <c r="P224" s="35">
        <v>17</v>
      </c>
      <c r="Q224" s="35" t="s">
        <v>28</v>
      </c>
      <c r="R224" s="35">
        <f>LEN(Таблица_ExternalData_1[[#This Row],[№ заказа/ов]])-LEN(SUBSTITUTE(Таблица_ExternalData_1[[#This Row],[№ заказа/ов]],";",""))</f>
        <v>1</v>
      </c>
    </row>
    <row r="225" spans="1:18" ht="45" x14ac:dyDescent="0.25">
      <c r="A225" s="35">
        <v>223</v>
      </c>
      <c r="B225" s="35">
        <v>223</v>
      </c>
      <c r="C225" s="35" t="s">
        <v>522</v>
      </c>
      <c r="D225" s="35" t="s">
        <v>523</v>
      </c>
      <c r="E225" s="36">
        <v>43399</v>
      </c>
      <c r="F225" s="45">
        <v>2018</v>
      </c>
      <c r="G225" s="35" t="s">
        <v>524</v>
      </c>
      <c r="H225" s="35" t="s">
        <v>525</v>
      </c>
      <c r="I225" s="35" t="s">
        <v>373</v>
      </c>
      <c r="J225" s="36">
        <v>43599</v>
      </c>
      <c r="K225" s="45">
        <v>2019</v>
      </c>
      <c r="L225" s="35">
        <v>5</v>
      </c>
      <c r="M225" s="36">
        <v>43599</v>
      </c>
      <c r="N225" s="36">
        <v>43600</v>
      </c>
      <c r="O225" s="45">
        <v>2019</v>
      </c>
      <c r="P225" s="35">
        <v>1</v>
      </c>
      <c r="Q225" s="35" t="s">
        <v>28</v>
      </c>
      <c r="R225" s="35">
        <f>LEN(Таблица_ExternalData_1[[#This Row],[№ заказа/ов]])-LEN(SUBSTITUTE(Таблица_ExternalData_1[[#This Row],[№ заказа/ов]],";",""))</f>
        <v>1</v>
      </c>
    </row>
    <row r="226" spans="1:18" ht="30" x14ac:dyDescent="0.25">
      <c r="A226" s="35">
        <v>224</v>
      </c>
      <c r="B226" s="35">
        <v>224</v>
      </c>
      <c r="C226" s="35" t="s">
        <v>115</v>
      </c>
      <c r="D226" s="35" t="s">
        <v>85</v>
      </c>
      <c r="E226" s="36">
        <v>42556</v>
      </c>
      <c r="F226" s="45">
        <v>2016</v>
      </c>
      <c r="G226" s="35" t="s">
        <v>440</v>
      </c>
      <c r="H226" s="35" t="s">
        <v>526</v>
      </c>
      <c r="I226" s="35" t="s">
        <v>257</v>
      </c>
      <c r="J226" s="36">
        <v>43608</v>
      </c>
      <c r="K226" s="45">
        <v>2019</v>
      </c>
      <c r="L226" s="35">
        <v>5</v>
      </c>
      <c r="M226" s="36">
        <v>43608</v>
      </c>
      <c r="N226" s="36">
        <v>43608</v>
      </c>
      <c r="O226" s="45">
        <v>2019</v>
      </c>
      <c r="P226" s="35">
        <v>0</v>
      </c>
      <c r="Q226" s="35" t="s">
        <v>28</v>
      </c>
      <c r="R226" s="35">
        <f>LEN(Таблица_ExternalData_1[[#This Row],[№ заказа/ов]])-LEN(SUBSTITUTE(Таблица_ExternalData_1[[#This Row],[№ заказа/ов]],";",""))</f>
        <v>1</v>
      </c>
    </row>
    <row r="227" spans="1:18" ht="105" x14ac:dyDescent="0.25">
      <c r="A227" s="35">
        <v>225</v>
      </c>
      <c r="B227" s="35">
        <v>225</v>
      </c>
      <c r="C227" s="35" t="s">
        <v>527</v>
      </c>
      <c r="D227" s="35" t="s">
        <v>261</v>
      </c>
      <c r="E227" s="36">
        <v>43511</v>
      </c>
      <c r="F227" s="45">
        <v>2019</v>
      </c>
      <c r="G227" s="35" t="s">
        <v>862</v>
      </c>
      <c r="H227" s="35" t="s">
        <v>528</v>
      </c>
      <c r="I227" s="35" t="s">
        <v>27</v>
      </c>
      <c r="J227" s="36">
        <v>43608</v>
      </c>
      <c r="K227" s="45">
        <v>2019</v>
      </c>
      <c r="L227" s="35">
        <v>5</v>
      </c>
      <c r="M227" s="36">
        <v>43608</v>
      </c>
      <c r="N227" s="36">
        <v>43675</v>
      </c>
      <c r="O227" s="45">
        <v>2019</v>
      </c>
      <c r="P227" s="35">
        <v>67</v>
      </c>
      <c r="Q227" s="35" t="s">
        <v>529</v>
      </c>
      <c r="R227" s="35">
        <f>LEN(Таблица_ExternalData_1[[#This Row],[№ заказа/ов]])-LEN(SUBSTITUTE(Таблица_ExternalData_1[[#This Row],[№ заказа/ов]],";",""))</f>
        <v>1</v>
      </c>
    </row>
    <row r="228" spans="1:18" ht="30" x14ac:dyDescent="0.25">
      <c r="A228" s="35">
        <v>226</v>
      </c>
      <c r="B228" s="35">
        <v>226</v>
      </c>
      <c r="C228" s="35" t="s">
        <v>466</v>
      </c>
      <c r="D228" s="35" t="s">
        <v>261</v>
      </c>
      <c r="E228" s="36">
        <v>43402</v>
      </c>
      <c r="F228" s="45">
        <v>2018</v>
      </c>
      <c r="G228" s="35" t="s">
        <v>19</v>
      </c>
      <c r="H228" s="35" t="s">
        <v>530</v>
      </c>
      <c r="I228" s="35" t="s">
        <v>121</v>
      </c>
      <c r="J228" s="36">
        <v>43601</v>
      </c>
      <c r="K228" s="45">
        <v>2019</v>
      </c>
      <c r="L228" s="35">
        <v>5</v>
      </c>
      <c r="M228" s="36">
        <v>43601</v>
      </c>
      <c r="N228" s="36">
        <v>43646</v>
      </c>
      <c r="O228" s="45">
        <v>2019</v>
      </c>
      <c r="P228" s="35">
        <v>45</v>
      </c>
      <c r="Q228" s="35" t="s">
        <v>28</v>
      </c>
      <c r="R228" s="35">
        <f>LEN(Таблица_ExternalData_1[[#This Row],[№ заказа/ов]])-LEN(SUBSTITUTE(Таблица_ExternalData_1[[#This Row],[№ заказа/ов]],";",""))</f>
        <v>1</v>
      </c>
    </row>
    <row r="229" spans="1:18" ht="90" x14ac:dyDescent="0.25">
      <c r="A229" s="35">
        <v>227</v>
      </c>
      <c r="B229" s="35">
        <v>227</v>
      </c>
      <c r="C229" s="35" t="s">
        <v>222</v>
      </c>
      <c r="D229" s="35" t="s">
        <v>147</v>
      </c>
      <c r="E229" s="36">
        <v>42703</v>
      </c>
      <c r="F229" s="45">
        <v>2016</v>
      </c>
      <c r="G229" s="35" t="s">
        <v>19</v>
      </c>
      <c r="H229" s="35" t="s">
        <v>531</v>
      </c>
      <c r="I229" s="35" t="s">
        <v>121</v>
      </c>
      <c r="J229" s="36">
        <v>43609</v>
      </c>
      <c r="K229" s="45">
        <v>2019</v>
      </c>
      <c r="L229" s="35">
        <v>5</v>
      </c>
      <c r="M229" s="36">
        <v>43609</v>
      </c>
      <c r="N229" s="36">
        <v>43683</v>
      </c>
      <c r="O229" s="45">
        <v>2019</v>
      </c>
      <c r="P229" s="35">
        <v>74</v>
      </c>
      <c r="Q229" s="35" t="s">
        <v>28</v>
      </c>
      <c r="R229" s="35">
        <f>LEN(Таблица_ExternalData_1[[#This Row],[№ заказа/ов]])-LEN(SUBSTITUTE(Таблица_ExternalData_1[[#This Row],[№ заказа/ов]],";",""))</f>
        <v>1</v>
      </c>
    </row>
    <row r="230" spans="1:18" ht="75" x14ac:dyDescent="0.25">
      <c r="A230" s="35">
        <v>228</v>
      </c>
      <c r="B230" s="35">
        <v>228</v>
      </c>
      <c r="C230" s="35" t="s">
        <v>311</v>
      </c>
      <c r="D230" s="35" t="s">
        <v>147</v>
      </c>
      <c r="E230" s="36">
        <v>43147</v>
      </c>
      <c r="F230" s="45">
        <v>2018</v>
      </c>
      <c r="G230" s="35" t="s">
        <v>524</v>
      </c>
      <c r="H230" s="35" t="s">
        <v>532</v>
      </c>
      <c r="I230" s="35" t="s">
        <v>121</v>
      </c>
      <c r="J230" s="36">
        <v>43612</v>
      </c>
      <c r="K230" s="45">
        <v>2019</v>
      </c>
      <c r="L230" s="35">
        <v>5</v>
      </c>
      <c r="M230" s="36">
        <v>43612</v>
      </c>
      <c r="N230" s="36">
        <v>43632</v>
      </c>
      <c r="O230" s="45">
        <v>2019</v>
      </c>
      <c r="P230" s="35">
        <v>20</v>
      </c>
      <c r="Q230" s="35" t="s">
        <v>28</v>
      </c>
      <c r="R230" s="35">
        <f>LEN(Таблица_ExternalData_1[[#This Row],[№ заказа/ов]])-LEN(SUBSTITUTE(Таблица_ExternalData_1[[#This Row],[№ заказа/ов]],";",""))</f>
        <v>1</v>
      </c>
    </row>
    <row r="231" spans="1:18" ht="60" x14ac:dyDescent="0.25">
      <c r="A231" s="35">
        <v>229</v>
      </c>
      <c r="B231" s="35">
        <v>229</v>
      </c>
      <c r="C231" s="35" t="s">
        <v>435</v>
      </c>
      <c r="D231" s="35" t="s">
        <v>342</v>
      </c>
      <c r="E231" s="36">
        <v>43034</v>
      </c>
      <c r="F231" s="45">
        <v>2017</v>
      </c>
      <c r="G231" s="35" t="s">
        <v>487</v>
      </c>
      <c r="H231" s="35" t="s">
        <v>533</v>
      </c>
      <c r="I231" s="35" t="s">
        <v>121</v>
      </c>
      <c r="J231" s="36">
        <v>43609</v>
      </c>
      <c r="K231" s="45">
        <v>2019</v>
      </c>
      <c r="L231" s="35">
        <v>5</v>
      </c>
      <c r="M231" s="36">
        <v>43609</v>
      </c>
      <c r="N231" s="36">
        <v>43642</v>
      </c>
      <c r="O231" s="45">
        <v>2019</v>
      </c>
      <c r="P231" s="35">
        <v>33</v>
      </c>
      <c r="Q231" s="35" t="s">
        <v>28</v>
      </c>
      <c r="R231" s="35">
        <f>LEN(Таблица_ExternalData_1[[#This Row],[№ заказа/ов]])-LEN(SUBSTITUTE(Таблица_ExternalData_1[[#This Row],[№ заказа/ов]],";",""))</f>
        <v>2</v>
      </c>
    </row>
    <row r="232" spans="1:18" ht="45" x14ac:dyDescent="0.25">
      <c r="A232" s="35">
        <v>230</v>
      </c>
      <c r="B232" s="35">
        <v>230</v>
      </c>
      <c r="C232" s="35" t="s">
        <v>354</v>
      </c>
      <c r="D232" s="35" t="s">
        <v>85</v>
      </c>
      <c r="E232" s="36">
        <v>42661</v>
      </c>
      <c r="F232" s="45">
        <v>2016</v>
      </c>
      <c r="G232" s="35" t="s">
        <v>19</v>
      </c>
      <c r="H232" s="35" t="s">
        <v>534</v>
      </c>
      <c r="I232" s="35" t="s">
        <v>121</v>
      </c>
      <c r="J232" s="36">
        <v>43612</v>
      </c>
      <c r="K232" s="45">
        <v>2019</v>
      </c>
      <c r="L232" s="35">
        <v>5</v>
      </c>
      <c r="M232" s="36">
        <v>43612</v>
      </c>
      <c r="N232" s="36">
        <v>43628</v>
      </c>
      <c r="O232" s="45">
        <v>2019</v>
      </c>
      <c r="P232" s="35">
        <v>16</v>
      </c>
      <c r="Q232" s="35" t="s">
        <v>28</v>
      </c>
      <c r="R232" s="35">
        <f>LEN(Таблица_ExternalData_1[[#This Row],[№ заказа/ов]])-LEN(SUBSTITUTE(Таблица_ExternalData_1[[#This Row],[№ заказа/ов]],";",""))</f>
        <v>1</v>
      </c>
    </row>
    <row r="233" spans="1:18" ht="30" x14ac:dyDescent="0.25">
      <c r="A233" s="35">
        <v>231</v>
      </c>
      <c r="B233" s="35">
        <v>231</v>
      </c>
      <c r="C233" s="35" t="s">
        <v>535</v>
      </c>
      <c r="D233" s="35" t="s">
        <v>85</v>
      </c>
      <c r="E233" s="36">
        <v>43346</v>
      </c>
      <c r="F233" s="45">
        <v>2018</v>
      </c>
      <c r="G233" s="35" t="s">
        <v>60</v>
      </c>
      <c r="H233" s="35" t="s">
        <v>536</v>
      </c>
      <c r="I233" s="35" t="s">
        <v>373</v>
      </c>
      <c r="J233" s="36">
        <v>43608</v>
      </c>
      <c r="K233" s="45">
        <v>2019</v>
      </c>
      <c r="L233" s="35">
        <v>5</v>
      </c>
      <c r="M233" s="36">
        <v>43608</v>
      </c>
      <c r="N233" s="36">
        <v>43626</v>
      </c>
      <c r="O233" s="45">
        <v>2019</v>
      </c>
      <c r="P233" s="35">
        <v>18</v>
      </c>
      <c r="Q233" s="35" t="s">
        <v>28</v>
      </c>
      <c r="R233" s="35">
        <f>LEN(Таблица_ExternalData_1[[#This Row],[№ заказа/ов]])-LEN(SUBSTITUTE(Таблица_ExternalData_1[[#This Row],[№ заказа/ов]],";",""))</f>
        <v>1</v>
      </c>
    </row>
    <row r="234" spans="1:18" ht="75" x14ac:dyDescent="0.25">
      <c r="A234" s="35">
        <v>232</v>
      </c>
      <c r="B234" s="35">
        <v>232</v>
      </c>
      <c r="C234" s="35" t="s">
        <v>537</v>
      </c>
      <c r="D234" s="35" t="s">
        <v>538</v>
      </c>
      <c r="E234" s="36">
        <v>43404</v>
      </c>
      <c r="F234" s="45">
        <v>2018</v>
      </c>
      <c r="G234" s="35" t="s">
        <v>86</v>
      </c>
      <c r="H234" s="35" t="s">
        <v>539</v>
      </c>
      <c r="I234" s="35" t="s">
        <v>373</v>
      </c>
      <c r="J234" s="36">
        <v>43612</v>
      </c>
      <c r="K234" s="45">
        <v>2019</v>
      </c>
      <c r="L234" s="35">
        <v>5</v>
      </c>
      <c r="M234" s="36">
        <v>43612</v>
      </c>
      <c r="N234" s="36">
        <v>43627</v>
      </c>
      <c r="O234" s="45">
        <v>2019</v>
      </c>
      <c r="P234" s="35">
        <v>15</v>
      </c>
      <c r="Q234" s="35" t="s">
        <v>28</v>
      </c>
      <c r="R234" s="35">
        <f>LEN(Таблица_ExternalData_1[[#This Row],[№ заказа/ов]])-LEN(SUBSTITUTE(Таблица_ExternalData_1[[#This Row],[№ заказа/ов]],";",""))</f>
        <v>1</v>
      </c>
    </row>
    <row r="235" spans="1:18" ht="60" x14ac:dyDescent="0.25">
      <c r="A235" s="35">
        <v>233</v>
      </c>
      <c r="B235" s="35">
        <v>233</v>
      </c>
      <c r="C235" s="35" t="s">
        <v>540</v>
      </c>
      <c r="D235" s="35" t="s">
        <v>160</v>
      </c>
      <c r="E235" s="36">
        <v>43025</v>
      </c>
      <c r="F235" s="45">
        <v>2017</v>
      </c>
      <c r="G235" s="35" t="s">
        <v>35</v>
      </c>
      <c r="H235" s="35" t="s">
        <v>541</v>
      </c>
      <c r="I235" s="35" t="s">
        <v>108</v>
      </c>
      <c r="J235" s="36">
        <v>43606</v>
      </c>
      <c r="K235" s="45">
        <v>2019</v>
      </c>
      <c r="L235" s="35">
        <v>5</v>
      </c>
      <c r="M235" s="36">
        <v>43606</v>
      </c>
      <c r="N235" s="36">
        <v>43649</v>
      </c>
      <c r="O235" s="45">
        <v>2019</v>
      </c>
      <c r="P235" s="35">
        <v>43</v>
      </c>
      <c r="Q235" s="35" t="s">
        <v>28</v>
      </c>
      <c r="R235" s="35">
        <f>LEN(Таблица_ExternalData_1[[#This Row],[№ заказа/ов]])-LEN(SUBSTITUTE(Таблица_ExternalData_1[[#This Row],[№ заказа/ов]],";",""))</f>
        <v>1</v>
      </c>
    </row>
    <row r="236" spans="1:18" ht="45" x14ac:dyDescent="0.25">
      <c r="A236" s="35">
        <v>234</v>
      </c>
      <c r="B236" s="35">
        <v>234</v>
      </c>
      <c r="C236" s="35" t="s">
        <v>542</v>
      </c>
      <c r="D236" s="35" t="s">
        <v>543</v>
      </c>
      <c r="E236" s="36">
        <v>43456</v>
      </c>
      <c r="F236" s="45">
        <v>2018</v>
      </c>
      <c r="G236" s="35" t="s">
        <v>414</v>
      </c>
      <c r="H236" s="35" t="s">
        <v>544</v>
      </c>
      <c r="I236" s="35" t="s">
        <v>373</v>
      </c>
      <c r="J236" s="36">
        <v>43601</v>
      </c>
      <c r="K236" s="45">
        <v>2019</v>
      </c>
      <c r="L236" s="35">
        <v>5</v>
      </c>
      <c r="M236" s="36">
        <v>43601</v>
      </c>
      <c r="N236" s="36">
        <v>43605</v>
      </c>
      <c r="O236" s="45">
        <v>2019</v>
      </c>
      <c r="P236" s="35">
        <v>4</v>
      </c>
      <c r="Q236" s="35" t="s">
        <v>28</v>
      </c>
      <c r="R236" s="35">
        <f>LEN(Таблица_ExternalData_1[[#This Row],[№ заказа/ов]])-LEN(SUBSTITUTE(Таблица_ExternalData_1[[#This Row],[№ заказа/ов]],";",""))</f>
        <v>1</v>
      </c>
    </row>
    <row r="237" spans="1:18" ht="45" x14ac:dyDescent="0.25">
      <c r="A237" s="35">
        <v>235</v>
      </c>
      <c r="B237" s="35">
        <v>235</v>
      </c>
      <c r="C237" s="35" t="s">
        <v>496</v>
      </c>
      <c r="D237" s="35" t="s">
        <v>200</v>
      </c>
      <c r="E237" s="36">
        <v>43043</v>
      </c>
      <c r="F237" s="45">
        <v>2017</v>
      </c>
      <c r="G237" s="35" t="s">
        <v>440</v>
      </c>
      <c r="H237" s="35" t="s">
        <v>545</v>
      </c>
      <c r="I237" s="35" t="s">
        <v>481</v>
      </c>
      <c r="J237" s="36">
        <v>43614</v>
      </c>
      <c r="K237" s="45">
        <v>2019</v>
      </c>
      <c r="L237" s="35">
        <v>5</v>
      </c>
      <c r="M237" s="36">
        <v>43614</v>
      </c>
      <c r="N237" s="36">
        <v>43628</v>
      </c>
      <c r="O237" s="45">
        <v>2019</v>
      </c>
      <c r="P237" s="35">
        <v>14</v>
      </c>
      <c r="Q237" s="35" t="s">
        <v>28</v>
      </c>
      <c r="R237" s="35">
        <f>LEN(Таблица_ExternalData_1[[#This Row],[№ заказа/ов]])-LEN(SUBSTITUTE(Таблица_ExternalData_1[[#This Row],[№ заказа/ов]],";",""))</f>
        <v>1</v>
      </c>
    </row>
    <row r="238" spans="1:18" ht="45" x14ac:dyDescent="0.25">
      <c r="A238" s="35">
        <v>236</v>
      </c>
      <c r="B238" s="35">
        <v>236</v>
      </c>
      <c r="C238" s="35" t="s">
        <v>546</v>
      </c>
      <c r="D238" s="35" t="s">
        <v>184</v>
      </c>
      <c r="E238" s="36">
        <v>43588</v>
      </c>
      <c r="F238" s="45">
        <v>2019</v>
      </c>
      <c r="G238" s="35" t="s">
        <v>230</v>
      </c>
      <c r="H238" s="35" t="s">
        <v>547</v>
      </c>
      <c r="I238" s="35" t="s">
        <v>257</v>
      </c>
      <c r="J238" s="36">
        <v>43621</v>
      </c>
      <c r="K238" s="45">
        <v>2019</v>
      </c>
      <c r="L238" s="35">
        <v>6</v>
      </c>
      <c r="M238" s="36">
        <v>43621</v>
      </c>
      <c r="N238" s="36">
        <v>43633</v>
      </c>
      <c r="O238" s="45">
        <v>2019</v>
      </c>
      <c r="P238" s="35">
        <v>12</v>
      </c>
      <c r="Q238" s="35" t="s">
        <v>736</v>
      </c>
      <c r="R238" s="35">
        <f>LEN(Таблица_ExternalData_1[[#This Row],[№ заказа/ов]])-LEN(SUBSTITUTE(Таблица_ExternalData_1[[#This Row],[№ заказа/ов]],";",""))</f>
        <v>2</v>
      </c>
    </row>
    <row r="239" spans="1:18" ht="165" x14ac:dyDescent="0.25">
      <c r="A239" s="35">
        <v>237</v>
      </c>
      <c r="B239" s="35">
        <v>237</v>
      </c>
      <c r="C239" s="35" t="s">
        <v>548</v>
      </c>
      <c r="D239" s="35" t="s">
        <v>863</v>
      </c>
      <c r="E239" s="36">
        <v>43203</v>
      </c>
      <c r="F239" s="45">
        <v>2018</v>
      </c>
      <c r="G239" s="35" t="s">
        <v>19</v>
      </c>
      <c r="H239" s="35" t="s">
        <v>549</v>
      </c>
      <c r="I239" s="35" t="s">
        <v>671</v>
      </c>
      <c r="J239" s="36">
        <v>43629</v>
      </c>
      <c r="K239" s="45">
        <v>2019</v>
      </c>
      <c r="L239" s="35">
        <v>6</v>
      </c>
      <c r="M239" s="36">
        <v>43629</v>
      </c>
      <c r="N239" s="36">
        <v>43648</v>
      </c>
      <c r="O239" s="45">
        <v>2019</v>
      </c>
      <c r="P239" s="35">
        <v>19</v>
      </c>
      <c r="Q239" s="35" t="s">
        <v>672</v>
      </c>
      <c r="R239" s="35">
        <f>LEN(Таблица_ExternalData_1[[#This Row],[№ заказа/ов]])-LEN(SUBSTITUTE(Таблица_ExternalData_1[[#This Row],[№ заказа/ов]],";",""))</f>
        <v>1</v>
      </c>
    </row>
    <row r="240" spans="1:18" ht="105" x14ac:dyDescent="0.25">
      <c r="A240" s="35">
        <v>238</v>
      </c>
      <c r="B240" s="35">
        <v>238</v>
      </c>
      <c r="C240" s="35" t="s">
        <v>177</v>
      </c>
      <c r="D240" s="35" t="s">
        <v>93</v>
      </c>
      <c r="E240" s="36">
        <v>42930</v>
      </c>
      <c r="F240" s="45">
        <v>2017</v>
      </c>
      <c r="G240" s="35" t="s">
        <v>86</v>
      </c>
      <c r="H240" s="35" t="s">
        <v>550</v>
      </c>
      <c r="I240" s="35" t="s">
        <v>44</v>
      </c>
      <c r="J240" s="36">
        <v>43629</v>
      </c>
      <c r="K240" s="45">
        <v>2019</v>
      </c>
      <c r="L240" s="35">
        <v>6</v>
      </c>
      <c r="M240" s="36">
        <v>43629</v>
      </c>
      <c r="N240" s="36">
        <v>43739</v>
      </c>
      <c r="O240" s="45">
        <v>2019</v>
      </c>
      <c r="P240" s="35">
        <v>110</v>
      </c>
      <c r="Q240" s="35" t="s">
        <v>551</v>
      </c>
      <c r="R240" s="35">
        <f>LEN(Таблица_ExternalData_1[[#This Row],[№ заказа/ов]])-LEN(SUBSTITUTE(Таблица_ExternalData_1[[#This Row],[№ заказа/ов]],";",""))</f>
        <v>1</v>
      </c>
    </row>
    <row r="241" spans="1:18" ht="60" x14ac:dyDescent="0.25">
      <c r="A241" s="35">
        <v>239</v>
      </c>
      <c r="B241" s="35">
        <v>239</v>
      </c>
      <c r="C241" s="35" t="s">
        <v>311</v>
      </c>
      <c r="D241" s="35" t="s">
        <v>147</v>
      </c>
      <c r="E241" s="36">
        <v>43147</v>
      </c>
      <c r="F241" s="45">
        <v>2018</v>
      </c>
      <c r="G241" s="35" t="s">
        <v>19</v>
      </c>
      <c r="H241" s="35" t="s">
        <v>552</v>
      </c>
      <c r="I241" s="35" t="s">
        <v>121</v>
      </c>
      <c r="J241" s="36">
        <v>43634</v>
      </c>
      <c r="K241" s="45">
        <v>2019</v>
      </c>
      <c r="L241" s="35">
        <v>6</v>
      </c>
      <c r="M241" s="36">
        <v>43634</v>
      </c>
      <c r="N241" s="36">
        <v>43637</v>
      </c>
      <c r="O241" s="45">
        <v>2019</v>
      </c>
      <c r="P241" s="35">
        <v>3</v>
      </c>
      <c r="Q241" s="35" t="s">
        <v>673</v>
      </c>
      <c r="R241" s="35">
        <f>LEN(Таблица_ExternalData_1[[#This Row],[№ заказа/ов]])-LEN(SUBSTITUTE(Таблица_ExternalData_1[[#This Row],[№ заказа/ов]],";",""))</f>
        <v>1</v>
      </c>
    </row>
    <row r="242" spans="1:18" ht="30" x14ac:dyDescent="0.25">
      <c r="A242" s="35">
        <v>240</v>
      </c>
      <c r="B242" s="35">
        <v>240</v>
      </c>
      <c r="C242" s="35" t="s">
        <v>274</v>
      </c>
      <c r="D242" s="35" t="s">
        <v>863</v>
      </c>
      <c r="E242" s="36">
        <v>43070</v>
      </c>
      <c r="F242" s="45">
        <v>2017</v>
      </c>
      <c r="G242" s="35" t="s">
        <v>19</v>
      </c>
      <c r="H242" s="35" t="s">
        <v>674</v>
      </c>
      <c r="I242" s="35" t="s">
        <v>121</v>
      </c>
      <c r="J242" s="36">
        <v>43637.467754780089</v>
      </c>
      <c r="K242" s="45">
        <v>2019</v>
      </c>
      <c r="L242" s="35">
        <v>6</v>
      </c>
      <c r="M242" s="36">
        <v>43636</v>
      </c>
      <c r="N242" s="36">
        <v>43662</v>
      </c>
      <c r="O242" s="45">
        <v>2019</v>
      </c>
      <c r="P242" s="35">
        <v>25</v>
      </c>
      <c r="Q242" s="35" t="s">
        <v>28</v>
      </c>
      <c r="R242" s="35">
        <f>LEN(Таблица_ExternalData_1[[#This Row],[№ заказа/ов]])-LEN(SUBSTITUTE(Таблица_ExternalData_1[[#This Row],[№ заказа/ов]],";",""))</f>
        <v>1</v>
      </c>
    </row>
    <row r="243" spans="1:18" ht="409.5" x14ac:dyDescent="0.25">
      <c r="A243" s="35">
        <v>241</v>
      </c>
      <c r="B243" s="35">
        <v>242</v>
      </c>
      <c r="C243" s="35" t="s">
        <v>675</v>
      </c>
      <c r="D243" s="35" t="s">
        <v>676</v>
      </c>
      <c r="E243" s="36">
        <v>43570</v>
      </c>
      <c r="F243" s="45">
        <v>2019</v>
      </c>
      <c r="G243" s="35" t="s">
        <v>66</v>
      </c>
      <c r="H243" s="35" t="s">
        <v>677</v>
      </c>
      <c r="I243" s="35" t="s">
        <v>678</v>
      </c>
      <c r="J243" s="36">
        <v>43642.466876469909</v>
      </c>
      <c r="K243" s="45">
        <v>2019</v>
      </c>
      <c r="L243" s="35">
        <v>6</v>
      </c>
      <c r="M243" s="36">
        <v>43642</v>
      </c>
      <c r="N243" s="36">
        <v>43644</v>
      </c>
      <c r="O243" s="45">
        <v>2019</v>
      </c>
      <c r="P243" s="35">
        <v>2</v>
      </c>
      <c r="Q243" s="35" t="s">
        <v>679</v>
      </c>
      <c r="R243" s="35">
        <f>LEN(Таблица_ExternalData_1[[#This Row],[№ заказа/ов]])-LEN(SUBSTITUTE(Таблица_ExternalData_1[[#This Row],[№ заказа/ов]],";",""))</f>
        <v>2</v>
      </c>
    </row>
    <row r="244" spans="1:18" ht="75" x14ac:dyDescent="0.25">
      <c r="A244" s="35">
        <v>242</v>
      </c>
      <c r="B244" s="35">
        <v>243</v>
      </c>
      <c r="C244" s="35" t="s">
        <v>680</v>
      </c>
      <c r="D244" s="35" t="s">
        <v>402</v>
      </c>
      <c r="E244" s="36">
        <v>43640</v>
      </c>
      <c r="F244" s="45">
        <v>2019</v>
      </c>
      <c r="G244" s="35" t="s">
        <v>166</v>
      </c>
      <c r="H244" s="35" t="s">
        <v>681</v>
      </c>
      <c r="I244" s="35" t="s">
        <v>27</v>
      </c>
      <c r="J244" s="36">
        <v>43643.466572372687</v>
      </c>
      <c r="K244" s="45">
        <v>2019</v>
      </c>
      <c r="L244" s="35">
        <v>6</v>
      </c>
      <c r="M244" s="36">
        <v>43643</v>
      </c>
      <c r="N244" s="36">
        <v>43650</v>
      </c>
      <c r="O244" s="45">
        <v>2019</v>
      </c>
      <c r="P244" s="35">
        <v>7</v>
      </c>
      <c r="Q244" s="35" t="s">
        <v>28</v>
      </c>
      <c r="R244" s="35">
        <f>LEN(Таблица_ExternalData_1[[#This Row],[№ заказа/ов]])-LEN(SUBSTITUTE(Таблица_ExternalData_1[[#This Row],[№ заказа/ов]],";",""))</f>
        <v>1</v>
      </c>
    </row>
    <row r="245" spans="1:18" ht="180" x14ac:dyDescent="0.25">
      <c r="A245" s="35">
        <v>243</v>
      </c>
      <c r="B245" s="35">
        <v>244</v>
      </c>
      <c r="C245" s="35" t="s">
        <v>682</v>
      </c>
      <c r="D245" s="35" t="s">
        <v>147</v>
      </c>
      <c r="E245" s="36">
        <v>43481</v>
      </c>
      <c r="F245" s="45">
        <v>2019</v>
      </c>
      <c r="G245" s="35" t="s">
        <v>19</v>
      </c>
      <c r="H245" s="35" t="s">
        <v>683</v>
      </c>
      <c r="I245" s="35" t="s">
        <v>121</v>
      </c>
      <c r="J245" s="36">
        <v>43650.600522997687</v>
      </c>
      <c r="K245" s="45">
        <v>2019</v>
      </c>
      <c r="L245" s="35">
        <v>7</v>
      </c>
      <c r="M245" s="36">
        <v>43641</v>
      </c>
      <c r="N245" s="36">
        <v>43666</v>
      </c>
      <c r="O245" s="45">
        <v>2019</v>
      </c>
      <c r="P245" s="35">
        <v>16</v>
      </c>
      <c r="Q245" s="35" t="s">
        <v>684</v>
      </c>
      <c r="R245" s="35">
        <f>LEN(Таблица_ExternalData_1[[#This Row],[№ заказа/ов]])-LEN(SUBSTITUTE(Таблица_ExternalData_1[[#This Row],[№ заказа/ов]],";",""))</f>
        <v>2</v>
      </c>
    </row>
    <row r="246" spans="1:18" ht="90" x14ac:dyDescent="0.25">
      <c r="A246" s="35">
        <v>244</v>
      </c>
      <c r="B246" s="35">
        <v>245</v>
      </c>
      <c r="C246" s="35" t="s">
        <v>685</v>
      </c>
      <c r="D246" s="35" t="s">
        <v>103</v>
      </c>
      <c r="E246" s="36">
        <v>43154</v>
      </c>
      <c r="F246" s="45">
        <v>2018</v>
      </c>
      <c r="G246" s="35" t="s">
        <v>225</v>
      </c>
      <c r="H246" s="35" t="s">
        <v>686</v>
      </c>
      <c r="I246" s="35" t="s">
        <v>687</v>
      </c>
      <c r="J246" s="36">
        <v>43651.348148958336</v>
      </c>
      <c r="K246" s="45">
        <v>2019</v>
      </c>
      <c r="L246" s="35">
        <v>7</v>
      </c>
      <c r="M246" s="36">
        <v>43650</v>
      </c>
      <c r="N246" s="36">
        <v>43668</v>
      </c>
      <c r="O246" s="45">
        <v>2019</v>
      </c>
      <c r="P246" s="35">
        <v>17</v>
      </c>
      <c r="Q246" s="35" t="s">
        <v>28</v>
      </c>
      <c r="R246" s="35">
        <f>LEN(Таблица_ExternalData_1[[#This Row],[№ заказа/ов]])-LEN(SUBSTITUTE(Таблица_ExternalData_1[[#This Row],[№ заказа/ов]],";",""))</f>
        <v>1</v>
      </c>
    </row>
    <row r="247" spans="1:18" ht="90" x14ac:dyDescent="0.25">
      <c r="A247" s="35">
        <v>245</v>
      </c>
      <c r="B247" s="35">
        <v>246</v>
      </c>
      <c r="C247" s="35" t="s">
        <v>323</v>
      </c>
      <c r="D247" s="35" t="s">
        <v>85</v>
      </c>
      <c r="E247" s="36">
        <v>43223</v>
      </c>
      <c r="F247" s="45">
        <v>2018</v>
      </c>
      <c r="G247" s="35" t="s">
        <v>225</v>
      </c>
      <c r="H247" s="35" t="s">
        <v>688</v>
      </c>
      <c r="I247" s="35" t="s">
        <v>124</v>
      </c>
      <c r="J247" s="36">
        <v>43655.494156400462</v>
      </c>
      <c r="K247" s="45">
        <v>2019</v>
      </c>
      <c r="L247" s="35">
        <v>7</v>
      </c>
      <c r="M247" s="36">
        <v>43654</v>
      </c>
      <c r="N247" s="36">
        <v>43679</v>
      </c>
      <c r="O247" s="45">
        <v>2019</v>
      </c>
      <c r="P247" s="35">
        <v>24</v>
      </c>
      <c r="Q247" s="35" t="s">
        <v>28</v>
      </c>
      <c r="R247" s="35">
        <f>LEN(Таблица_ExternalData_1[[#This Row],[№ заказа/ов]])-LEN(SUBSTITUTE(Таблица_ExternalData_1[[#This Row],[№ заказа/ов]],";",""))</f>
        <v>1</v>
      </c>
    </row>
    <row r="248" spans="1:18" ht="30" x14ac:dyDescent="0.25">
      <c r="A248" s="35">
        <v>246</v>
      </c>
      <c r="B248" s="35">
        <v>247</v>
      </c>
      <c r="C248" s="35" t="s">
        <v>689</v>
      </c>
      <c r="D248" s="35" t="s">
        <v>147</v>
      </c>
      <c r="E248" s="36">
        <v>43357</v>
      </c>
      <c r="F248" s="45">
        <v>2018</v>
      </c>
      <c r="G248" s="35" t="s">
        <v>19</v>
      </c>
      <c r="H248" s="35" t="s">
        <v>690</v>
      </c>
      <c r="I248" s="35" t="s">
        <v>121</v>
      </c>
      <c r="J248" s="36">
        <v>43656.344862233796</v>
      </c>
      <c r="K248" s="45">
        <v>2019</v>
      </c>
      <c r="L248" s="35">
        <v>7</v>
      </c>
      <c r="M248" s="36">
        <v>43655</v>
      </c>
      <c r="N248" s="36">
        <v>43690</v>
      </c>
      <c r="O248" s="45">
        <v>2019</v>
      </c>
      <c r="P248" s="35">
        <v>34</v>
      </c>
      <c r="Q248" s="35" t="s">
        <v>28</v>
      </c>
      <c r="R248" s="35">
        <f>LEN(Таблица_ExternalData_1[[#This Row],[№ заказа/ов]])-LEN(SUBSTITUTE(Таблица_ExternalData_1[[#This Row],[№ заказа/ов]],";",""))</f>
        <v>1</v>
      </c>
    </row>
    <row r="249" spans="1:18" ht="90" x14ac:dyDescent="0.25">
      <c r="A249" s="35">
        <v>247</v>
      </c>
      <c r="B249" s="35">
        <v>248</v>
      </c>
      <c r="C249" s="35" t="s">
        <v>680</v>
      </c>
      <c r="D249" s="35" t="s">
        <v>402</v>
      </c>
      <c r="E249" s="36">
        <v>43640</v>
      </c>
      <c r="F249" s="45">
        <v>2019</v>
      </c>
      <c r="G249" s="35" t="s">
        <v>868</v>
      </c>
      <c r="H249" s="35" t="s">
        <v>691</v>
      </c>
      <c r="I249" s="35" t="s">
        <v>692</v>
      </c>
      <c r="J249" s="36">
        <v>43656.622387847223</v>
      </c>
      <c r="K249" s="45">
        <v>2019</v>
      </c>
      <c r="L249" s="35">
        <v>7</v>
      </c>
      <c r="M249" s="36">
        <v>43654</v>
      </c>
      <c r="N249" s="36">
        <v>43678</v>
      </c>
      <c r="O249" s="45">
        <v>2019</v>
      </c>
      <c r="P249" s="35">
        <v>22</v>
      </c>
      <c r="Q249" s="35" t="s">
        <v>28</v>
      </c>
      <c r="R249" s="35">
        <f>LEN(Таблица_ExternalData_1[[#This Row],[№ заказа/ов]])-LEN(SUBSTITUTE(Таблица_ExternalData_1[[#This Row],[№ заказа/ов]],";",""))</f>
        <v>1</v>
      </c>
    </row>
    <row r="250" spans="1:18" ht="30" x14ac:dyDescent="0.25">
      <c r="A250" s="35">
        <v>248</v>
      </c>
      <c r="B250" s="35">
        <v>249</v>
      </c>
      <c r="C250" s="35" t="s">
        <v>323</v>
      </c>
      <c r="D250" s="35" t="s">
        <v>85</v>
      </c>
      <c r="E250" s="36">
        <v>43223</v>
      </c>
      <c r="F250" s="45">
        <v>2018</v>
      </c>
      <c r="G250" s="35" t="s">
        <v>116</v>
      </c>
      <c r="H250" s="35" t="s">
        <v>693</v>
      </c>
      <c r="I250" s="35" t="s">
        <v>373</v>
      </c>
      <c r="J250" s="36">
        <v>43657.695413506946</v>
      </c>
      <c r="K250" s="45">
        <v>2019</v>
      </c>
      <c r="L250" s="35">
        <v>7</v>
      </c>
      <c r="M250" s="36">
        <v>43657</v>
      </c>
      <c r="N250" s="36">
        <v>43657</v>
      </c>
      <c r="O250" s="45">
        <v>2019</v>
      </c>
      <c r="P250" s="35">
        <v>0</v>
      </c>
      <c r="Q250" s="35" t="s">
        <v>28</v>
      </c>
      <c r="R250" s="35">
        <f>LEN(Таблица_ExternalData_1[[#This Row],[№ заказа/ов]])-LEN(SUBSTITUTE(Таблица_ExternalData_1[[#This Row],[№ заказа/ов]],";",""))</f>
        <v>1</v>
      </c>
    </row>
    <row r="251" spans="1:18" ht="30" x14ac:dyDescent="0.25">
      <c r="A251" s="35">
        <v>249</v>
      </c>
      <c r="B251" s="35">
        <v>250</v>
      </c>
      <c r="C251" s="35" t="s">
        <v>511</v>
      </c>
      <c r="D251" s="35" t="s">
        <v>24</v>
      </c>
      <c r="E251" s="36">
        <v>43374</v>
      </c>
      <c r="F251" s="45">
        <v>2018</v>
      </c>
      <c r="G251" s="35" t="s">
        <v>116</v>
      </c>
      <c r="H251" s="35" t="s">
        <v>694</v>
      </c>
      <c r="I251" s="35" t="s">
        <v>27</v>
      </c>
      <c r="J251" s="36">
        <v>43661.366680520834</v>
      </c>
      <c r="K251" s="45">
        <v>2019</v>
      </c>
      <c r="L251" s="35">
        <v>7</v>
      </c>
      <c r="M251" s="36">
        <v>43661</v>
      </c>
      <c r="N251" s="36">
        <v>43661</v>
      </c>
      <c r="O251" s="45">
        <v>2019</v>
      </c>
      <c r="P251" s="35">
        <v>0</v>
      </c>
      <c r="Q251" s="35" t="s">
        <v>28</v>
      </c>
      <c r="R251" s="35">
        <f>LEN(Таблица_ExternalData_1[[#This Row],[№ заказа/ов]])-LEN(SUBSTITUTE(Таблица_ExternalData_1[[#This Row],[№ заказа/ов]],";",""))</f>
        <v>1</v>
      </c>
    </row>
    <row r="252" spans="1:18" ht="30" x14ac:dyDescent="0.25">
      <c r="A252" s="35">
        <v>250</v>
      </c>
      <c r="B252" s="35">
        <v>251</v>
      </c>
      <c r="C252" s="35" t="s">
        <v>695</v>
      </c>
      <c r="D252" s="35" t="s">
        <v>696</v>
      </c>
      <c r="E252" s="36">
        <v>43647</v>
      </c>
      <c r="F252" s="45">
        <v>2019</v>
      </c>
      <c r="G252" s="35" t="s">
        <v>116</v>
      </c>
      <c r="H252" s="35" t="s">
        <v>697</v>
      </c>
      <c r="I252" s="35" t="s">
        <v>373</v>
      </c>
      <c r="J252" s="36">
        <v>43677.440210300927</v>
      </c>
      <c r="K252" s="45">
        <v>2019</v>
      </c>
      <c r="L252" s="35">
        <v>7</v>
      </c>
      <c r="M252" s="36">
        <v>43676</v>
      </c>
      <c r="N252" s="36">
        <v>43812</v>
      </c>
      <c r="O252" s="45">
        <v>2019</v>
      </c>
      <c r="P252" s="35">
        <v>135</v>
      </c>
      <c r="Q252" s="35" t="s">
        <v>28</v>
      </c>
      <c r="R252" s="35">
        <f>LEN(Таблица_ExternalData_1[[#This Row],[№ заказа/ов]])-LEN(SUBSTITUTE(Таблица_ExternalData_1[[#This Row],[№ заказа/ов]],";",""))</f>
        <v>2</v>
      </c>
    </row>
    <row r="253" spans="1:18" ht="75" x14ac:dyDescent="0.25">
      <c r="A253" s="35">
        <v>251</v>
      </c>
      <c r="B253" s="35">
        <v>252</v>
      </c>
      <c r="C253" s="35" t="s">
        <v>548</v>
      </c>
      <c r="D253" s="35" t="s">
        <v>863</v>
      </c>
      <c r="E253" s="36">
        <v>43203</v>
      </c>
      <c r="F253" s="45">
        <v>2018</v>
      </c>
      <c r="G253" s="35" t="s">
        <v>19</v>
      </c>
      <c r="H253" s="35" t="s">
        <v>698</v>
      </c>
      <c r="I253" s="35" t="s">
        <v>121</v>
      </c>
      <c r="J253" s="36">
        <v>43677.464584606481</v>
      </c>
      <c r="K253" s="45">
        <v>2019</v>
      </c>
      <c r="L253" s="35">
        <v>7</v>
      </c>
      <c r="M253" s="36">
        <v>43677</v>
      </c>
      <c r="N253" s="36">
        <v>43710</v>
      </c>
      <c r="O253" s="45">
        <v>2019</v>
      </c>
      <c r="P253" s="35">
        <v>33</v>
      </c>
      <c r="Q253" s="35" t="s">
        <v>28</v>
      </c>
      <c r="R253" s="35">
        <f>LEN(Таблица_ExternalData_1[[#This Row],[№ заказа/ов]])-LEN(SUBSTITUTE(Таблица_ExternalData_1[[#This Row],[№ заказа/ов]],";",""))</f>
        <v>1</v>
      </c>
    </row>
    <row r="254" spans="1:18" ht="409.5" x14ac:dyDescent="0.25">
      <c r="A254" s="35">
        <v>252</v>
      </c>
      <c r="B254" s="35">
        <v>253</v>
      </c>
      <c r="C254" s="35" t="s">
        <v>699</v>
      </c>
      <c r="D254" s="35" t="s">
        <v>863</v>
      </c>
      <c r="E254" s="36">
        <v>43566</v>
      </c>
      <c r="F254" s="45">
        <v>2019</v>
      </c>
      <c r="G254" s="35" t="s">
        <v>116</v>
      </c>
      <c r="H254" s="35" t="s">
        <v>700</v>
      </c>
      <c r="I254" s="35" t="s">
        <v>373</v>
      </c>
      <c r="J254" s="36">
        <v>43677.488426770833</v>
      </c>
      <c r="K254" s="45">
        <v>2019</v>
      </c>
      <c r="L254" s="35">
        <v>7</v>
      </c>
      <c r="M254" s="36">
        <v>43677</v>
      </c>
      <c r="N254" s="36">
        <v>43692</v>
      </c>
      <c r="O254" s="45">
        <v>2019</v>
      </c>
      <c r="P254" s="35">
        <v>15</v>
      </c>
      <c r="Q254" s="35" t="s">
        <v>737</v>
      </c>
      <c r="R254" s="35">
        <f>LEN(Таблица_ExternalData_1[[#This Row],[№ заказа/ов]])-LEN(SUBSTITUTE(Таблица_ExternalData_1[[#This Row],[№ заказа/ов]],";",""))</f>
        <v>2</v>
      </c>
    </row>
    <row r="255" spans="1:18" ht="150" x14ac:dyDescent="0.25">
      <c r="A255" s="35">
        <v>253</v>
      </c>
      <c r="B255" s="35">
        <v>254</v>
      </c>
      <c r="C255" s="35" t="s">
        <v>701</v>
      </c>
      <c r="D255" s="35" t="s">
        <v>863</v>
      </c>
      <c r="E255" s="36">
        <v>43560</v>
      </c>
      <c r="F255" s="45">
        <v>2019</v>
      </c>
      <c r="G255" s="35" t="s">
        <v>225</v>
      </c>
      <c r="H255" s="35" t="s">
        <v>702</v>
      </c>
      <c r="I255" s="35" t="s">
        <v>703</v>
      </c>
      <c r="J255" s="36">
        <v>43677.512447835645</v>
      </c>
      <c r="K255" s="45">
        <v>2019</v>
      </c>
      <c r="L255" s="35">
        <v>7</v>
      </c>
      <c r="M255" s="36">
        <v>43670</v>
      </c>
      <c r="N255" s="36">
        <v>43724</v>
      </c>
      <c r="O255" s="45">
        <v>2019</v>
      </c>
      <c r="P255" s="35">
        <v>47</v>
      </c>
      <c r="Q255" s="35" t="s">
        <v>28</v>
      </c>
      <c r="R255" s="35">
        <f>LEN(Таблица_ExternalData_1[[#This Row],[№ заказа/ов]])-LEN(SUBSTITUTE(Таблица_ExternalData_1[[#This Row],[№ заказа/ов]],";",""))</f>
        <v>1</v>
      </c>
    </row>
    <row r="256" spans="1:18" ht="30" x14ac:dyDescent="0.25">
      <c r="A256" s="35">
        <v>254</v>
      </c>
      <c r="B256" s="35">
        <v>255</v>
      </c>
      <c r="C256" s="35" t="s">
        <v>689</v>
      </c>
      <c r="D256" s="35" t="s">
        <v>147</v>
      </c>
      <c r="E256" s="36">
        <v>43357</v>
      </c>
      <c r="F256" s="45">
        <v>2018</v>
      </c>
      <c r="G256" s="35" t="s">
        <v>60</v>
      </c>
      <c r="H256" s="35" t="s">
        <v>704</v>
      </c>
      <c r="I256" s="35" t="s">
        <v>705</v>
      </c>
      <c r="J256" s="36">
        <v>43677.619115474539</v>
      </c>
      <c r="K256" s="45">
        <v>2019</v>
      </c>
      <c r="L256" s="35">
        <v>7</v>
      </c>
      <c r="M256" s="36">
        <v>43676</v>
      </c>
      <c r="N256" s="36">
        <v>43690</v>
      </c>
      <c r="O256" s="45">
        <v>2019</v>
      </c>
      <c r="P256" s="35">
        <v>13</v>
      </c>
      <c r="Q256" s="35" t="s">
        <v>28</v>
      </c>
      <c r="R256" s="35">
        <f>LEN(Таблица_ExternalData_1[[#This Row],[№ заказа/ов]])-LEN(SUBSTITUTE(Таблица_ExternalData_1[[#This Row],[№ заказа/ов]],";",""))</f>
        <v>1</v>
      </c>
    </row>
    <row r="257" spans="1:18" ht="75" x14ac:dyDescent="0.25">
      <c r="A257" s="35">
        <v>255</v>
      </c>
      <c r="B257" s="35">
        <v>256</v>
      </c>
      <c r="C257" s="35" t="s">
        <v>706</v>
      </c>
      <c r="D257" s="35" t="s">
        <v>261</v>
      </c>
      <c r="E257" s="36">
        <v>43577</v>
      </c>
      <c r="F257" s="45">
        <v>2019</v>
      </c>
      <c r="G257" s="35" t="s">
        <v>393</v>
      </c>
      <c r="H257" s="35" t="s">
        <v>707</v>
      </c>
      <c r="I257" s="35" t="s">
        <v>269</v>
      </c>
      <c r="J257" s="36">
        <v>43677.631443784725</v>
      </c>
      <c r="K257" s="45">
        <v>2019</v>
      </c>
      <c r="L257" s="35">
        <v>7</v>
      </c>
      <c r="M257" s="36">
        <v>43670</v>
      </c>
      <c r="N257" s="36">
        <v>43847</v>
      </c>
      <c r="O257" s="45">
        <v>2019</v>
      </c>
      <c r="P257" s="35">
        <v>170</v>
      </c>
      <c r="Q257" s="35" t="s">
        <v>28</v>
      </c>
      <c r="R257" s="35">
        <f>LEN(Таблица_ExternalData_1[[#This Row],[№ заказа/ов]])-LEN(SUBSTITUTE(Таблица_ExternalData_1[[#This Row],[№ заказа/ов]],";",""))</f>
        <v>1</v>
      </c>
    </row>
    <row r="258" spans="1:18" ht="60" x14ac:dyDescent="0.25">
      <c r="A258" s="35">
        <v>256</v>
      </c>
      <c r="B258" s="35">
        <v>257</v>
      </c>
      <c r="C258" s="35" t="s">
        <v>689</v>
      </c>
      <c r="D258" s="35" t="s">
        <v>147</v>
      </c>
      <c r="E258" s="36">
        <v>43357</v>
      </c>
      <c r="F258" s="45">
        <v>2018</v>
      </c>
      <c r="G258" s="35" t="s">
        <v>40</v>
      </c>
      <c r="H258" s="35" t="s">
        <v>708</v>
      </c>
      <c r="I258" s="35" t="s">
        <v>709</v>
      </c>
      <c r="J258" s="36">
        <v>43677.63828402778</v>
      </c>
      <c r="K258" s="45">
        <v>2019</v>
      </c>
      <c r="L258" s="35">
        <v>7</v>
      </c>
      <c r="M258" s="36">
        <v>43674</v>
      </c>
      <c r="N258" s="36">
        <v>43690</v>
      </c>
      <c r="O258" s="45">
        <v>2019</v>
      </c>
      <c r="P258" s="35">
        <v>13</v>
      </c>
      <c r="Q258" s="35" t="s">
        <v>28</v>
      </c>
      <c r="R258" s="35">
        <f>LEN(Таблица_ExternalData_1[[#This Row],[№ заказа/ов]])-LEN(SUBSTITUTE(Таблица_ExternalData_1[[#This Row],[№ заказа/ов]],";",""))</f>
        <v>1</v>
      </c>
    </row>
    <row r="259" spans="1:18" ht="90" x14ac:dyDescent="0.25">
      <c r="A259" s="35">
        <v>257</v>
      </c>
      <c r="B259" s="35">
        <v>258</v>
      </c>
      <c r="C259" s="35" t="s">
        <v>323</v>
      </c>
      <c r="D259" s="35" t="s">
        <v>85</v>
      </c>
      <c r="E259" s="36">
        <v>43223</v>
      </c>
      <c r="F259" s="45">
        <v>2018</v>
      </c>
      <c r="G259" s="35" t="s">
        <v>869</v>
      </c>
      <c r="H259" s="35" t="s">
        <v>710</v>
      </c>
      <c r="I259" s="35" t="s">
        <v>711</v>
      </c>
      <c r="J259" s="36">
        <v>43677.646606168979</v>
      </c>
      <c r="K259" s="45">
        <v>2019</v>
      </c>
      <c r="L259" s="35">
        <v>7</v>
      </c>
      <c r="M259" s="36">
        <v>43652</v>
      </c>
      <c r="N259" s="36">
        <v>43679</v>
      </c>
      <c r="O259" s="45">
        <v>2019</v>
      </c>
      <c r="P259" s="35">
        <v>2</v>
      </c>
      <c r="Q259" s="35" t="s">
        <v>28</v>
      </c>
      <c r="R259" s="35">
        <f>LEN(Таблица_ExternalData_1[[#This Row],[№ заказа/ов]])-LEN(SUBSTITUTE(Таблица_ExternalData_1[[#This Row],[№ заказа/ов]],";",""))</f>
        <v>1</v>
      </c>
    </row>
    <row r="260" spans="1:18" ht="210" x14ac:dyDescent="0.25">
      <c r="A260" s="35">
        <v>258</v>
      </c>
      <c r="B260" s="35">
        <v>259</v>
      </c>
      <c r="C260" s="35" t="s">
        <v>511</v>
      </c>
      <c r="D260" s="35" t="s">
        <v>24</v>
      </c>
      <c r="E260" s="36">
        <v>43374</v>
      </c>
      <c r="F260" s="45">
        <v>2018</v>
      </c>
      <c r="G260" s="35" t="s">
        <v>869</v>
      </c>
      <c r="H260" s="35" t="s">
        <v>712</v>
      </c>
      <c r="I260" s="35" t="s">
        <v>300</v>
      </c>
      <c r="J260" s="36">
        <v>43677.668260300925</v>
      </c>
      <c r="K260" s="45">
        <v>2019</v>
      </c>
      <c r="L260" s="35">
        <v>7</v>
      </c>
      <c r="M260" s="36">
        <v>43675</v>
      </c>
      <c r="N260" s="36">
        <v>43894</v>
      </c>
      <c r="O260" s="45">
        <v>2019</v>
      </c>
      <c r="P260" s="35">
        <v>217</v>
      </c>
      <c r="Q260" s="35" t="s">
        <v>870</v>
      </c>
      <c r="R260" s="35">
        <f>LEN(Таблица_ExternalData_1[[#This Row],[№ заказа/ов]])-LEN(SUBSTITUTE(Таблица_ExternalData_1[[#This Row],[№ заказа/ов]],";",""))</f>
        <v>1</v>
      </c>
    </row>
    <row r="261" spans="1:18" ht="45" x14ac:dyDescent="0.25">
      <c r="A261" s="35">
        <v>259</v>
      </c>
      <c r="B261" s="35">
        <v>260</v>
      </c>
      <c r="C261" s="35" t="s">
        <v>713</v>
      </c>
      <c r="D261" s="35" t="s">
        <v>538</v>
      </c>
      <c r="E261" s="36">
        <v>43404</v>
      </c>
      <c r="F261" s="45">
        <v>2018</v>
      </c>
      <c r="G261" s="35" t="s">
        <v>19</v>
      </c>
      <c r="H261" s="35" t="s">
        <v>714</v>
      </c>
      <c r="I261" s="35" t="s">
        <v>373</v>
      </c>
      <c r="J261" s="36">
        <v>43677.680978206015</v>
      </c>
      <c r="K261" s="45">
        <v>2019</v>
      </c>
      <c r="L261" s="35">
        <v>7</v>
      </c>
      <c r="M261" s="36">
        <v>43646</v>
      </c>
      <c r="N261" s="36">
        <v>43685</v>
      </c>
      <c r="O261" s="45">
        <v>2019</v>
      </c>
      <c r="P261" s="35">
        <v>8</v>
      </c>
      <c r="Q261" s="35" t="s">
        <v>28</v>
      </c>
      <c r="R261" s="35">
        <f>LEN(Таблица_ExternalData_1[[#This Row],[№ заказа/ов]])-LEN(SUBSTITUTE(Таблица_ExternalData_1[[#This Row],[№ заказа/ов]],";",""))</f>
        <v>2</v>
      </c>
    </row>
    <row r="262" spans="1:18" ht="45" x14ac:dyDescent="0.25">
      <c r="A262" s="35">
        <v>260</v>
      </c>
      <c r="B262" s="35">
        <v>261</v>
      </c>
      <c r="C262" s="35" t="s">
        <v>715</v>
      </c>
      <c r="D262" s="35" t="s">
        <v>696</v>
      </c>
      <c r="E262" s="36">
        <v>43647</v>
      </c>
      <c r="F262" s="45">
        <v>2019</v>
      </c>
      <c r="G262" s="35" t="s">
        <v>440</v>
      </c>
      <c r="H262" s="35" t="s">
        <v>738</v>
      </c>
      <c r="I262" s="35" t="s">
        <v>257</v>
      </c>
      <c r="J262" s="36">
        <v>43678.356337349534</v>
      </c>
      <c r="K262" s="45">
        <v>2019</v>
      </c>
      <c r="L262" s="35">
        <v>8</v>
      </c>
      <c r="M262" s="36">
        <v>43671</v>
      </c>
      <c r="N262" s="36">
        <v>43672</v>
      </c>
      <c r="O262" s="45">
        <v>2019</v>
      </c>
      <c r="P262" s="35">
        <v>-6</v>
      </c>
      <c r="Q262" s="35" t="s">
        <v>28</v>
      </c>
      <c r="R262" s="35">
        <f>LEN(Таблица_ExternalData_1[[#This Row],[№ заказа/ов]])-LEN(SUBSTITUTE(Таблица_ExternalData_1[[#This Row],[№ заказа/ов]],";",""))</f>
        <v>6</v>
      </c>
    </row>
    <row r="263" spans="1:18" ht="45" x14ac:dyDescent="0.25">
      <c r="A263" s="35">
        <v>261</v>
      </c>
      <c r="B263" s="35">
        <v>262</v>
      </c>
      <c r="C263" s="35" t="s">
        <v>716</v>
      </c>
      <c r="D263" s="35" t="s">
        <v>863</v>
      </c>
      <c r="E263" s="36">
        <v>43559</v>
      </c>
      <c r="F263" s="45">
        <v>2019</v>
      </c>
      <c r="G263" s="35" t="s">
        <v>717</v>
      </c>
      <c r="H263" s="35" t="s">
        <v>718</v>
      </c>
      <c r="I263" s="35" t="s">
        <v>373</v>
      </c>
      <c r="J263" s="36">
        <v>43678.364360763888</v>
      </c>
      <c r="K263" s="45">
        <v>2019</v>
      </c>
      <c r="L263" s="35">
        <v>8</v>
      </c>
      <c r="M263" s="36">
        <v>43623</v>
      </c>
      <c r="N263" s="36">
        <v>43671</v>
      </c>
      <c r="O263" s="45">
        <v>2019</v>
      </c>
      <c r="P263" s="35">
        <v>-7</v>
      </c>
      <c r="Q263" s="35" t="s">
        <v>28</v>
      </c>
      <c r="R263" s="35">
        <f>LEN(Таблица_ExternalData_1[[#This Row],[№ заказа/ов]])-LEN(SUBSTITUTE(Таблица_ExternalData_1[[#This Row],[№ заказа/ов]],";",""))</f>
        <v>1</v>
      </c>
    </row>
    <row r="264" spans="1:18" ht="30" x14ac:dyDescent="0.25">
      <c r="A264" s="35">
        <v>262</v>
      </c>
      <c r="B264" s="35">
        <v>263</v>
      </c>
      <c r="C264" s="35" t="s">
        <v>689</v>
      </c>
      <c r="D264" s="35" t="s">
        <v>147</v>
      </c>
      <c r="E264" s="36">
        <v>43357</v>
      </c>
      <c r="F264" s="45">
        <v>2018</v>
      </c>
      <c r="G264" s="35" t="s">
        <v>127</v>
      </c>
      <c r="H264" s="35" t="s">
        <v>719</v>
      </c>
      <c r="I264" s="35" t="s">
        <v>21</v>
      </c>
      <c r="J264" s="36">
        <v>43678.367846990739</v>
      </c>
      <c r="K264" s="45">
        <v>2019</v>
      </c>
      <c r="L264" s="35">
        <v>8</v>
      </c>
      <c r="M264" s="36">
        <v>43670</v>
      </c>
      <c r="N264" s="36">
        <v>43690</v>
      </c>
      <c r="O264" s="45">
        <v>2019</v>
      </c>
      <c r="P264" s="35">
        <v>12</v>
      </c>
      <c r="Q264" s="35" t="s">
        <v>28</v>
      </c>
      <c r="R264" s="35">
        <f>LEN(Таблица_ExternalData_1[[#This Row],[№ заказа/ов]])-LEN(SUBSTITUTE(Таблица_ExternalData_1[[#This Row],[№ заказа/ов]],";",""))</f>
        <v>1</v>
      </c>
    </row>
    <row r="265" spans="1:18" ht="45" x14ac:dyDescent="0.25">
      <c r="A265" s="35">
        <v>263</v>
      </c>
      <c r="B265" s="35">
        <v>264</v>
      </c>
      <c r="C265" s="35" t="s">
        <v>323</v>
      </c>
      <c r="D265" s="35" t="s">
        <v>85</v>
      </c>
      <c r="E265" s="36">
        <v>43223</v>
      </c>
      <c r="F265" s="45">
        <v>2018</v>
      </c>
      <c r="G265" s="35" t="s">
        <v>414</v>
      </c>
      <c r="H265" s="35" t="s">
        <v>720</v>
      </c>
      <c r="I265" s="35" t="s">
        <v>481</v>
      </c>
      <c r="J265" s="36">
        <v>43678.389580787036</v>
      </c>
      <c r="K265" s="45">
        <v>2019</v>
      </c>
      <c r="L265" s="35">
        <v>8</v>
      </c>
      <c r="M265" s="36">
        <v>43668</v>
      </c>
      <c r="N265" s="36">
        <v>43671</v>
      </c>
      <c r="O265" s="45">
        <v>2019</v>
      </c>
      <c r="P265" s="35">
        <v>-7</v>
      </c>
      <c r="Q265" s="35" t="s">
        <v>28</v>
      </c>
      <c r="R265" s="35">
        <f>LEN(Таблица_ExternalData_1[[#This Row],[№ заказа/ов]])-LEN(SUBSTITUTE(Таблица_ExternalData_1[[#This Row],[№ заказа/ов]],";",""))</f>
        <v>1</v>
      </c>
    </row>
    <row r="266" spans="1:18" ht="30" x14ac:dyDescent="0.25">
      <c r="A266" s="35">
        <v>264</v>
      </c>
      <c r="B266" s="35">
        <v>265</v>
      </c>
      <c r="C266" s="35" t="s">
        <v>721</v>
      </c>
      <c r="D266" s="35" t="s">
        <v>85</v>
      </c>
      <c r="E266" s="36">
        <v>43227</v>
      </c>
      <c r="F266" s="45">
        <v>2018</v>
      </c>
      <c r="G266" s="35" t="s">
        <v>19</v>
      </c>
      <c r="H266" s="35" t="s">
        <v>722</v>
      </c>
      <c r="I266" s="35" t="s">
        <v>108</v>
      </c>
      <c r="J266" s="36">
        <v>43678.392584374997</v>
      </c>
      <c r="K266" s="45">
        <v>2019</v>
      </c>
      <c r="L266" s="35">
        <v>8</v>
      </c>
      <c r="M266" s="36">
        <v>43669</v>
      </c>
      <c r="N266" s="36">
        <v>43679</v>
      </c>
      <c r="O266" s="45">
        <v>2019</v>
      </c>
      <c r="P266" s="35">
        <v>1</v>
      </c>
      <c r="Q266" s="35" t="s">
        <v>28</v>
      </c>
      <c r="R266" s="35">
        <f>LEN(Таблица_ExternalData_1[[#This Row],[№ заказа/ов]])-LEN(SUBSTITUTE(Таблица_ExternalData_1[[#This Row],[№ заказа/ов]],";",""))</f>
        <v>1</v>
      </c>
    </row>
    <row r="267" spans="1:18" ht="30" x14ac:dyDescent="0.25">
      <c r="A267" s="35">
        <v>265</v>
      </c>
      <c r="B267" s="35">
        <v>266</v>
      </c>
      <c r="C267" s="35" t="s">
        <v>323</v>
      </c>
      <c r="D267" s="35" t="s">
        <v>85</v>
      </c>
      <c r="E267" s="36">
        <v>43223</v>
      </c>
      <c r="F267" s="45">
        <v>2018</v>
      </c>
      <c r="G267" s="35" t="s">
        <v>60</v>
      </c>
      <c r="H267" s="35" t="s">
        <v>723</v>
      </c>
      <c r="I267" s="35" t="s">
        <v>108</v>
      </c>
      <c r="J267" s="36">
        <v>43678.396273530096</v>
      </c>
      <c r="K267" s="45">
        <v>2019</v>
      </c>
      <c r="L267" s="35">
        <v>8</v>
      </c>
      <c r="M267" s="36">
        <v>43657</v>
      </c>
      <c r="N267" s="36">
        <v>43668</v>
      </c>
      <c r="O267" s="45">
        <v>2019</v>
      </c>
      <c r="P267" s="35">
        <v>-10</v>
      </c>
      <c r="Q267" s="35" t="s">
        <v>28</v>
      </c>
      <c r="R267" s="35">
        <f>LEN(Таблица_ExternalData_1[[#This Row],[№ заказа/ов]])-LEN(SUBSTITUTE(Таблица_ExternalData_1[[#This Row],[№ заказа/ов]],";",""))</f>
        <v>1</v>
      </c>
    </row>
    <row r="268" spans="1:18" ht="60" x14ac:dyDescent="0.25">
      <c r="A268" s="35">
        <v>266</v>
      </c>
      <c r="B268" s="35">
        <v>267</v>
      </c>
      <c r="C268" s="35" t="s">
        <v>251</v>
      </c>
      <c r="D268" s="35" t="s">
        <v>93</v>
      </c>
      <c r="E268" s="36">
        <v>43021</v>
      </c>
      <c r="F268" s="45">
        <v>2017</v>
      </c>
      <c r="G268" s="35" t="s">
        <v>862</v>
      </c>
      <c r="H268" s="35" t="s">
        <v>724</v>
      </c>
      <c r="I268" s="35" t="s">
        <v>373</v>
      </c>
      <c r="J268" s="36">
        <v>43678.4043116088</v>
      </c>
      <c r="K268" s="45">
        <v>2019</v>
      </c>
      <c r="L268" s="35">
        <v>8</v>
      </c>
      <c r="M268" s="36">
        <v>43678</v>
      </c>
      <c r="N268" s="36">
        <v>43768</v>
      </c>
      <c r="O268" s="45">
        <v>2019</v>
      </c>
      <c r="P268" s="35">
        <v>90</v>
      </c>
      <c r="Q268" s="35" t="s">
        <v>28</v>
      </c>
      <c r="R268" s="35">
        <f>LEN(Таблица_ExternalData_1[[#This Row],[№ заказа/ов]])-LEN(SUBSTITUTE(Таблица_ExternalData_1[[#This Row],[№ заказа/ов]],";",""))</f>
        <v>1</v>
      </c>
    </row>
    <row r="269" spans="1:18" ht="30" x14ac:dyDescent="0.25">
      <c r="A269" s="35">
        <v>267</v>
      </c>
      <c r="B269" s="35">
        <v>268</v>
      </c>
      <c r="C269" s="35" t="s">
        <v>483</v>
      </c>
      <c r="D269" s="35" t="s">
        <v>863</v>
      </c>
      <c r="E269" s="36">
        <v>43069</v>
      </c>
      <c r="F269" s="45">
        <v>2017</v>
      </c>
      <c r="G269" s="35" t="s">
        <v>19</v>
      </c>
      <c r="H269" s="35" t="s">
        <v>739</v>
      </c>
      <c r="I269" s="35" t="s">
        <v>121</v>
      </c>
      <c r="J269" s="36">
        <v>43682.402912962963</v>
      </c>
      <c r="K269" s="45">
        <v>2019</v>
      </c>
      <c r="L269" s="35">
        <v>8</v>
      </c>
      <c r="M269" s="36">
        <v>43675</v>
      </c>
      <c r="N269" s="36">
        <v>43710</v>
      </c>
      <c r="O269" s="45">
        <v>2019</v>
      </c>
      <c r="P269" s="35">
        <v>28</v>
      </c>
      <c r="Q269" s="35" t="s">
        <v>28</v>
      </c>
      <c r="R269" s="35">
        <f>LEN(Таблица_ExternalData_1[[#This Row],[№ заказа/ов]])-LEN(SUBSTITUTE(Таблица_ExternalData_1[[#This Row],[№ заказа/ов]],";",""))</f>
        <v>1</v>
      </c>
    </row>
    <row r="270" spans="1:18" ht="30" x14ac:dyDescent="0.25">
      <c r="A270" s="35">
        <v>268</v>
      </c>
      <c r="B270" s="35">
        <v>269</v>
      </c>
      <c r="C270" s="35" t="s">
        <v>548</v>
      </c>
      <c r="D270" s="35" t="s">
        <v>863</v>
      </c>
      <c r="E270" s="36">
        <v>43203</v>
      </c>
      <c r="F270" s="45">
        <v>2018</v>
      </c>
      <c r="G270" s="35" t="s">
        <v>230</v>
      </c>
      <c r="H270" s="35" t="s">
        <v>740</v>
      </c>
      <c r="I270" s="35" t="s">
        <v>373</v>
      </c>
      <c r="J270" s="36">
        <v>43684.702746840281</v>
      </c>
      <c r="K270" s="45">
        <v>2019</v>
      </c>
      <c r="L270" s="35">
        <v>8</v>
      </c>
      <c r="M270" s="36">
        <v>43684</v>
      </c>
      <c r="N270" s="36">
        <v>43700</v>
      </c>
      <c r="O270" s="45">
        <v>2019</v>
      </c>
      <c r="P270" s="35">
        <v>16</v>
      </c>
      <c r="Q270" s="35" t="s">
        <v>28</v>
      </c>
      <c r="R270" s="35">
        <f>LEN(Таблица_ExternalData_1[[#This Row],[№ заказа/ов]])-LEN(SUBSTITUTE(Таблица_ExternalData_1[[#This Row],[№ заказа/ов]],";",""))</f>
        <v>1</v>
      </c>
    </row>
    <row r="271" spans="1:18" ht="409.5" x14ac:dyDescent="0.25">
      <c r="A271" s="35">
        <v>269</v>
      </c>
      <c r="B271" s="35">
        <v>270</v>
      </c>
      <c r="C271" s="35" t="s">
        <v>741</v>
      </c>
      <c r="D271" s="35" t="s">
        <v>863</v>
      </c>
      <c r="E271" s="36">
        <v>43559</v>
      </c>
      <c r="F271" s="45">
        <v>2019</v>
      </c>
      <c r="G271" s="35" t="s">
        <v>19</v>
      </c>
      <c r="H271" s="35" t="s">
        <v>742</v>
      </c>
      <c r="I271" s="35" t="s">
        <v>44</v>
      </c>
      <c r="J271" s="36">
        <v>43685.676032372685</v>
      </c>
      <c r="K271" s="45">
        <v>2019</v>
      </c>
      <c r="L271" s="35">
        <v>8</v>
      </c>
      <c r="M271" s="36">
        <v>43684</v>
      </c>
      <c r="N271" s="36">
        <v>43711</v>
      </c>
      <c r="O271" s="45">
        <v>2019</v>
      </c>
      <c r="P271" s="35">
        <v>26</v>
      </c>
      <c r="Q271" s="35" t="s">
        <v>743</v>
      </c>
      <c r="R271" s="35">
        <f>LEN(Таблица_ExternalData_1[[#This Row],[№ заказа/ов]])-LEN(SUBSTITUTE(Таблица_ExternalData_1[[#This Row],[№ заказа/ов]],";",""))</f>
        <v>2</v>
      </c>
    </row>
    <row r="272" spans="1:18" ht="30" x14ac:dyDescent="0.25">
      <c r="A272" s="35">
        <v>270</v>
      </c>
      <c r="B272" s="35">
        <v>271</v>
      </c>
      <c r="C272" s="35" t="s">
        <v>153</v>
      </c>
      <c r="D272" s="35" t="s">
        <v>863</v>
      </c>
      <c r="E272" s="36">
        <v>42811</v>
      </c>
      <c r="F272" s="45">
        <v>2017</v>
      </c>
      <c r="G272" s="35" t="s">
        <v>19</v>
      </c>
      <c r="H272" s="35" t="s">
        <v>744</v>
      </c>
      <c r="I272" s="35" t="s">
        <v>121</v>
      </c>
      <c r="J272" s="36">
        <v>43686.4074897338</v>
      </c>
      <c r="K272" s="45">
        <v>2019</v>
      </c>
      <c r="L272" s="35">
        <v>8</v>
      </c>
      <c r="M272" s="36">
        <v>43669</v>
      </c>
      <c r="N272" s="36">
        <v>43703</v>
      </c>
      <c r="O272" s="45">
        <v>2019</v>
      </c>
      <c r="P272" s="35">
        <v>17</v>
      </c>
      <c r="Q272" s="35" t="s">
        <v>28</v>
      </c>
      <c r="R272" s="35">
        <f>LEN(Таблица_ExternalData_1[[#This Row],[№ заказа/ов]])-LEN(SUBSTITUTE(Таблица_ExternalData_1[[#This Row],[№ заказа/ов]],";",""))</f>
        <v>1</v>
      </c>
    </row>
    <row r="273" spans="1:18" ht="360" x14ac:dyDescent="0.25">
      <c r="A273" s="35">
        <v>271</v>
      </c>
      <c r="B273" s="35">
        <v>272</v>
      </c>
      <c r="C273" s="35" t="s">
        <v>745</v>
      </c>
      <c r="D273" s="35" t="s">
        <v>342</v>
      </c>
      <c r="E273" s="36">
        <v>43034</v>
      </c>
      <c r="F273" s="45">
        <v>2017</v>
      </c>
      <c r="G273" s="35" t="s">
        <v>19</v>
      </c>
      <c r="H273" s="35" t="s">
        <v>746</v>
      </c>
      <c r="I273" s="35" t="s">
        <v>121</v>
      </c>
      <c r="J273" s="36">
        <v>43689.45007673611</v>
      </c>
      <c r="K273" s="45">
        <v>2019</v>
      </c>
      <c r="L273" s="35">
        <v>8</v>
      </c>
      <c r="M273" s="36">
        <v>43686</v>
      </c>
      <c r="N273" s="36">
        <v>43698</v>
      </c>
      <c r="O273" s="45">
        <v>2019</v>
      </c>
      <c r="P273" s="35">
        <v>9</v>
      </c>
      <c r="Q273" s="35" t="s">
        <v>747</v>
      </c>
      <c r="R273" s="35">
        <f>LEN(Таблица_ExternalData_1[[#This Row],[№ заказа/ов]])-LEN(SUBSTITUTE(Таблица_ExternalData_1[[#This Row],[№ заказа/ов]],";",""))</f>
        <v>2</v>
      </c>
    </row>
    <row r="274" spans="1:18" ht="30" x14ac:dyDescent="0.25">
      <c r="A274" s="35">
        <v>272</v>
      </c>
      <c r="B274" s="35">
        <v>273</v>
      </c>
      <c r="C274" s="35" t="s">
        <v>721</v>
      </c>
      <c r="D274" s="35" t="s">
        <v>85</v>
      </c>
      <c r="E274" s="36">
        <v>43227</v>
      </c>
      <c r="F274" s="45">
        <v>2018</v>
      </c>
      <c r="G274" s="35" t="s">
        <v>19</v>
      </c>
      <c r="H274" s="35" t="s">
        <v>748</v>
      </c>
      <c r="I274" s="35" t="s">
        <v>108</v>
      </c>
      <c r="J274" s="36">
        <v>43690.483297303239</v>
      </c>
      <c r="K274" s="45">
        <v>2019</v>
      </c>
      <c r="L274" s="35">
        <v>8</v>
      </c>
      <c r="M274" s="36">
        <v>43652</v>
      </c>
      <c r="N274" s="36">
        <v>43679</v>
      </c>
      <c r="O274" s="45">
        <v>2019</v>
      </c>
      <c r="P274" s="35">
        <v>-11</v>
      </c>
      <c r="Q274" s="35" t="s">
        <v>28</v>
      </c>
      <c r="R274" s="35">
        <f>LEN(Таблица_ExternalData_1[[#This Row],[№ заказа/ов]])-LEN(SUBSTITUTE(Таблица_ExternalData_1[[#This Row],[№ заказа/ов]],";",""))</f>
        <v>1</v>
      </c>
    </row>
    <row r="275" spans="1:18" ht="30" x14ac:dyDescent="0.25">
      <c r="A275" s="35">
        <v>273</v>
      </c>
      <c r="B275" s="35">
        <v>274</v>
      </c>
      <c r="C275" s="35" t="s">
        <v>749</v>
      </c>
      <c r="D275" s="35" t="s">
        <v>85</v>
      </c>
      <c r="E275" s="36">
        <v>43227</v>
      </c>
      <c r="F275" s="45">
        <v>2018</v>
      </c>
      <c r="G275" s="35" t="s">
        <v>19</v>
      </c>
      <c r="H275" s="35" t="s">
        <v>750</v>
      </c>
      <c r="I275" s="35" t="s">
        <v>108</v>
      </c>
      <c r="J275" s="36">
        <v>43690.484526701388</v>
      </c>
      <c r="K275" s="45">
        <v>2019</v>
      </c>
      <c r="L275" s="35">
        <v>8</v>
      </c>
      <c r="M275" s="36">
        <v>43652</v>
      </c>
      <c r="N275" s="36">
        <v>43679</v>
      </c>
      <c r="O275" s="45">
        <v>2019</v>
      </c>
      <c r="P275" s="35">
        <v>-11</v>
      </c>
      <c r="Q275" s="35" t="s">
        <v>28</v>
      </c>
      <c r="R275" s="35">
        <f>LEN(Таблица_ExternalData_1[[#This Row],[№ заказа/ов]])-LEN(SUBSTITUTE(Таблица_ExternalData_1[[#This Row],[№ заказа/ов]],";",""))</f>
        <v>1</v>
      </c>
    </row>
    <row r="276" spans="1:18" ht="45" x14ac:dyDescent="0.25">
      <c r="A276" s="35">
        <v>274</v>
      </c>
      <c r="B276" s="35">
        <v>275</v>
      </c>
      <c r="C276" s="35" t="s">
        <v>548</v>
      </c>
      <c r="D276" s="35" t="s">
        <v>863</v>
      </c>
      <c r="E276" s="36">
        <v>43203</v>
      </c>
      <c r="F276" s="45">
        <v>2018</v>
      </c>
      <c r="G276" s="35" t="s">
        <v>19</v>
      </c>
      <c r="H276" s="35" t="s">
        <v>751</v>
      </c>
      <c r="I276" s="35" t="s">
        <v>108</v>
      </c>
      <c r="J276" s="36">
        <v>43705.579214467594</v>
      </c>
      <c r="K276" s="45">
        <v>2019</v>
      </c>
      <c r="L276" s="35">
        <v>8</v>
      </c>
      <c r="M276" s="36">
        <v>43705</v>
      </c>
      <c r="N276" s="36">
        <v>43721</v>
      </c>
      <c r="O276" s="45">
        <v>2019</v>
      </c>
      <c r="P276" s="35">
        <v>16</v>
      </c>
      <c r="Q276" s="35" t="s">
        <v>28</v>
      </c>
      <c r="R276" s="35">
        <f>LEN(Таблица_ExternalData_1[[#This Row],[№ заказа/ов]])-LEN(SUBSTITUTE(Таблица_ExternalData_1[[#This Row],[№ заказа/ов]],";",""))</f>
        <v>1</v>
      </c>
    </row>
    <row r="277" spans="1:18" ht="135" x14ac:dyDescent="0.25">
      <c r="A277" s="35">
        <v>275</v>
      </c>
      <c r="B277" s="35">
        <v>276</v>
      </c>
      <c r="C277" s="35" t="s">
        <v>752</v>
      </c>
      <c r="D277" s="35" t="s">
        <v>863</v>
      </c>
      <c r="E277" s="36">
        <v>43566</v>
      </c>
      <c r="F277" s="45">
        <v>2019</v>
      </c>
      <c r="G277" s="35" t="s">
        <v>216</v>
      </c>
      <c r="H277" s="35" t="s">
        <v>753</v>
      </c>
      <c r="I277" s="35" t="s">
        <v>83</v>
      </c>
      <c r="J277" s="36">
        <v>43705.610378240737</v>
      </c>
      <c r="K277" s="45">
        <v>2019</v>
      </c>
      <c r="L277" s="35">
        <v>8</v>
      </c>
      <c r="M277" s="36">
        <v>43705</v>
      </c>
      <c r="N277" s="36">
        <v>43712</v>
      </c>
      <c r="O277" s="45">
        <v>2019</v>
      </c>
      <c r="P277" s="35">
        <v>7</v>
      </c>
      <c r="Q277" s="35" t="s">
        <v>28</v>
      </c>
      <c r="R277" s="35">
        <f>LEN(Таблица_ExternalData_1[[#This Row],[№ заказа/ов]])-LEN(SUBSTITUTE(Таблица_ExternalData_1[[#This Row],[№ заказа/ов]],";",""))</f>
        <v>1</v>
      </c>
    </row>
    <row r="278" spans="1:18" ht="30" x14ac:dyDescent="0.25">
      <c r="A278" s="35">
        <v>276</v>
      </c>
      <c r="B278" s="35">
        <v>277</v>
      </c>
      <c r="C278" s="35" t="s">
        <v>754</v>
      </c>
      <c r="D278" s="35" t="s">
        <v>93</v>
      </c>
      <c r="E278" s="36">
        <v>43007</v>
      </c>
      <c r="F278" s="45">
        <v>2017</v>
      </c>
      <c r="G278" s="35" t="s">
        <v>19</v>
      </c>
      <c r="H278" s="35" t="s">
        <v>755</v>
      </c>
      <c r="I278" s="35" t="s">
        <v>108</v>
      </c>
      <c r="J278" s="36">
        <v>43713.465145833332</v>
      </c>
      <c r="K278" s="45">
        <v>2019</v>
      </c>
      <c r="L278" s="35">
        <v>9</v>
      </c>
      <c r="M278" s="36">
        <v>43712</v>
      </c>
      <c r="N278" s="36">
        <v>43768</v>
      </c>
      <c r="O278" s="45">
        <v>2019</v>
      </c>
      <c r="P278" s="35">
        <v>55</v>
      </c>
      <c r="Q278" s="35" t="s">
        <v>28</v>
      </c>
      <c r="R278" s="35">
        <f>LEN(Таблица_ExternalData_1[[#This Row],[№ заказа/ов]])-LEN(SUBSTITUTE(Таблица_ExternalData_1[[#This Row],[№ заказа/ов]],";",""))</f>
        <v>3</v>
      </c>
    </row>
    <row r="279" spans="1:18" ht="409.5" x14ac:dyDescent="0.25">
      <c r="A279" s="35">
        <v>277</v>
      </c>
      <c r="B279" s="35">
        <v>278</v>
      </c>
      <c r="C279" s="35" t="s">
        <v>756</v>
      </c>
      <c r="D279" s="35" t="s">
        <v>39</v>
      </c>
      <c r="E279" s="36">
        <v>43369</v>
      </c>
      <c r="F279" s="45">
        <v>2018</v>
      </c>
      <c r="G279" s="35" t="s">
        <v>862</v>
      </c>
      <c r="H279" s="35" t="s">
        <v>757</v>
      </c>
      <c r="I279" s="35" t="s">
        <v>27</v>
      </c>
      <c r="J279" s="36">
        <v>43713.5386778588</v>
      </c>
      <c r="K279" s="45">
        <v>2019</v>
      </c>
      <c r="L279" s="35">
        <v>9</v>
      </c>
      <c r="M279" s="36">
        <v>43712</v>
      </c>
      <c r="N279" s="36"/>
      <c r="O279" s="45">
        <v>2019</v>
      </c>
      <c r="P279" s="35"/>
      <c r="Q279" s="35" t="s">
        <v>871</v>
      </c>
      <c r="R279" s="35">
        <f>LEN(Таблица_ExternalData_1[[#This Row],[№ заказа/ов]])-LEN(SUBSTITUTE(Таблица_ExternalData_1[[#This Row],[№ заказа/ов]],";",""))</f>
        <v>27</v>
      </c>
    </row>
    <row r="280" spans="1:18" ht="120" x14ac:dyDescent="0.25">
      <c r="A280" s="35">
        <v>278</v>
      </c>
      <c r="B280" s="35">
        <v>279</v>
      </c>
      <c r="C280" s="35" t="s">
        <v>721</v>
      </c>
      <c r="D280" s="35" t="s">
        <v>85</v>
      </c>
      <c r="E280" s="36">
        <v>43227</v>
      </c>
      <c r="F280" s="45">
        <v>2018</v>
      </c>
      <c r="G280" s="35" t="s">
        <v>414</v>
      </c>
      <c r="H280" s="35" t="s">
        <v>758</v>
      </c>
      <c r="I280" s="35" t="s">
        <v>373</v>
      </c>
      <c r="J280" s="36">
        <v>43718.338823692131</v>
      </c>
      <c r="K280" s="45">
        <v>2019</v>
      </c>
      <c r="L280" s="35">
        <v>9</v>
      </c>
      <c r="M280" s="36">
        <v>43718</v>
      </c>
      <c r="N280" s="36">
        <v>43735</v>
      </c>
      <c r="O280" s="45">
        <v>2019</v>
      </c>
      <c r="P280" s="35">
        <v>17</v>
      </c>
      <c r="Q280" s="35" t="s">
        <v>28</v>
      </c>
      <c r="R280" s="35">
        <f>LEN(Таблица_ExternalData_1[[#This Row],[№ заказа/ов]])-LEN(SUBSTITUTE(Таблица_ExternalData_1[[#This Row],[№ заказа/ов]],";",""))</f>
        <v>1</v>
      </c>
    </row>
    <row r="281" spans="1:18" ht="90" x14ac:dyDescent="0.25">
      <c r="A281" s="35">
        <v>279</v>
      </c>
      <c r="B281" s="35">
        <v>280</v>
      </c>
      <c r="C281" s="35" t="s">
        <v>752</v>
      </c>
      <c r="D281" s="35" t="s">
        <v>863</v>
      </c>
      <c r="E281" s="36">
        <v>43566</v>
      </c>
      <c r="F281" s="45">
        <v>2019</v>
      </c>
      <c r="G281" s="35" t="s">
        <v>230</v>
      </c>
      <c r="H281" s="35" t="s">
        <v>759</v>
      </c>
      <c r="I281" s="35" t="s">
        <v>257</v>
      </c>
      <c r="J281" s="36">
        <v>43718.34909236111</v>
      </c>
      <c r="K281" s="45">
        <v>2019</v>
      </c>
      <c r="L281" s="35">
        <v>9</v>
      </c>
      <c r="M281" s="36">
        <v>43718</v>
      </c>
      <c r="N281" s="36">
        <v>43718</v>
      </c>
      <c r="O281" s="45">
        <v>2019</v>
      </c>
      <c r="P281" s="35">
        <v>0</v>
      </c>
      <c r="Q281" s="35" t="s">
        <v>28</v>
      </c>
      <c r="R281" s="35">
        <f>LEN(Таблица_ExternalData_1[[#This Row],[№ заказа/ов]])-LEN(SUBSTITUTE(Таблица_ExternalData_1[[#This Row],[№ заказа/ов]],";",""))</f>
        <v>1</v>
      </c>
    </row>
    <row r="282" spans="1:18" ht="60" x14ac:dyDescent="0.25">
      <c r="A282" s="35">
        <v>280</v>
      </c>
      <c r="B282" s="35">
        <v>281</v>
      </c>
      <c r="C282" s="35" t="s">
        <v>760</v>
      </c>
      <c r="D282" s="35" t="s">
        <v>696</v>
      </c>
      <c r="E282" s="36">
        <v>43668</v>
      </c>
      <c r="F282" s="45">
        <v>2019</v>
      </c>
      <c r="G282" s="35" t="s">
        <v>761</v>
      </c>
      <c r="H282" s="35" t="s">
        <v>762</v>
      </c>
      <c r="I282" s="35" t="s">
        <v>288</v>
      </c>
      <c r="J282" s="36">
        <v>43727.626389814817</v>
      </c>
      <c r="K282" s="45">
        <v>2019</v>
      </c>
      <c r="L282" s="35">
        <v>9</v>
      </c>
      <c r="M282" s="36">
        <v>43727</v>
      </c>
      <c r="N282" s="36">
        <v>43727</v>
      </c>
      <c r="O282" s="45">
        <v>2019</v>
      </c>
      <c r="P282" s="35">
        <v>0</v>
      </c>
      <c r="Q282" s="35" t="s">
        <v>763</v>
      </c>
      <c r="R282" s="35">
        <f>LEN(Таблица_ExternalData_1[[#This Row],[№ заказа/ов]])-LEN(SUBSTITUTE(Таблица_ExternalData_1[[#This Row],[№ заказа/ов]],";",""))</f>
        <v>1</v>
      </c>
    </row>
    <row r="283" spans="1:18" ht="45" x14ac:dyDescent="0.25">
      <c r="A283" s="35">
        <v>281</v>
      </c>
      <c r="B283" s="35">
        <v>282</v>
      </c>
      <c r="C283" s="35" t="s">
        <v>764</v>
      </c>
      <c r="D283" s="35" t="s">
        <v>863</v>
      </c>
      <c r="E283" s="36">
        <v>43559</v>
      </c>
      <c r="F283" s="45">
        <v>2019</v>
      </c>
      <c r="G283" s="35" t="s">
        <v>19</v>
      </c>
      <c r="H283" s="35" t="s">
        <v>765</v>
      </c>
      <c r="I283" s="35" t="s">
        <v>121</v>
      </c>
      <c r="J283" s="36">
        <v>43731.382320138888</v>
      </c>
      <c r="K283" s="45">
        <v>2019</v>
      </c>
      <c r="L283" s="35">
        <v>9</v>
      </c>
      <c r="M283" s="36">
        <v>43731</v>
      </c>
      <c r="N283" s="36">
        <v>43768</v>
      </c>
      <c r="O283" s="45">
        <v>2019</v>
      </c>
      <c r="P283" s="35">
        <v>37</v>
      </c>
      <c r="Q283" s="35" t="s">
        <v>28</v>
      </c>
      <c r="R283" s="35">
        <f>LEN(Таблица_ExternalData_1[[#This Row],[№ заказа/ов]])-LEN(SUBSTITUTE(Таблица_ExternalData_1[[#This Row],[№ заказа/ов]],";",""))</f>
        <v>1</v>
      </c>
    </row>
    <row r="284" spans="1:18" ht="225" x14ac:dyDescent="0.25">
      <c r="A284" s="35">
        <v>282</v>
      </c>
      <c r="B284" s="35">
        <v>283</v>
      </c>
      <c r="C284" s="35" t="s">
        <v>766</v>
      </c>
      <c r="D284" s="35" t="s">
        <v>261</v>
      </c>
      <c r="E284" s="36">
        <v>43705</v>
      </c>
      <c r="F284" s="45">
        <v>2019</v>
      </c>
      <c r="G284" s="35" t="s">
        <v>60</v>
      </c>
      <c r="H284" s="35" t="s">
        <v>767</v>
      </c>
      <c r="I284" s="35" t="s">
        <v>705</v>
      </c>
      <c r="J284" s="36">
        <v>43731.386821562497</v>
      </c>
      <c r="K284" s="45">
        <v>2019</v>
      </c>
      <c r="L284" s="35">
        <v>9</v>
      </c>
      <c r="M284" s="36">
        <v>43728</v>
      </c>
      <c r="N284" s="36">
        <v>43812</v>
      </c>
      <c r="O284" s="45">
        <v>2019</v>
      </c>
      <c r="P284" s="35">
        <v>81</v>
      </c>
      <c r="Q284" s="35" t="s">
        <v>28</v>
      </c>
      <c r="R284" s="35">
        <f>LEN(Таблица_ExternalData_1[[#This Row],[№ заказа/ов]])-LEN(SUBSTITUTE(Таблица_ExternalData_1[[#This Row],[№ заказа/ов]],";",""))</f>
        <v>1</v>
      </c>
    </row>
    <row r="285" spans="1:18" ht="30" x14ac:dyDescent="0.25">
      <c r="A285" s="35">
        <v>283</v>
      </c>
      <c r="B285" s="35">
        <v>284</v>
      </c>
      <c r="C285" s="35" t="s">
        <v>680</v>
      </c>
      <c r="D285" s="35" t="s">
        <v>402</v>
      </c>
      <c r="E285" s="36">
        <v>43640</v>
      </c>
      <c r="F285" s="45">
        <v>2019</v>
      </c>
      <c r="G285" s="35" t="s">
        <v>116</v>
      </c>
      <c r="H285" s="35" t="s">
        <v>768</v>
      </c>
      <c r="I285" s="35" t="s">
        <v>373</v>
      </c>
      <c r="J285" s="36">
        <v>43733.381035532409</v>
      </c>
      <c r="K285" s="45">
        <v>2019</v>
      </c>
      <c r="L285" s="35">
        <v>9</v>
      </c>
      <c r="M285" s="36">
        <v>43732</v>
      </c>
      <c r="N285" s="36">
        <v>43739</v>
      </c>
      <c r="O285" s="45">
        <v>2019</v>
      </c>
      <c r="P285" s="35">
        <v>6</v>
      </c>
      <c r="Q285" s="35" t="s">
        <v>28</v>
      </c>
      <c r="R285" s="35">
        <f>LEN(Таблица_ExternalData_1[[#This Row],[№ заказа/ов]])-LEN(SUBSTITUTE(Таблица_ExternalData_1[[#This Row],[№ заказа/ов]],";",""))</f>
        <v>1</v>
      </c>
    </row>
    <row r="286" spans="1:18" ht="45" x14ac:dyDescent="0.25">
      <c r="A286" s="35">
        <v>284</v>
      </c>
      <c r="B286" s="35">
        <v>285</v>
      </c>
      <c r="C286" s="35" t="s">
        <v>352</v>
      </c>
      <c r="D286" s="35" t="s">
        <v>160</v>
      </c>
      <c r="E286" s="36">
        <v>42958</v>
      </c>
      <c r="F286" s="45">
        <v>2017</v>
      </c>
      <c r="G286" s="35" t="s">
        <v>19</v>
      </c>
      <c r="H286" s="35" t="s">
        <v>769</v>
      </c>
      <c r="I286" s="35" t="s">
        <v>21</v>
      </c>
      <c r="J286" s="36">
        <v>43734.501672303239</v>
      </c>
      <c r="K286" s="45">
        <v>2019</v>
      </c>
      <c r="L286" s="35">
        <v>9</v>
      </c>
      <c r="M286" s="36">
        <v>43734</v>
      </c>
      <c r="N286" s="36">
        <v>43812</v>
      </c>
      <c r="O286" s="45">
        <v>2019</v>
      </c>
      <c r="P286" s="35">
        <v>78</v>
      </c>
      <c r="Q286" s="35" t="s">
        <v>770</v>
      </c>
      <c r="R286" s="35">
        <f>LEN(Таблица_ExternalData_1[[#This Row],[№ заказа/ов]])-LEN(SUBSTITUTE(Таблица_ExternalData_1[[#This Row],[№ заказа/ов]],";",""))</f>
        <v>1</v>
      </c>
    </row>
    <row r="287" spans="1:18" ht="90" x14ac:dyDescent="0.25">
      <c r="A287" s="35">
        <v>285</v>
      </c>
      <c r="B287" s="35">
        <v>286</v>
      </c>
      <c r="C287" s="35" t="s">
        <v>771</v>
      </c>
      <c r="D287" s="35" t="s">
        <v>261</v>
      </c>
      <c r="E287" s="36">
        <v>43705</v>
      </c>
      <c r="F287" s="45">
        <v>2019</v>
      </c>
      <c r="G287" s="35" t="s">
        <v>216</v>
      </c>
      <c r="H287" s="35" t="s">
        <v>772</v>
      </c>
      <c r="I287" s="35" t="s">
        <v>373</v>
      </c>
      <c r="J287" s="36">
        <v>43738.6098255787</v>
      </c>
      <c r="K287" s="45">
        <v>2019</v>
      </c>
      <c r="L287" s="35">
        <v>9</v>
      </c>
      <c r="M287" s="36">
        <v>43735</v>
      </c>
      <c r="N287" s="36">
        <v>43754</v>
      </c>
      <c r="O287" s="45">
        <v>2019</v>
      </c>
      <c r="P287" s="35">
        <v>16</v>
      </c>
      <c r="Q287" s="35" t="s">
        <v>773</v>
      </c>
      <c r="R287" s="35">
        <f>LEN(Таблица_ExternalData_1[[#This Row],[№ заказа/ов]])-LEN(SUBSTITUTE(Таблица_ExternalData_1[[#This Row],[№ заказа/ов]],";",""))</f>
        <v>1</v>
      </c>
    </row>
    <row r="288" spans="1:18" ht="90" x14ac:dyDescent="0.25">
      <c r="A288" s="35">
        <v>286</v>
      </c>
      <c r="B288" s="35">
        <v>287</v>
      </c>
      <c r="C288" s="35" t="s">
        <v>774</v>
      </c>
      <c r="D288" s="35" t="s">
        <v>39</v>
      </c>
      <c r="E288" s="36">
        <v>43521</v>
      </c>
      <c r="F288" s="45">
        <v>2019</v>
      </c>
      <c r="G288" s="35" t="s">
        <v>868</v>
      </c>
      <c r="H288" s="35" t="s">
        <v>775</v>
      </c>
      <c r="I288" s="35" t="s">
        <v>387</v>
      </c>
      <c r="J288" s="36">
        <v>43738.632375925925</v>
      </c>
      <c r="K288" s="45">
        <v>2019</v>
      </c>
      <c r="L288" s="35">
        <v>9</v>
      </c>
      <c r="M288" s="36">
        <v>43735</v>
      </c>
      <c r="N288" s="36">
        <v>43480</v>
      </c>
      <c r="O288" s="45">
        <v>2019</v>
      </c>
      <c r="P288" s="35">
        <v>-258</v>
      </c>
      <c r="Q288" s="35" t="s">
        <v>28</v>
      </c>
      <c r="R288" s="35">
        <f>LEN(Таблица_ExternalData_1[[#This Row],[№ заказа/ов]])-LEN(SUBSTITUTE(Таблица_ExternalData_1[[#This Row],[№ заказа/ов]],";",""))</f>
        <v>6</v>
      </c>
    </row>
    <row r="289" spans="1:18" ht="30" x14ac:dyDescent="0.25">
      <c r="A289" s="35">
        <v>287</v>
      </c>
      <c r="B289" s="35">
        <v>288</v>
      </c>
      <c r="C289" s="35" t="s">
        <v>537</v>
      </c>
      <c r="D289" s="35" t="s">
        <v>538</v>
      </c>
      <c r="E289" s="36">
        <v>43404</v>
      </c>
      <c r="F289" s="45">
        <v>2018</v>
      </c>
      <c r="G289" s="35" t="s">
        <v>19</v>
      </c>
      <c r="H289" s="35" t="s">
        <v>776</v>
      </c>
      <c r="I289" s="35" t="s">
        <v>108</v>
      </c>
      <c r="J289" s="36">
        <v>43740.680519525464</v>
      </c>
      <c r="K289" s="45">
        <v>2019</v>
      </c>
      <c r="L289" s="35">
        <v>10</v>
      </c>
      <c r="M289" s="36">
        <v>43740</v>
      </c>
      <c r="N289" s="36">
        <v>43780</v>
      </c>
      <c r="O289" s="45">
        <v>2019</v>
      </c>
      <c r="P289" s="35">
        <v>40</v>
      </c>
      <c r="Q289" s="35" t="s">
        <v>28</v>
      </c>
      <c r="R289" s="35">
        <f>LEN(Таблица_ExternalData_1[[#This Row],[№ заказа/ов]])-LEN(SUBSTITUTE(Таблица_ExternalData_1[[#This Row],[№ заказа/ов]],";",""))</f>
        <v>1</v>
      </c>
    </row>
    <row r="290" spans="1:18" ht="409.5" x14ac:dyDescent="0.25">
      <c r="A290" s="35">
        <v>288</v>
      </c>
      <c r="B290" s="35">
        <v>289</v>
      </c>
      <c r="C290" s="35" t="s">
        <v>333</v>
      </c>
      <c r="D290" s="35" t="s">
        <v>334</v>
      </c>
      <c r="E290" s="36">
        <v>43244</v>
      </c>
      <c r="F290" s="45">
        <v>2018</v>
      </c>
      <c r="G290" s="35" t="s">
        <v>19</v>
      </c>
      <c r="H290" s="35" t="s">
        <v>777</v>
      </c>
      <c r="I290" s="35" t="s">
        <v>481</v>
      </c>
      <c r="J290" s="36">
        <v>43741.555665011576</v>
      </c>
      <c r="K290" s="45">
        <v>2019</v>
      </c>
      <c r="L290" s="35">
        <v>10</v>
      </c>
      <c r="M290" s="36">
        <v>43740</v>
      </c>
      <c r="N290" s="36">
        <v>43749</v>
      </c>
      <c r="O290" s="45">
        <v>2019</v>
      </c>
      <c r="P290" s="35">
        <v>8</v>
      </c>
      <c r="Q290" s="35" t="s">
        <v>778</v>
      </c>
      <c r="R290" s="35">
        <f>LEN(Таблица_ExternalData_1[[#This Row],[№ заказа/ов]])-LEN(SUBSTITUTE(Таблица_ExternalData_1[[#This Row],[№ заказа/ов]],";",""))</f>
        <v>1</v>
      </c>
    </row>
    <row r="291" spans="1:18" ht="90" x14ac:dyDescent="0.25">
      <c r="A291" s="35">
        <v>289</v>
      </c>
      <c r="B291" s="35">
        <v>290</v>
      </c>
      <c r="C291" s="35" t="s">
        <v>779</v>
      </c>
      <c r="D291" s="35" t="s">
        <v>103</v>
      </c>
      <c r="E291" s="36">
        <v>43080</v>
      </c>
      <c r="F291" s="45">
        <v>2017</v>
      </c>
      <c r="G291" s="35" t="s">
        <v>19</v>
      </c>
      <c r="H291" s="35" t="s">
        <v>780</v>
      </c>
      <c r="I291" s="35" t="s">
        <v>108</v>
      </c>
      <c r="J291" s="36">
        <v>43749.438953275465</v>
      </c>
      <c r="K291" s="45">
        <v>2019</v>
      </c>
      <c r="L291" s="35">
        <v>10</v>
      </c>
      <c r="M291" s="36">
        <v>43749</v>
      </c>
      <c r="N291" s="36">
        <v>43868</v>
      </c>
      <c r="O291" s="45">
        <v>2019</v>
      </c>
      <c r="P291" s="35">
        <v>119</v>
      </c>
      <c r="Q291" s="35" t="s">
        <v>781</v>
      </c>
      <c r="R291" s="35">
        <f>LEN(Таблица_ExternalData_1[[#This Row],[№ заказа/ов]])-LEN(SUBSTITUTE(Таблица_ExternalData_1[[#This Row],[№ заказа/ов]],";",""))</f>
        <v>1</v>
      </c>
    </row>
    <row r="292" spans="1:18" ht="30" x14ac:dyDescent="0.25">
      <c r="A292" s="35">
        <v>290</v>
      </c>
      <c r="B292" s="35">
        <v>291</v>
      </c>
      <c r="C292" s="35" t="s">
        <v>293</v>
      </c>
      <c r="D292" s="35" t="s">
        <v>103</v>
      </c>
      <c r="E292" s="36">
        <v>43157</v>
      </c>
      <c r="F292" s="45">
        <v>2018</v>
      </c>
      <c r="G292" s="35" t="s">
        <v>60</v>
      </c>
      <c r="H292" s="35" t="s">
        <v>782</v>
      </c>
      <c r="I292" s="35" t="s">
        <v>62</v>
      </c>
      <c r="J292" s="36">
        <v>43752.669238576389</v>
      </c>
      <c r="K292" s="45">
        <v>2019</v>
      </c>
      <c r="L292" s="35">
        <v>10</v>
      </c>
      <c r="M292" s="36">
        <v>43752</v>
      </c>
      <c r="N292" s="36">
        <v>43771</v>
      </c>
      <c r="O292" s="45">
        <v>2019</v>
      </c>
      <c r="P292" s="35">
        <v>19</v>
      </c>
      <c r="Q292" s="35" t="s">
        <v>28</v>
      </c>
      <c r="R292" s="35">
        <f>LEN(Таблица_ExternalData_1[[#This Row],[№ заказа/ов]])-LEN(SUBSTITUTE(Таблица_ExternalData_1[[#This Row],[№ заказа/ов]],";",""))</f>
        <v>1</v>
      </c>
    </row>
    <row r="293" spans="1:18" ht="75" x14ac:dyDescent="0.25">
      <c r="A293" s="35">
        <v>291</v>
      </c>
      <c r="B293" s="35">
        <v>292</v>
      </c>
      <c r="C293" s="35" t="s">
        <v>783</v>
      </c>
      <c r="D293" s="35" t="s">
        <v>863</v>
      </c>
      <c r="E293" s="36">
        <v>43069</v>
      </c>
      <c r="F293" s="45">
        <v>2017</v>
      </c>
      <c r="G293" s="35" t="s">
        <v>19</v>
      </c>
      <c r="H293" s="35" t="s">
        <v>784</v>
      </c>
      <c r="I293" s="35" t="s">
        <v>108</v>
      </c>
      <c r="J293" s="36">
        <v>43756.491469907407</v>
      </c>
      <c r="K293" s="45">
        <v>2019</v>
      </c>
      <c r="L293" s="35">
        <v>10</v>
      </c>
      <c r="M293" s="36">
        <v>43752</v>
      </c>
      <c r="N293" s="36">
        <v>43765</v>
      </c>
      <c r="O293" s="45">
        <v>2019</v>
      </c>
      <c r="P293" s="35">
        <v>9</v>
      </c>
      <c r="Q293" s="35" t="s">
        <v>28</v>
      </c>
      <c r="R293" s="35">
        <f>LEN(Таблица_ExternalData_1[[#This Row],[№ заказа/ов]])-LEN(SUBSTITUTE(Таблица_ExternalData_1[[#This Row],[№ заказа/ов]],";",""))</f>
        <v>1</v>
      </c>
    </row>
    <row r="294" spans="1:18" ht="90" x14ac:dyDescent="0.25">
      <c r="A294" s="35">
        <v>292</v>
      </c>
      <c r="B294" s="35">
        <v>293</v>
      </c>
      <c r="C294" s="35" t="s">
        <v>785</v>
      </c>
      <c r="D294" s="35" t="s">
        <v>261</v>
      </c>
      <c r="E294" s="36">
        <v>43705</v>
      </c>
      <c r="F294" s="45">
        <v>2019</v>
      </c>
      <c r="G294" s="35" t="s">
        <v>19</v>
      </c>
      <c r="H294" s="35" t="s">
        <v>786</v>
      </c>
      <c r="I294" s="35" t="s">
        <v>228</v>
      </c>
      <c r="J294" s="36">
        <v>43759.430301157408</v>
      </c>
      <c r="K294" s="45">
        <v>2019</v>
      </c>
      <c r="L294" s="35">
        <v>10</v>
      </c>
      <c r="M294" s="36">
        <v>43729</v>
      </c>
      <c r="N294" s="36">
        <v>43791</v>
      </c>
      <c r="O294" s="45">
        <v>2019</v>
      </c>
      <c r="P294" s="35">
        <v>32</v>
      </c>
      <c r="Q294" s="35" t="s">
        <v>28</v>
      </c>
      <c r="R294" s="35">
        <f>LEN(Таблица_ExternalData_1[[#This Row],[№ заказа/ов]])-LEN(SUBSTITUTE(Таблица_ExternalData_1[[#This Row],[№ заказа/ов]],";",""))</f>
        <v>1</v>
      </c>
    </row>
    <row r="295" spans="1:18" ht="90" x14ac:dyDescent="0.25">
      <c r="A295" s="35">
        <v>293</v>
      </c>
      <c r="B295" s="35">
        <v>294</v>
      </c>
      <c r="C295" s="35" t="s">
        <v>783</v>
      </c>
      <c r="D295" s="35" t="s">
        <v>863</v>
      </c>
      <c r="E295" s="36">
        <v>43069</v>
      </c>
      <c r="F295" s="45">
        <v>2017</v>
      </c>
      <c r="G295" s="35" t="s">
        <v>116</v>
      </c>
      <c r="H295" s="35" t="s">
        <v>787</v>
      </c>
      <c r="I295" s="35" t="s">
        <v>788</v>
      </c>
      <c r="J295" s="36">
        <v>43767.597721215279</v>
      </c>
      <c r="K295" s="45">
        <v>2019</v>
      </c>
      <c r="L295" s="35">
        <v>10</v>
      </c>
      <c r="M295" s="36">
        <v>43767</v>
      </c>
      <c r="N295" s="36">
        <v>43794</v>
      </c>
      <c r="O295" s="45">
        <v>2019</v>
      </c>
      <c r="P295" s="35">
        <v>27</v>
      </c>
      <c r="Q295" s="35" t="s">
        <v>28</v>
      </c>
      <c r="R295" s="35">
        <f>LEN(Таблица_ExternalData_1[[#This Row],[№ заказа/ов]])-LEN(SUBSTITUTE(Таблица_ExternalData_1[[#This Row],[№ заказа/ов]],";",""))</f>
        <v>1</v>
      </c>
    </row>
    <row r="296" spans="1:18" ht="195" x14ac:dyDescent="0.25">
      <c r="A296" s="35">
        <v>294</v>
      </c>
      <c r="B296" s="35">
        <v>295</v>
      </c>
      <c r="C296" s="35" t="s">
        <v>789</v>
      </c>
      <c r="D296" s="35" t="s">
        <v>93</v>
      </c>
      <c r="E296" s="36">
        <v>42916</v>
      </c>
      <c r="F296" s="45">
        <v>2017</v>
      </c>
      <c r="G296" s="35" t="s">
        <v>116</v>
      </c>
      <c r="H296" s="35" t="s">
        <v>790</v>
      </c>
      <c r="I296" s="35" t="s">
        <v>373</v>
      </c>
      <c r="J296" s="36">
        <v>43774.448054085646</v>
      </c>
      <c r="K296" s="45">
        <v>2019</v>
      </c>
      <c r="L296" s="35">
        <v>11</v>
      </c>
      <c r="M296" s="36">
        <v>43770</v>
      </c>
      <c r="N296" s="36"/>
      <c r="O296" s="45">
        <v>2019</v>
      </c>
      <c r="P296" s="35"/>
      <c r="Q296" s="35" t="s">
        <v>872</v>
      </c>
      <c r="R296" s="35">
        <f>LEN(Таблица_ExternalData_1[[#This Row],[№ заказа/ов]])-LEN(SUBSTITUTE(Таблица_ExternalData_1[[#This Row],[№ заказа/ов]],";",""))</f>
        <v>5</v>
      </c>
    </row>
    <row r="297" spans="1:18" ht="120" x14ac:dyDescent="0.25">
      <c r="A297" s="35">
        <v>295</v>
      </c>
      <c r="B297" s="35">
        <v>296</v>
      </c>
      <c r="C297" s="35" t="s">
        <v>791</v>
      </c>
      <c r="D297" s="35" t="s">
        <v>93</v>
      </c>
      <c r="E297" s="36">
        <v>42961</v>
      </c>
      <c r="F297" s="45">
        <v>2017</v>
      </c>
      <c r="G297" s="35" t="s">
        <v>19</v>
      </c>
      <c r="H297" s="35" t="s">
        <v>792</v>
      </c>
      <c r="I297" s="35" t="s">
        <v>121</v>
      </c>
      <c r="J297" s="36">
        <v>43774.469257638892</v>
      </c>
      <c r="K297" s="45">
        <v>2019</v>
      </c>
      <c r="L297" s="35">
        <v>11</v>
      </c>
      <c r="M297" s="36">
        <v>43733</v>
      </c>
      <c r="N297" s="36">
        <v>43780</v>
      </c>
      <c r="O297" s="45">
        <v>2019</v>
      </c>
      <c r="P297" s="35">
        <v>6</v>
      </c>
      <c r="Q297" s="35" t="s">
        <v>28</v>
      </c>
      <c r="R297" s="35">
        <f>LEN(Таблица_ExternalData_1[[#This Row],[№ заказа/ов]])-LEN(SUBSTITUTE(Таблица_ExternalData_1[[#This Row],[№ заказа/ов]],";",""))</f>
        <v>2</v>
      </c>
    </row>
    <row r="298" spans="1:18" ht="225" x14ac:dyDescent="0.25">
      <c r="A298" s="35">
        <v>296</v>
      </c>
      <c r="B298" s="35">
        <v>297</v>
      </c>
      <c r="C298" s="35" t="s">
        <v>793</v>
      </c>
      <c r="D298" s="35" t="s">
        <v>794</v>
      </c>
      <c r="E298" s="36">
        <v>43741</v>
      </c>
      <c r="F298" s="45">
        <v>2019</v>
      </c>
      <c r="G298" s="35" t="s">
        <v>116</v>
      </c>
      <c r="H298" s="35" t="s">
        <v>795</v>
      </c>
      <c r="I298" s="35" t="s">
        <v>44</v>
      </c>
      <c r="J298" s="36">
        <v>43775.654520520831</v>
      </c>
      <c r="K298" s="45">
        <v>2019</v>
      </c>
      <c r="L298" s="35">
        <v>11</v>
      </c>
      <c r="M298" s="36">
        <v>43775</v>
      </c>
      <c r="N298" s="36">
        <v>43789</v>
      </c>
      <c r="O298" s="45">
        <v>2019</v>
      </c>
      <c r="P298" s="35">
        <v>14</v>
      </c>
      <c r="Q298" s="35" t="s">
        <v>28</v>
      </c>
      <c r="R298" s="35">
        <f>LEN(Таблица_ExternalData_1[[#This Row],[№ заказа/ов]])-LEN(SUBSTITUTE(Таблица_ExternalData_1[[#This Row],[№ заказа/ов]],";",""))</f>
        <v>12</v>
      </c>
    </row>
    <row r="299" spans="1:18" ht="375" x14ac:dyDescent="0.25">
      <c r="A299" s="35">
        <v>297</v>
      </c>
      <c r="B299" s="35">
        <v>298</v>
      </c>
      <c r="C299" s="35" t="s">
        <v>796</v>
      </c>
      <c r="D299" s="35" t="s">
        <v>863</v>
      </c>
      <c r="E299" s="36">
        <v>43767</v>
      </c>
      <c r="F299" s="45">
        <v>2019</v>
      </c>
      <c r="G299" s="35" t="s">
        <v>127</v>
      </c>
      <c r="H299" s="35" t="s">
        <v>797</v>
      </c>
      <c r="I299" s="35" t="s">
        <v>21</v>
      </c>
      <c r="J299" s="36">
        <v>43780.551957523145</v>
      </c>
      <c r="K299" s="45">
        <v>2019</v>
      </c>
      <c r="L299" s="35">
        <v>11</v>
      </c>
      <c r="M299" s="36">
        <v>43780</v>
      </c>
      <c r="N299" s="36">
        <v>43812</v>
      </c>
      <c r="O299" s="45">
        <v>2019</v>
      </c>
      <c r="P299" s="35">
        <v>32</v>
      </c>
      <c r="Q299" s="35" t="s">
        <v>798</v>
      </c>
      <c r="R299" s="35">
        <f>LEN(Таблица_ExternalData_1[[#This Row],[№ заказа/ов]])-LEN(SUBSTITUTE(Таблица_ExternalData_1[[#This Row],[№ заказа/ов]],";",""))</f>
        <v>1</v>
      </c>
    </row>
    <row r="300" spans="1:18" ht="75" x14ac:dyDescent="0.25">
      <c r="A300" s="35">
        <v>298</v>
      </c>
      <c r="B300" s="35">
        <v>299</v>
      </c>
      <c r="C300" s="35" t="s">
        <v>799</v>
      </c>
      <c r="D300" s="35" t="s">
        <v>200</v>
      </c>
      <c r="E300" s="36">
        <v>42985</v>
      </c>
      <c r="F300" s="45">
        <v>2017</v>
      </c>
      <c r="G300" s="35" t="s">
        <v>19</v>
      </c>
      <c r="H300" s="35" t="s">
        <v>800</v>
      </c>
      <c r="I300" s="35" t="s">
        <v>108</v>
      </c>
      <c r="J300" s="36">
        <v>43781.415364201392</v>
      </c>
      <c r="K300" s="45">
        <v>2019</v>
      </c>
      <c r="L300" s="35">
        <v>11</v>
      </c>
      <c r="M300" s="36">
        <v>43776</v>
      </c>
      <c r="N300" s="36">
        <v>43794</v>
      </c>
      <c r="O300" s="45">
        <v>2019</v>
      </c>
      <c r="P300" s="35">
        <v>13</v>
      </c>
      <c r="Q300" s="35" t="s">
        <v>28</v>
      </c>
      <c r="R300" s="35">
        <f>LEN(Таблица_ExternalData_1[[#This Row],[№ заказа/ов]])-LEN(SUBSTITUTE(Таблица_ExternalData_1[[#This Row],[№ заказа/ов]],";",""))</f>
        <v>1</v>
      </c>
    </row>
    <row r="301" spans="1:18" ht="45" x14ac:dyDescent="0.25">
      <c r="A301" s="35">
        <v>299</v>
      </c>
      <c r="B301" s="35">
        <v>301</v>
      </c>
      <c r="C301" s="35" t="s">
        <v>801</v>
      </c>
      <c r="D301" s="35" t="s">
        <v>85</v>
      </c>
      <c r="E301" s="36">
        <v>43347</v>
      </c>
      <c r="F301" s="45">
        <v>2018</v>
      </c>
      <c r="G301" s="35" t="s">
        <v>60</v>
      </c>
      <c r="H301" s="35" t="s">
        <v>802</v>
      </c>
      <c r="I301" s="35" t="s">
        <v>449</v>
      </c>
      <c r="J301" s="36">
        <v>43785.488133298612</v>
      </c>
      <c r="K301" s="45">
        <v>2019</v>
      </c>
      <c r="L301" s="35">
        <v>11</v>
      </c>
      <c r="M301" s="36">
        <v>43784</v>
      </c>
      <c r="N301" s="36">
        <v>43810</v>
      </c>
      <c r="O301" s="45">
        <v>2019</v>
      </c>
      <c r="P301" s="35">
        <v>25</v>
      </c>
      <c r="Q301" s="35" t="s">
        <v>28</v>
      </c>
      <c r="R301" s="35">
        <f>LEN(Таблица_ExternalData_1[[#This Row],[№ заказа/ов]])-LEN(SUBSTITUTE(Таблица_ExternalData_1[[#This Row],[№ заказа/ов]],";",""))</f>
        <v>1</v>
      </c>
    </row>
    <row r="302" spans="1:18" ht="270" x14ac:dyDescent="0.25">
      <c r="A302" s="35">
        <v>300</v>
      </c>
      <c r="B302" s="35">
        <v>302</v>
      </c>
      <c r="C302" s="35" t="s">
        <v>803</v>
      </c>
      <c r="D302" s="35" t="s">
        <v>804</v>
      </c>
      <c r="E302" s="36">
        <v>43770</v>
      </c>
      <c r="F302" s="45">
        <v>2019</v>
      </c>
      <c r="G302" s="35" t="s">
        <v>19</v>
      </c>
      <c r="H302" s="35" t="s">
        <v>805</v>
      </c>
      <c r="I302" s="35" t="s">
        <v>108</v>
      </c>
      <c r="J302" s="36">
        <v>43787.608852974539</v>
      </c>
      <c r="K302" s="45">
        <v>2019</v>
      </c>
      <c r="L302" s="35">
        <v>11</v>
      </c>
      <c r="M302" s="36">
        <v>43787</v>
      </c>
      <c r="N302" s="36"/>
      <c r="O302" s="45">
        <v>2019</v>
      </c>
      <c r="P302" s="35"/>
      <c r="Q302" s="35" t="s">
        <v>873</v>
      </c>
      <c r="R302" s="35">
        <f>LEN(Таблица_ExternalData_1[[#This Row],[№ заказа/ов]])-LEN(SUBSTITUTE(Таблица_ExternalData_1[[#This Row],[№ заказа/ов]],";",""))</f>
        <v>1</v>
      </c>
    </row>
    <row r="303" spans="1:18" ht="45" x14ac:dyDescent="0.25">
      <c r="A303" s="35">
        <v>301</v>
      </c>
      <c r="B303" s="35">
        <v>303</v>
      </c>
      <c r="C303" s="35" t="s">
        <v>806</v>
      </c>
      <c r="D303" s="35" t="s">
        <v>696</v>
      </c>
      <c r="E303" s="36">
        <v>43647</v>
      </c>
      <c r="F303" s="45">
        <v>2019</v>
      </c>
      <c r="G303" s="35" t="s">
        <v>60</v>
      </c>
      <c r="H303" s="35" t="s">
        <v>807</v>
      </c>
      <c r="I303" s="35" t="s">
        <v>705</v>
      </c>
      <c r="J303" s="36">
        <v>43789.684548113422</v>
      </c>
      <c r="K303" s="45">
        <v>2019</v>
      </c>
      <c r="L303" s="35">
        <v>11</v>
      </c>
      <c r="M303" s="36">
        <v>43789</v>
      </c>
      <c r="N303" s="36">
        <v>43801</v>
      </c>
      <c r="O303" s="45">
        <v>2019</v>
      </c>
      <c r="P303" s="35">
        <v>12</v>
      </c>
      <c r="Q303" s="35" t="s">
        <v>28</v>
      </c>
      <c r="R303" s="35">
        <f>LEN(Таблица_ExternalData_1[[#This Row],[№ заказа/ов]])-LEN(SUBSTITUTE(Таблица_ExternalData_1[[#This Row],[№ заказа/ов]],";",""))</f>
        <v>1</v>
      </c>
    </row>
    <row r="304" spans="1:18" ht="120" x14ac:dyDescent="0.25">
      <c r="A304" s="35">
        <v>302</v>
      </c>
      <c r="B304" s="35">
        <v>304</v>
      </c>
      <c r="C304" s="35" t="s">
        <v>808</v>
      </c>
      <c r="D304" s="35" t="s">
        <v>39</v>
      </c>
      <c r="E304" s="36">
        <v>42752</v>
      </c>
      <c r="F304" s="45">
        <v>2017</v>
      </c>
      <c r="G304" s="35" t="s">
        <v>874</v>
      </c>
      <c r="H304" s="35" t="s">
        <v>875</v>
      </c>
      <c r="I304" s="35" t="s">
        <v>876</v>
      </c>
      <c r="J304" s="36">
        <v>43791.372128553237</v>
      </c>
      <c r="K304" s="45">
        <v>2019</v>
      </c>
      <c r="L304" s="35">
        <v>11</v>
      </c>
      <c r="M304" s="36">
        <v>43790</v>
      </c>
      <c r="N304" s="36">
        <v>43885</v>
      </c>
      <c r="O304" s="45">
        <v>2019</v>
      </c>
      <c r="P304" s="35">
        <v>94</v>
      </c>
      <c r="Q304" s="35" t="s">
        <v>28</v>
      </c>
      <c r="R304" s="35">
        <f>LEN(Таблица_ExternalData_1[[#This Row],[№ заказа/ов]])-LEN(SUBSTITUTE(Таблица_ExternalData_1[[#This Row],[№ заказа/ов]],";",""))</f>
        <v>2</v>
      </c>
    </row>
    <row r="305" spans="1:18" ht="30" x14ac:dyDescent="0.25">
      <c r="A305" s="35">
        <v>303</v>
      </c>
      <c r="B305" s="35">
        <v>305</v>
      </c>
      <c r="C305" s="35" t="s">
        <v>809</v>
      </c>
      <c r="D305" s="35" t="s">
        <v>863</v>
      </c>
      <c r="E305" s="36">
        <v>42775</v>
      </c>
      <c r="F305" s="45">
        <v>2017</v>
      </c>
      <c r="G305" s="35" t="s">
        <v>19</v>
      </c>
      <c r="H305" s="35" t="s">
        <v>810</v>
      </c>
      <c r="I305" s="35" t="s">
        <v>121</v>
      </c>
      <c r="J305" s="36">
        <v>43791.493195104165</v>
      </c>
      <c r="K305" s="45">
        <v>2019</v>
      </c>
      <c r="L305" s="35">
        <v>11</v>
      </c>
      <c r="M305" s="36">
        <v>43791</v>
      </c>
      <c r="N305" s="36">
        <v>43817</v>
      </c>
      <c r="O305" s="45">
        <v>2019</v>
      </c>
      <c r="P305" s="35">
        <v>26</v>
      </c>
      <c r="Q305" s="35" t="s">
        <v>28</v>
      </c>
      <c r="R305" s="35">
        <f>LEN(Таблица_ExternalData_1[[#This Row],[№ заказа/ов]])-LEN(SUBSTITUTE(Таблица_ExternalData_1[[#This Row],[№ заказа/ов]],";",""))</f>
        <v>1</v>
      </c>
    </row>
    <row r="306" spans="1:18" ht="30" x14ac:dyDescent="0.25">
      <c r="A306" s="35">
        <v>304</v>
      </c>
      <c r="B306" s="35">
        <v>306</v>
      </c>
      <c r="C306" s="35" t="s">
        <v>811</v>
      </c>
      <c r="D306" s="35" t="s">
        <v>261</v>
      </c>
      <c r="E306" s="36">
        <v>43761</v>
      </c>
      <c r="F306" s="45">
        <v>2019</v>
      </c>
      <c r="G306" s="35" t="s">
        <v>60</v>
      </c>
      <c r="H306" s="35" t="s">
        <v>812</v>
      </c>
      <c r="I306" s="35" t="s">
        <v>705</v>
      </c>
      <c r="J306" s="36">
        <v>43794.592859456017</v>
      </c>
      <c r="K306" s="45">
        <v>2019</v>
      </c>
      <c r="L306" s="35">
        <v>11</v>
      </c>
      <c r="M306" s="36">
        <v>43794</v>
      </c>
      <c r="N306" s="36">
        <v>43815</v>
      </c>
      <c r="O306" s="45">
        <v>2019</v>
      </c>
      <c r="P306" s="35">
        <v>21</v>
      </c>
      <c r="Q306" s="35" t="s">
        <v>28</v>
      </c>
      <c r="R306" s="35">
        <f>LEN(Таблица_ExternalData_1[[#This Row],[№ заказа/ов]])-LEN(SUBSTITUTE(Таблица_ExternalData_1[[#This Row],[№ заказа/ов]],";",""))</f>
        <v>1</v>
      </c>
    </row>
    <row r="307" spans="1:18" ht="60" x14ac:dyDescent="0.25">
      <c r="A307" s="35">
        <v>305</v>
      </c>
      <c r="B307" s="35">
        <v>307</v>
      </c>
      <c r="C307" s="35" t="s">
        <v>813</v>
      </c>
      <c r="D307" s="35" t="s">
        <v>93</v>
      </c>
      <c r="E307" s="36">
        <v>42958</v>
      </c>
      <c r="F307" s="45">
        <v>2017</v>
      </c>
      <c r="G307" s="35" t="s">
        <v>862</v>
      </c>
      <c r="H307" s="35" t="s">
        <v>814</v>
      </c>
      <c r="I307" s="35" t="s">
        <v>108</v>
      </c>
      <c r="J307" s="36">
        <v>43794.602351238427</v>
      </c>
      <c r="K307" s="45">
        <v>2019</v>
      </c>
      <c r="L307" s="35">
        <v>11</v>
      </c>
      <c r="M307" s="36">
        <v>43794</v>
      </c>
      <c r="N307" s="36">
        <v>43812</v>
      </c>
      <c r="O307" s="45">
        <v>2019</v>
      </c>
      <c r="P307" s="35">
        <v>18</v>
      </c>
      <c r="Q307" s="35" t="s">
        <v>28</v>
      </c>
      <c r="R307" s="35">
        <f>LEN(Таблица_ExternalData_1[[#This Row],[№ заказа/ов]])-LEN(SUBSTITUTE(Таблица_ExternalData_1[[#This Row],[№ заказа/ов]],";",""))</f>
        <v>2</v>
      </c>
    </row>
    <row r="308" spans="1:18" ht="45" x14ac:dyDescent="0.25">
      <c r="A308" s="35">
        <v>306</v>
      </c>
      <c r="B308" s="35">
        <v>308</v>
      </c>
      <c r="C308" s="35" t="s">
        <v>815</v>
      </c>
      <c r="D308" s="35" t="s">
        <v>85</v>
      </c>
      <c r="E308" s="36">
        <v>43718</v>
      </c>
      <c r="F308" s="45">
        <v>2019</v>
      </c>
      <c r="G308" s="35" t="s">
        <v>127</v>
      </c>
      <c r="H308" s="35" t="s">
        <v>816</v>
      </c>
      <c r="I308" s="35" t="s">
        <v>21</v>
      </c>
      <c r="J308" s="36">
        <v>43795.511479976849</v>
      </c>
      <c r="K308" s="45">
        <v>2019</v>
      </c>
      <c r="L308" s="35">
        <v>11</v>
      </c>
      <c r="M308" s="36">
        <v>43795</v>
      </c>
      <c r="N308" s="36">
        <v>43822</v>
      </c>
      <c r="O308" s="45">
        <v>2019</v>
      </c>
      <c r="P308" s="35">
        <v>27</v>
      </c>
      <c r="Q308" s="35" t="s">
        <v>28</v>
      </c>
      <c r="R308" s="35">
        <f>LEN(Таблица_ExternalData_1[[#This Row],[№ заказа/ов]])-LEN(SUBSTITUTE(Таблица_ExternalData_1[[#This Row],[№ заказа/ов]],";",""))</f>
        <v>1</v>
      </c>
    </row>
    <row r="309" spans="1:18" ht="45" x14ac:dyDescent="0.25">
      <c r="A309" s="35">
        <v>307</v>
      </c>
      <c r="B309" s="35">
        <v>309</v>
      </c>
      <c r="C309" s="35" t="s">
        <v>817</v>
      </c>
      <c r="D309" s="35" t="s">
        <v>85</v>
      </c>
      <c r="E309" s="36">
        <v>42797</v>
      </c>
      <c r="F309" s="45">
        <v>2017</v>
      </c>
      <c r="G309" s="35" t="s">
        <v>414</v>
      </c>
      <c r="H309" s="35" t="s">
        <v>818</v>
      </c>
      <c r="I309" s="35" t="s">
        <v>108</v>
      </c>
      <c r="J309" s="36">
        <v>43795.571655636573</v>
      </c>
      <c r="K309" s="45">
        <v>2019</v>
      </c>
      <c r="L309" s="35">
        <v>11</v>
      </c>
      <c r="M309" s="36">
        <v>43795</v>
      </c>
      <c r="N309" s="36">
        <v>43847</v>
      </c>
      <c r="O309" s="45">
        <v>2019</v>
      </c>
      <c r="P309" s="35">
        <v>52</v>
      </c>
      <c r="Q309" s="35" t="s">
        <v>28</v>
      </c>
      <c r="R309" s="35">
        <f>LEN(Таблица_ExternalData_1[[#This Row],[№ заказа/ов]])-LEN(SUBSTITUTE(Таблица_ExternalData_1[[#This Row],[№ заказа/ов]],";",""))</f>
        <v>1</v>
      </c>
    </row>
    <row r="310" spans="1:18" ht="45" x14ac:dyDescent="0.25">
      <c r="A310" s="35">
        <v>308</v>
      </c>
      <c r="B310" s="35">
        <v>310</v>
      </c>
      <c r="C310" s="35" t="s">
        <v>819</v>
      </c>
      <c r="D310" s="35" t="s">
        <v>820</v>
      </c>
      <c r="E310" s="36">
        <v>43733</v>
      </c>
      <c r="F310" s="45">
        <v>2019</v>
      </c>
      <c r="G310" s="35" t="s">
        <v>60</v>
      </c>
      <c r="H310" s="35" t="s">
        <v>821</v>
      </c>
      <c r="I310" s="35" t="s">
        <v>481</v>
      </c>
      <c r="J310" s="36">
        <v>43802.703513043984</v>
      </c>
      <c r="K310" s="45">
        <v>2019</v>
      </c>
      <c r="L310" s="35">
        <v>12</v>
      </c>
      <c r="M310" s="36">
        <v>43802</v>
      </c>
      <c r="N310" s="36">
        <v>43468</v>
      </c>
      <c r="O310" s="45">
        <v>2019</v>
      </c>
      <c r="P310" s="35">
        <v>-334</v>
      </c>
      <c r="Q310" s="35" t="s">
        <v>28</v>
      </c>
      <c r="R310" s="35">
        <f>LEN(Таблица_ExternalData_1[[#This Row],[№ заказа/ов]])-LEN(SUBSTITUTE(Таблица_ExternalData_1[[#This Row],[№ заказа/ов]],";",""))</f>
        <v>1</v>
      </c>
    </row>
    <row r="311" spans="1:18" ht="45" x14ac:dyDescent="0.25">
      <c r="A311" s="35">
        <v>309</v>
      </c>
      <c r="B311" s="35">
        <v>311</v>
      </c>
      <c r="C311" s="35" t="s">
        <v>492</v>
      </c>
      <c r="D311" s="35" t="s">
        <v>254</v>
      </c>
      <c r="E311" s="36">
        <v>43523</v>
      </c>
      <c r="F311" s="45">
        <v>2019</v>
      </c>
      <c r="G311" s="35" t="s">
        <v>19</v>
      </c>
      <c r="H311" s="35" t="s">
        <v>822</v>
      </c>
      <c r="I311" s="35" t="s">
        <v>121</v>
      </c>
      <c r="J311" s="36">
        <v>43803.61268445602</v>
      </c>
      <c r="K311" s="45">
        <v>2019</v>
      </c>
      <c r="L311" s="35">
        <v>12</v>
      </c>
      <c r="M311" s="36">
        <v>43803</v>
      </c>
      <c r="N311" s="36">
        <v>43907</v>
      </c>
      <c r="O311" s="45">
        <v>2019</v>
      </c>
      <c r="P311" s="35">
        <v>104</v>
      </c>
      <c r="Q311" s="35" t="s">
        <v>28</v>
      </c>
      <c r="R311" s="35">
        <f>LEN(Таблица_ExternalData_1[[#This Row],[№ заказа/ов]])-LEN(SUBSTITUTE(Таблица_ExternalData_1[[#This Row],[№ заказа/ов]],";",""))</f>
        <v>1</v>
      </c>
    </row>
    <row r="312" spans="1:18" ht="30" x14ac:dyDescent="0.25">
      <c r="A312" s="35">
        <v>310</v>
      </c>
      <c r="B312" s="35">
        <v>312</v>
      </c>
      <c r="C312" s="35" t="s">
        <v>689</v>
      </c>
      <c r="D312" s="35" t="s">
        <v>147</v>
      </c>
      <c r="E312" s="36">
        <v>43357</v>
      </c>
      <c r="F312" s="45">
        <v>2018</v>
      </c>
      <c r="G312" s="35" t="s">
        <v>19</v>
      </c>
      <c r="H312" s="35" t="s">
        <v>823</v>
      </c>
      <c r="I312" s="35" t="s">
        <v>121</v>
      </c>
      <c r="J312" s="36">
        <v>43810.372829629632</v>
      </c>
      <c r="K312" s="45">
        <v>2019</v>
      </c>
      <c r="L312" s="35">
        <v>12</v>
      </c>
      <c r="M312" s="36">
        <v>43810</v>
      </c>
      <c r="N312" s="36">
        <v>43816</v>
      </c>
      <c r="O312" s="45">
        <v>2019</v>
      </c>
      <c r="P312" s="35">
        <v>6</v>
      </c>
      <c r="Q312" s="35" t="s">
        <v>28</v>
      </c>
      <c r="R312" s="35">
        <f>LEN(Таблица_ExternalData_1[[#This Row],[№ заказа/ов]])-LEN(SUBSTITUTE(Таблица_ExternalData_1[[#This Row],[№ заказа/ов]],";",""))</f>
        <v>1</v>
      </c>
    </row>
    <row r="313" spans="1:18" ht="30" x14ac:dyDescent="0.25">
      <c r="A313" s="35">
        <v>311</v>
      </c>
      <c r="B313" s="35">
        <v>313</v>
      </c>
      <c r="C313" s="35" t="s">
        <v>824</v>
      </c>
      <c r="D313" s="35" t="s">
        <v>85</v>
      </c>
      <c r="E313" s="36">
        <v>43200</v>
      </c>
      <c r="F313" s="45">
        <v>2018</v>
      </c>
      <c r="G313" s="35" t="s">
        <v>127</v>
      </c>
      <c r="H313" s="35" t="s">
        <v>825</v>
      </c>
      <c r="I313" s="35" t="s">
        <v>481</v>
      </c>
      <c r="J313" s="36">
        <v>43812.371666400461</v>
      </c>
      <c r="K313" s="45">
        <v>2019</v>
      </c>
      <c r="L313" s="35">
        <v>12</v>
      </c>
      <c r="M313" s="36">
        <v>43812</v>
      </c>
      <c r="N313" s="36">
        <v>43812</v>
      </c>
      <c r="O313" s="45">
        <v>2019</v>
      </c>
      <c r="P313" s="35">
        <v>0</v>
      </c>
      <c r="Q313" s="35" t="s">
        <v>28</v>
      </c>
      <c r="R313" s="35">
        <f>LEN(Таблица_ExternalData_1[[#This Row],[№ заказа/ов]])-LEN(SUBSTITUTE(Таблица_ExternalData_1[[#This Row],[№ заказа/ов]],";",""))</f>
        <v>1</v>
      </c>
    </row>
    <row r="314" spans="1:18" ht="270" x14ac:dyDescent="0.25">
      <c r="A314" s="35">
        <v>312</v>
      </c>
      <c r="B314" s="35">
        <v>314</v>
      </c>
      <c r="C314" s="35" t="s">
        <v>695</v>
      </c>
      <c r="D314" s="35" t="s">
        <v>696</v>
      </c>
      <c r="E314" s="36">
        <v>43647</v>
      </c>
      <c r="F314" s="45">
        <v>2019</v>
      </c>
      <c r="G314" s="35" t="s">
        <v>116</v>
      </c>
      <c r="H314" s="35" t="s">
        <v>826</v>
      </c>
      <c r="I314" s="35" t="s">
        <v>91</v>
      </c>
      <c r="J314" s="36">
        <v>43815.594689270831</v>
      </c>
      <c r="K314" s="45">
        <v>2019</v>
      </c>
      <c r="L314" s="35">
        <v>12</v>
      </c>
      <c r="M314" s="36">
        <v>43782</v>
      </c>
      <c r="N314" s="36">
        <v>43812</v>
      </c>
      <c r="O314" s="45">
        <v>2019</v>
      </c>
      <c r="P314" s="35">
        <v>-3</v>
      </c>
      <c r="Q314" s="35" t="s">
        <v>28</v>
      </c>
      <c r="R314" s="35">
        <f>LEN(Таблица_ExternalData_1[[#This Row],[№ заказа/ов]])-LEN(SUBSTITUTE(Таблица_ExternalData_1[[#This Row],[№ заказа/ов]],";",""))</f>
        <v>2</v>
      </c>
    </row>
    <row r="315" spans="1:18" ht="315" x14ac:dyDescent="0.25">
      <c r="A315" s="35">
        <v>313</v>
      </c>
      <c r="B315" s="35">
        <v>315</v>
      </c>
      <c r="C315" s="35" t="s">
        <v>827</v>
      </c>
      <c r="D315" s="35" t="s">
        <v>93</v>
      </c>
      <c r="E315" s="36">
        <v>43007</v>
      </c>
      <c r="F315" s="45">
        <v>2017</v>
      </c>
      <c r="G315" s="35" t="s">
        <v>116</v>
      </c>
      <c r="H315" s="35" t="s">
        <v>828</v>
      </c>
      <c r="I315" s="35" t="s">
        <v>91</v>
      </c>
      <c r="J315" s="36">
        <v>43815.606348460649</v>
      </c>
      <c r="K315" s="45">
        <v>2019</v>
      </c>
      <c r="L315" s="35">
        <v>12</v>
      </c>
      <c r="M315" s="36">
        <v>43787</v>
      </c>
      <c r="N315" s="36"/>
      <c r="O315" s="45">
        <v>2019</v>
      </c>
      <c r="P315" s="35"/>
      <c r="Q315" s="35" t="s">
        <v>877</v>
      </c>
      <c r="R315" s="35">
        <f>LEN(Таблица_ExternalData_1[[#This Row],[№ заказа/ов]])-LEN(SUBSTITUTE(Таблица_ExternalData_1[[#This Row],[№ заказа/ов]],";",""))</f>
        <v>8</v>
      </c>
    </row>
    <row r="316" spans="1:18" ht="210" x14ac:dyDescent="0.25">
      <c r="A316" s="35">
        <v>314</v>
      </c>
      <c r="B316" s="35">
        <v>316</v>
      </c>
      <c r="C316" s="35" t="s">
        <v>829</v>
      </c>
      <c r="D316" s="35" t="s">
        <v>93</v>
      </c>
      <c r="E316" s="36">
        <v>42916</v>
      </c>
      <c r="F316" s="45">
        <v>2017</v>
      </c>
      <c r="G316" s="35" t="s">
        <v>830</v>
      </c>
      <c r="H316" s="35" t="s">
        <v>831</v>
      </c>
      <c r="I316" s="35" t="s">
        <v>44</v>
      </c>
      <c r="J316" s="36">
        <v>43815.610843020833</v>
      </c>
      <c r="K316" s="45">
        <v>2019</v>
      </c>
      <c r="L316" s="35">
        <v>12</v>
      </c>
      <c r="M316" s="36">
        <v>43799</v>
      </c>
      <c r="N316" s="36"/>
      <c r="O316" s="45">
        <v>2019</v>
      </c>
      <c r="P316" s="35"/>
      <c r="Q316" s="35" t="s">
        <v>28</v>
      </c>
      <c r="R316" s="35">
        <f>LEN(Таблица_ExternalData_1[[#This Row],[№ заказа/ов]])-LEN(SUBSTITUTE(Таблица_ExternalData_1[[#This Row],[№ заказа/ов]],";",""))</f>
        <v>1</v>
      </c>
    </row>
    <row r="317" spans="1:18" ht="150" x14ac:dyDescent="0.25">
      <c r="A317" s="35">
        <v>315</v>
      </c>
      <c r="B317" s="35">
        <v>317</v>
      </c>
      <c r="C317" s="35" t="s">
        <v>832</v>
      </c>
      <c r="D317" s="35" t="s">
        <v>85</v>
      </c>
      <c r="E317" s="36">
        <v>43720</v>
      </c>
      <c r="F317" s="45">
        <v>2019</v>
      </c>
      <c r="G317" s="35" t="s">
        <v>127</v>
      </c>
      <c r="H317" s="35" t="s">
        <v>833</v>
      </c>
      <c r="I317" s="35" t="s">
        <v>834</v>
      </c>
      <c r="J317" s="36">
        <v>43815.624423807873</v>
      </c>
      <c r="K317" s="45">
        <v>2019</v>
      </c>
      <c r="L317" s="35">
        <v>12</v>
      </c>
      <c r="M317" s="36">
        <v>43815</v>
      </c>
      <c r="N317" s="36">
        <v>43874</v>
      </c>
      <c r="O317" s="45">
        <v>2019</v>
      </c>
      <c r="P317" s="35">
        <v>59</v>
      </c>
      <c r="Q317" s="35" t="s">
        <v>28</v>
      </c>
      <c r="R317" s="35">
        <f>LEN(Таблица_ExternalData_1[[#This Row],[№ заказа/ов]])-LEN(SUBSTITUTE(Таблица_ExternalData_1[[#This Row],[№ заказа/ов]],";",""))</f>
        <v>1</v>
      </c>
    </row>
    <row r="318" spans="1:18" ht="90" x14ac:dyDescent="0.25">
      <c r="A318" s="35">
        <v>316</v>
      </c>
      <c r="B318" s="35">
        <v>318</v>
      </c>
      <c r="C318" s="35" t="s">
        <v>835</v>
      </c>
      <c r="D318" s="35" t="s">
        <v>836</v>
      </c>
      <c r="E318" s="36">
        <v>43789</v>
      </c>
      <c r="F318" s="45">
        <v>2019</v>
      </c>
      <c r="G318" s="35" t="s">
        <v>116</v>
      </c>
      <c r="H318" s="35" t="s">
        <v>837</v>
      </c>
      <c r="I318" s="35" t="s">
        <v>373</v>
      </c>
      <c r="J318" s="36">
        <v>43816.473526504633</v>
      </c>
      <c r="K318" s="45">
        <v>2019</v>
      </c>
      <c r="L318" s="35">
        <v>12</v>
      </c>
      <c r="M318" s="36">
        <v>43816</v>
      </c>
      <c r="N318" s="36">
        <v>43819</v>
      </c>
      <c r="O318" s="45">
        <v>2019</v>
      </c>
      <c r="P318" s="35">
        <v>3</v>
      </c>
      <c r="Q318" s="35" t="s">
        <v>28</v>
      </c>
      <c r="R318" s="35">
        <f>LEN(Таблица_ExternalData_1[[#This Row],[№ заказа/ов]])-LEN(SUBSTITUTE(Таблица_ExternalData_1[[#This Row],[№ заказа/ов]],";",""))</f>
        <v>1</v>
      </c>
    </row>
    <row r="319" spans="1:18" ht="300" x14ac:dyDescent="0.25">
      <c r="A319" s="35">
        <v>317</v>
      </c>
      <c r="B319" s="35">
        <v>319</v>
      </c>
      <c r="C319" s="35" t="s">
        <v>838</v>
      </c>
      <c r="D319" s="35" t="s">
        <v>820</v>
      </c>
      <c r="E319" s="36">
        <v>43343</v>
      </c>
      <c r="F319" s="45">
        <v>2018</v>
      </c>
      <c r="G319" s="35" t="s">
        <v>116</v>
      </c>
      <c r="H319" s="35" t="s">
        <v>839</v>
      </c>
      <c r="I319" s="35" t="s">
        <v>373</v>
      </c>
      <c r="J319" s="36">
        <v>43819.46505810185</v>
      </c>
      <c r="K319" s="45">
        <v>2019</v>
      </c>
      <c r="L319" s="35">
        <v>12</v>
      </c>
      <c r="M319" s="36">
        <v>43815</v>
      </c>
      <c r="N319" s="36">
        <v>43845</v>
      </c>
      <c r="O319" s="45">
        <v>2019</v>
      </c>
      <c r="P319" s="35">
        <v>26</v>
      </c>
      <c r="Q319" s="35" t="s">
        <v>840</v>
      </c>
      <c r="R319" s="35">
        <f>LEN(Таблица_ExternalData_1[[#This Row],[№ заказа/ов]])-LEN(SUBSTITUTE(Таблица_ExternalData_1[[#This Row],[№ заказа/ов]],";",""))</f>
        <v>2</v>
      </c>
    </row>
    <row r="320" spans="1:18" ht="195" x14ac:dyDescent="0.25">
      <c r="A320" s="35">
        <v>318</v>
      </c>
      <c r="B320" s="35">
        <v>320</v>
      </c>
      <c r="C320" s="35" t="s">
        <v>829</v>
      </c>
      <c r="D320" s="35" t="s">
        <v>93</v>
      </c>
      <c r="E320" s="36">
        <v>42916</v>
      </c>
      <c r="F320" s="45">
        <v>2017</v>
      </c>
      <c r="G320" s="35" t="s">
        <v>60</v>
      </c>
      <c r="H320" s="35" t="s">
        <v>841</v>
      </c>
      <c r="I320" s="35" t="s">
        <v>202</v>
      </c>
      <c r="J320" s="36">
        <v>43819.481741435186</v>
      </c>
      <c r="K320" s="45">
        <v>2019</v>
      </c>
      <c r="L320" s="35">
        <v>12</v>
      </c>
      <c r="M320" s="36">
        <v>43819</v>
      </c>
      <c r="N320" s="36"/>
      <c r="O320" s="45">
        <v>2019</v>
      </c>
      <c r="P320" s="35"/>
      <c r="Q320" s="35" t="s">
        <v>28</v>
      </c>
      <c r="R320" s="35">
        <f>LEN(Таблица_ExternalData_1[[#This Row],[№ заказа/ов]])-LEN(SUBSTITUTE(Таблица_ExternalData_1[[#This Row],[№ заказа/ов]],";",""))</f>
        <v>1</v>
      </c>
    </row>
    <row r="321" spans="1:18" ht="60" x14ac:dyDescent="0.25">
      <c r="A321" s="35">
        <v>319</v>
      </c>
      <c r="B321" s="35">
        <v>321</v>
      </c>
      <c r="C321" s="35" t="s">
        <v>842</v>
      </c>
      <c r="D321" s="35" t="s">
        <v>820</v>
      </c>
      <c r="E321" s="36">
        <v>43343</v>
      </c>
      <c r="F321" s="45">
        <v>2018</v>
      </c>
      <c r="G321" s="35" t="s">
        <v>19</v>
      </c>
      <c r="H321" s="35" t="s">
        <v>843</v>
      </c>
      <c r="I321" s="35" t="s">
        <v>108</v>
      </c>
      <c r="J321" s="36">
        <v>43825.396503587966</v>
      </c>
      <c r="K321" s="45">
        <v>2019</v>
      </c>
      <c r="L321" s="35">
        <v>12</v>
      </c>
      <c r="M321" s="36">
        <v>43825</v>
      </c>
      <c r="N321" s="36">
        <v>43896</v>
      </c>
      <c r="O321" s="45">
        <v>2019</v>
      </c>
      <c r="P321" s="35">
        <v>71</v>
      </c>
      <c r="Q321" s="35" t="s">
        <v>28</v>
      </c>
      <c r="R321" s="35">
        <f>LEN(Таблица_ExternalData_1[[#This Row],[№ заказа/ов]])-LEN(SUBSTITUTE(Таблица_ExternalData_1[[#This Row],[№ заказа/ов]],";",""))</f>
        <v>1</v>
      </c>
    </row>
    <row r="322" spans="1:18" ht="135" x14ac:dyDescent="0.25">
      <c r="A322" s="35">
        <v>320</v>
      </c>
      <c r="B322" s="35">
        <v>322</v>
      </c>
      <c r="C322" s="35" t="s">
        <v>689</v>
      </c>
      <c r="D322" s="35" t="s">
        <v>147</v>
      </c>
      <c r="E322" s="36">
        <v>43357</v>
      </c>
      <c r="F322" s="45">
        <v>2018</v>
      </c>
      <c r="G322" s="35" t="s">
        <v>19</v>
      </c>
      <c r="H322" s="35" t="s">
        <v>844</v>
      </c>
      <c r="I322" s="35" t="s">
        <v>121</v>
      </c>
      <c r="J322" s="36">
        <v>43826.458701736112</v>
      </c>
      <c r="K322" s="45">
        <v>2019</v>
      </c>
      <c r="L322" s="35">
        <v>12</v>
      </c>
      <c r="M322" s="36">
        <v>43826</v>
      </c>
      <c r="N322" s="36">
        <v>43872</v>
      </c>
      <c r="O322" s="45">
        <v>2019</v>
      </c>
      <c r="P322" s="35">
        <v>46</v>
      </c>
      <c r="Q322" s="35" t="s">
        <v>28</v>
      </c>
      <c r="R322" s="35">
        <f>LEN(Таблица_ExternalData_1[[#This Row],[№ заказа/ов]])-LEN(SUBSTITUTE(Таблица_ExternalData_1[[#This Row],[№ заказа/ов]],";",""))</f>
        <v>1</v>
      </c>
    </row>
    <row r="323" spans="1:18" ht="135" x14ac:dyDescent="0.25">
      <c r="A323" s="35">
        <v>321</v>
      </c>
      <c r="B323" s="35">
        <v>323</v>
      </c>
      <c r="C323" s="35" t="s">
        <v>845</v>
      </c>
      <c r="D323" s="35" t="s">
        <v>93</v>
      </c>
      <c r="E323" s="36">
        <v>43808</v>
      </c>
      <c r="F323" s="45">
        <v>2019</v>
      </c>
      <c r="G323" s="35" t="s">
        <v>116</v>
      </c>
      <c r="H323" s="35" t="s">
        <v>846</v>
      </c>
      <c r="I323" s="35" t="s">
        <v>257</v>
      </c>
      <c r="J323" s="36">
        <v>43826.490759687498</v>
      </c>
      <c r="K323" s="45">
        <v>2019</v>
      </c>
      <c r="L323" s="35">
        <v>12</v>
      </c>
      <c r="M323" s="36">
        <v>43826</v>
      </c>
      <c r="N323" s="36">
        <v>43826</v>
      </c>
      <c r="O323" s="45">
        <v>2019</v>
      </c>
      <c r="P323" s="35">
        <v>0</v>
      </c>
      <c r="Q323" s="35" t="s">
        <v>28</v>
      </c>
      <c r="R323" s="35">
        <f>LEN(Таблица_ExternalData_1[[#This Row],[№ заказа/ов]])-LEN(SUBSTITUTE(Таблица_ExternalData_1[[#This Row],[№ заказа/ов]],";",""))</f>
        <v>1</v>
      </c>
    </row>
    <row r="324" spans="1:18" ht="270" x14ac:dyDescent="0.25">
      <c r="A324" s="35">
        <v>322</v>
      </c>
      <c r="B324" s="35">
        <v>324</v>
      </c>
      <c r="C324" s="35" t="s">
        <v>842</v>
      </c>
      <c r="D324" s="35" t="s">
        <v>820</v>
      </c>
      <c r="E324" s="36">
        <v>43343</v>
      </c>
      <c r="F324" s="45">
        <v>2018</v>
      </c>
      <c r="G324" s="35" t="s">
        <v>230</v>
      </c>
      <c r="H324" s="35" t="s">
        <v>847</v>
      </c>
      <c r="I324" s="35" t="s">
        <v>848</v>
      </c>
      <c r="J324" s="36">
        <v>43844.348982060183</v>
      </c>
      <c r="K324" s="45">
        <v>2020</v>
      </c>
      <c r="L324" s="35">
        <v>1</v>
      </c>
      <c r="M324" s="36">
        <v>43843</v>
      </c>
      <c r="N324" s="36">
        <v>43896</v>
      </c>
      <c r="O324" s="45">
        <v>2020</v>
      </c>
      <c r="P324" s="35">
        <v>52</v>
      </c>
      <c r="Q324" s="35" t="s">
        <v>878</v>
      </c>
      <c r="R324" s="35">
        <f>LEN(Таблица_ExternalData_1[[#This Row],[№ заказа/ов]])-LEN(SUBSTITUTE(Таблица_ExternalData_1[[#This Row],[№ заказа/ов]],";",""))</f>
        <v>1</v>
      </c>
    </row>
    <row r="325" spans="1:18" ht="225" x14ac:dyDescent="0.25">
      <c r="A325" s="35">
        <v>323</v>
      </c>
      <c r="B325" s="35">
        <v>325</v>
      </c>
      <c r="C325" s="35" t="s">
        <v>849</v>
      </c>
      <c r="D325" s="35" t="s">
        <v>261</v>
      </c>
      <c r="E325" s="36">
        <v>42345</v>
      </c>
      <c r="F325" s="45">
        <v>2015</v>
      </c>
      <c r="G325" s="35" t="s">
        <v>19</v>
      </c>
      <c r="H325" s="35" t="s">
        <v>850</v>
      </c>
      <c r="I325" s="35" t="s">
        <v>121</v>
      </c>
      <c r="J325" s="36">
        <v>43844.634975810186</v>
      </c>
      <c r="K325" s="45">
        <v>2020</v>
      </c>
      <c r="L325" s="35">
        <v>1</v>
      </c>
      <c r="M325" s="36">
        <v>43839</v>
      </c>
      <c r="N325" s="36"/>
      <c r="O325" s="45">
        <v>2020</v>
      </c>
      <c r="P325" s="35"/>
      <c r="Q325" s="35" t="s">
        <v>879</v>
      </c>
      <c r="R325" s="35">
        <f>LEN(Таблица_ExternalData_1[[#This Row],[№ заказа/ов]])-LEN(SUBSTITUTE(Таблица_ExternalData_1[[#This Row],[№ заказа/ов]],";",""))</f>
        <v>38</v>
      </c>
    </row>
    <row r="326" spans="1:18" ht="150" x14ac:dyDescent="0.25">
      <c r="A326" s="35">
        <v>324</v>
      </c>
      <c r="B326" s="35">
        <v>326</v>
      </c>
      <c r="C326" s="35" t="s">
        <v>880</v>
      </c>
      <c r="D326" s="35" t="s">
        <v>261</v>
      </c>
      <c r="E326" s="36">
        <v>43761</v>
      </c>
      <c r="F326" s="45">
        <v>2019</v>
      </c>
      <c r="G326" s="35" t="s">
        <v>19</v>
      </c>
      <c r="H326" s="35" t="s">
        <v>852</v>
      </c>
      <c r="I326" s="35" t="s">
        <v>373</v>
      </c>
      <c r="J326" s="36">
        <v>43844.655196608794</v>
      </c>
      <c r="K326" s="45">
        <v>2020</v>
      </c>
      <c r="L326" s="35">
        <v>1</v>
      </c>
      <c r="M326" s="36">
        <v>43838</v>
      </c>
      <c r="N326" s="36">
        <v>43850</v>
      </c>
      <c r="O326" s="45">
        <v>2020</v>
      </c>
      <c r="P326" s="35">
        <v>6</v>
      </c>
      <c r="Q326" s="35" t="s">
        <v>28</v>
      </c>
      <c r="R326" s="35">
        <f>LEN(Таблица_ExternalData_1[[#This Row],[№ заказа/ов]])-LEN(SUBSTITUTE(Таблица_ExternalData_1[[#This Row],[№ заказа/ов]],";",""))</f>
        <v>3</v>
      </c>
    </row>
    <row r="327" spans="1:18" ht="90" x14ac:dyDescent="0.25">
      <c r="A327" s="35">
        <v>325</v>
      </c>
      <c r="B327" s="35">
        <v>327</v>
      </c>
      <c r="C327" s="35" t="s">
        <v>853</v>
      </c>
      <c r="D327" s="35" t="s">
        <v>514</v>
      </c>
      <c r="E327" s="36">
        <v>43706</v>
      </c>
      <c r="F327" s="45">
        <v>2019</v>
      </c>
      <c r="G327" s="35" t="s">
        <v>19</v>
      </c>
      <c r="H327" s="35" t="s">
        <v>854</v>
      </c>
      <c r="I327" s="35" t="s">
        <v>288</v>
      </c>
      <c r="J327" s="36">
        <v>43845.641348923615</v>
      </c>
      <c r="K327" s="45">
        <v>2020</v>
      </c>
      <c r="L327" s="35">
        <v>1</v>
      </c>
      <c r="M327" s="36">
        <v>43845</v>
      </c>
      <c r="N327" s="36"/>
      <c r="O327" s="45">
        <v>2020</v>
      </c>
      <c r="P327" s="35"/>
      <c r="Q327" s="35" t="s">
        <v>855</v>
      </c>
      <c r="R327" s="35"/>
    </row>
    <row r="328" spans="1:18" ht="409.5" x14ac:dyDescent="0.25">
      <c r="A328" s="35">
        <v>326</v>
      </c>
      <c r="B328" s="35">
        <v>328</v>
      </c>
      <c r="C328" s="35" t="s">
        <v>881</v>
      </c>
      <c r="D328" s="35" t="s">
        <v>538</v>
      </c>
      <c r="E328" s="36">
        <v>43844</v>
      </c>
      <c r="F328" s="45">
        <v>2020</v>
      </c>
      <c r="G328" s="35" t="s">
        <v>116</v>
      </c>
      <c r="H328" s="35" t="s">
        <v>882</v>
      </c>
      <c r="I328" s="35" t="s">
        <v>373</v>
      </c>
      <c r="J328" s="36">
        <v>43852.757898611111</v>
      </c>
      <c r="K328" s="45">
        <v>2020</v>
      </c>
      <c r="L328" s="35">
        <v>1</v>
      </c>
      <c r="M328" s="36">
        <v>43851</v>
      </c>
      <c r="N328" s="36">
        <v>43878</v>
      </c>
      <c r="O328" s="45">
        <v>2020</v>
      </c>
      <c r="P328" s="35">
        <v>26</v>
      </c>
      <c r="Q328" s="35" t="s">
        <v>28</v>
      </c>
      <c r="R328" s="35"/>
    </row>
    <row r="329" spans="1:18" ht="360" x14ac:dyDescent="0.25">
      <c r="A329" s="35">
        <v>327</v>
      </c>
      <c r="B329" s="35">
        <v>329</v>
      </c>
      <c r="C329" s="35" t="s">
        <v>842</v>
      </c>
      <c r="D329" s="35" t="s">
        <v>820</v>
      </c>
      <c r="E329" s="36">
        <v>43343</v>
      </c>
      <c r="F329" s="45">
        <v>2018</v>
      </c>
      <c r="G329" s="35" t="s">
        <v>127</v>
      </c>
      <c r="H329" s="35" t="s">
        <v>883</v>
      </c>
      <c r="I329" s="35" t="s">
        <v>422</v>
      </c>
      <c r="J329" s="36">
        <v>43859.463246643521</v>
      </c>
      <c r="K329" s="45">
        <v>2020</v>
      </c>
      <c r="L329" s="35">
        <v>1</v>
      </c>
      <c r="M329" s="36">
        <v>43859</v>
      </c>
      <c r="N329" s="36">
        <v>43896</v>
      </c>
      <c r="O329" s="45">
        <v>2020</v>
      </c>
      <c r="P329" s="35">
        <v>37</v>
      </c>
      <c r="Q329" s="35" t="s">
        <v>28</v>
      </c>
      <c r="R329" s="35"/>
    </row>
    <row r="330" spans="1:18" ht="30" x14ac:dyDescent="0.25">
      <c r="A330" s="35">
        <v>328</v>
      </c>
      <c r="B330" s="35">
        <v>330</v>
      </c>
      <c r="C330" s="35" t="s">
        <v>311</v>
      </c>
      <c r="D330" s="35" t="s">
        <v>147</v>
      </c>
      <c r="E330" s="36">
        <v>43147</v>
      </c>
      <c r="F330" s="45">
        <v>2018</v>
      </c>
      <c r="G330" s="35" t="s">
        <v>19</v>
      </c>
      <c r="H330" s="35" t="s">
        <v>884</v>
      </c>
      <c r="I330" s="35" t="s">
        <v>121</v>
      </c>
      <c r="J330" s="36">
        <v>43859.469995752312</v>
      </c>
      <c r="K330" s="45">
        <v>2020</v>
      </c>
      <c r="L330" s="35">
        <v>1</v>
      </c>
      <c r="M330" s="36">
        <v>43859</v>
      </c>
      <c r="N330" s="36">
        <v>43896</v>
      </c>
      <c r="O330" s="45">
        <v>2020</v>
      </c>
      <c r="P330" s="35">
        <v>37</v>
      </c>
      <c r="Q330" s="35" t="s">
        <v>28</v>
      </c>
      <c r="R330" s="35"/>
    </row>
    <row r="331" spans="1:18" ht="105" x14ac:dyDescent="0.25">
      <c r="A331" s="35">
        <v>329</v>
      </c>
      <c r="B331" s="35">
        <v>331</v>
      </c>
      <c r="C331" s="35" t="s">
        <v>885</v>
      </c>
      <c r="D331" s="35" t="s">
        <v>30</v>
      </c>
      <c r="E331" s="36">
        <v>42760</v>
      </c>
      <c r="F331" s="45">
        <v>2017</v>
      </c>
      <c r="G331" s="35" t="s">
        <v>886</v>
      </c>
      <c r="H331" s="35" t="s">
        <v>887</v>
      </c>
      <c r="I331" s="35" t="s">
        <v>138</v>
      </c>
      <c r="J331" s="36">
        <v>43859.477756215281</v>
      </c>
      <c r="K331" s="45">
        <v>2020</v>
      </c>
      <c r="L331" s="35">
        <v>1</v>
      </c>
      <c r="M331" s="36">
        <v>43859</v>
      </c>
      <c r="N331" s="36">
        <v>43881</v>
      </c>
      <c r="O331" s="45">
        <v>2020</v>
      </c>
      <c r="P331" s="35">
        <v>22</v>
      </c>
      <c r="Q331" s="35" t="s">
        <v>28</v>
      </c>
      <c r="R331" s="35"/>
    </row>
    <row r="332" spans="1:18" ht="45" x14ac:dyDescent="0.25">
      <c r="A332" s="35">
        <v>330</v>
      </c>
      <c r="B332" s="35">
        <v>332</v>
      </c>
      <c r="C332" s="35" t="s">
        <v>888</v>
      </c>
      <c r="D332" s="35" t="s">
        <v>85</v>
      </c>
      <c r="E332" s="36">
        <v>43717</v>
      </c>
      <c r="F332" s="45">
        <v>2019</v>
      </c>
      <c r="G332" s="35" t="s">
        <v>19</v>
      </c>
      <c r="H332" s="35" t="s">
        <v>889</v>
      </c>
      <c r="I332" s="35" t="s">
        <v>890</v>
      </c>
      <c r="J332" s="36">
        <v>43859.570747372687</v>
      </c>
      <c r="K332" s="45">
        <v>2020</v>
      </c>
      <c r="L332" s="35">
        <v>1</v>
      </c>
      <c r="M332" s="36">
        <v>43853</v>
      </c>
      <c r="N332" s="36">
        <v>43859</v>
      </c>
      <c r="O332" s="45">
        <v>2020</v>
      </c>
      <c r="P332" s="35">
        <v>0</v>
      </c>
      <c r="Q332" s="35" t="s">
        <v>28</v>
      </c>
      <c r="R332" s="35"/>
    </row>
    <row r="333" spans="1:18" ht="150" x14ac:dyDescent="0.25">
      <c r="A333" s="35">
        <v>331</v>
      </c>
      <c r="B333" s="35">
        <v>333</v>
      </c>
      <c r="C333" s="35" t="s">
        <v>891</v>
      </c>
      <c r="D333" s="35" t="s">
        <v>160</v>
      </c>
      <c r="E333" s="36">
        <v>43846</v>
      </c>
      <c r="F333" s="45">
        <v>2020</v>
      </c>
      <c r="G333" s="35" t="s">
        <v>440</v>
      </c>
      <c r="H333" s="35" t="s">
        <v>892</v>
      </c>
      <c r="I333" s="35" t="s">
        <v>481</v>
      </c>
      <c r="J333" s="36">
        <v>43868.765554594909</v>
      </c>
      <c r="K333" s="45">
        <v>2020</v>
      </c>
      <c r="L333" s="35">
        <v>2</v>
      </c>
      <c r="M333" s="36">
        <v>43867</v>
      </c>
      <c r="N333" s="36">
        <v>43874</v>
      </c>
      <c r="O333" s="45">
        <v>2020</v>
      </c>
      <c r="P333" s="35">
        <v>6</v>
      </c>
      <c r="Q333" s="35" t="s">
        <v>28</v>
      </c>
      <c r="R333" s="35"/>
    </row>
    <row r="334" spans="1:18" ht="255" x14ac:dyDescent="0.25">
      <c r="A334" s="35">
        <v>332</v>
      </c>
      <c r="B334" s="35">
        <v>335</v>
      </c>
      <c r="C334" s="35" t="s">
        <v>129</v>
      </c>
      <c r="D334" s="35" t="s">
        <v>93</v>
      </c>
      <c r="E334" s="36">
        <v>42829</v>
      </c>
      <c r="F334" s="45">
        <v>2017</v>
      </c>
      <c r="G334" s="35" t="s">
        <v>862</v>
      </c>
      <c r="H334" s="35" t="s">
        <v>893</v>
      </c>
      <c r="I334" s="35" t="s">
        <v>894</v>
      </c>
      <c r="J334" s="36">
        <v>43868.845870173609</v>
      </c>
      <c r="K334" s="45">
        <v>2020</v>
      </c>
      <c r="L334" s="35">
        <v>2</v>
      </c>
      <c r="M334" s="36">
        <v>43868</v>
      </c>
      <c r="N334" s="36"/>
      <c r="O334" s="45">
        <v>2020</v>
      </c>
      <c r="P334" s="35"/>
      <c r="Q334" s="35" t="s">
        <v>895</v>
      </c>
      <c r="R334" s="35"/>
    </row>
    <row r="335" spans="1:18" ht="165" x14ac:dyDescent="0.25">
      <c r="A335" s="35">
        <v>333</v>
      </c>
      <c r="B335" s="35">
        <v>336</v>
      </c>
      <c r="C335" s="35" t="s">
        <v>896</v>
      </c>
      <c r="D335" s="35" t="s">
        <v>794</v>
      </c>
      <c r="E335" s="36">
        <v>43741</v>
      </c>
      <c r="F335" s="45">
        <v>2019</v>
      </c>
      <c r="G335" s="35" t="s">
        <v>19</v>
      </c>
      <c r="H335" s="35" t="s">
        <v>897</v>
      </c>
      <c r="I335" s="35" t="s">
        <v>481</v>
      </c>
      <c r="J335" s="36">
        <v>43868.854592280091</v>
      </c>
      <c r="K335" s="45">
        <v>2020</v>
      </c>
      <c r="L335" s="35">
        <v>2</v>
      </c>
      <c r="M335" s="36">
        <v>43864</v>
      </c>
      <c r="N335" s="36">
        <v>43893</v>
      </c>
      <c r="O335" s="45">
        <v>2020</v>
      </c>
      <c r="P335" s="35">
        <v>25</v>
      </c>
      <c r="Q335" s="35" t="s">
        <v>28</v>
      </c>
      <c r="R335" s="35"/>
    </row>
    <row r="336" spans="1:18" ht="195" x14ac:dyDescent="0.25">
      <c r="A336" s="35">
        <v>334</v>
      </c>
      <c r="B336" s="35">
        <v>337</v>
      </c>
      <c r="C336" s="35" t="s">
        <v>898</v>
      </c>
      <c r="D336" s="35" t="s">
        <v>93</v>
      </c>
      <c r="E336" s="36">
        <v>42937</v>
      </c>
      <c r="F336" s="45">
        <v>2017</v>
      </c>
      <c r="G336" s="35" t="s">
        <v>862</v>
      </c>
      <c r="H336" s="35" t="s">
        <v>899</v>
      </c>
      <c r="I336" s="35" t="s">
        <v>27</v>
      </c>
      <c r="J336" s="36">
        <v>43868.867947453706</v>
      </c>
      <c r="K336" s="45">
        <v>2020</v>
      </c>
      <c r="L336" s="35">
        <v>2</v>
      </c>
      <c r="M336" s="36">
        <v>43495</v>
      </c>
      <c r="N336" s="36"/>
      <c r="O336" s="45">
        <v>2020</v>
      </c>
      <c r="P336" s="35"/>
      <c r="Q336" s="35" t="s">
        <v>28</v>
      </c>
      <c r="R336" s="35"/>
    </row>
    <row r="337" spans="1:18" ht="30" x14ac:dyDescent="0.25">
      <c r="A337" s="35">
        <v>335</v>
      </c>
      <c r="B337" s="35">
        <v>338</v>
      </c>
      <c r="C337" s="35" t="s">
        <v>900</v>
      </c>
      <c r="D337" s="35" t="s">
        <v>901</v>
      </c>
      <c r="E337" s="36">
        <v>43815</v>
      </c>
      <c r="F337" s="45">
        <v>2019</v>
      </c>
      <c r="G337" s="35" t="s">
        <v>19</v>
      </c>
      <c r="H337" s="35" t="s">
        <v>902</v>
      </c>
      <c r="I337" s="35" t="s">
        <v>108</v>
      </c>
      <c r="J337" s="36">
        <v>43872.847572685183</v>
      </c>
      <c r="K337" s="45">
        <v>2020</v>
      </c>
      <c r="L337" s="35">
        <v>2</v>
      </c>
      <c r="M337" s="36">
        <v>43502</v>
      </c>
      <c r="N337" s="36">
        <v>43874</v>
      </c>
      <c r="O337" s="45">
        <v>2020</v>
      </c>
      <c r="P337" s="35">
        <v>2</v>
      </c>
      <c r="Q337" s="35" t="s">
        <v>28</v>
      </c>
      <c r="R337" s="35"/>
    </row>
    <row r="338" spans="1:18" ht="105" x14ac:dyDescent="0.25">
      <c r="A338" s="35">
        <v>336</v>
      </c>
      <c r="B338" s="35">
        <v>339</v>
      </c>
      <c r="C338" s="35" t="s">
        <v>377</v>
      </c>
      <c r="D338" s="35" t="s">
        <v>863</v>
      </c>
      <c r="E338" s="36">
        <v>43193</v>
      </c>
      <c r="F338" s="45">
        <v>2018</v>
      </c>
      <c r="G338" s="35" t="s">
        <v>19</v>
      </c>
      <c r="H338" s="35" t="s">
        <v>903</v>
      </c>
      <c r="I338" s="35" t="s">
        <v>108</v>
      </c>
      <c r="J338" s="36">
        <v>43872.855583599536</v>
      </c>
      <c r="K338" s="45">
        <v>2020</v>
      </c>
      <c r="L338" s="35">
        <v>2</v>
      </c>
      <c r="M338" s="36">
        <v>43872</v>
      </c>
      <c r="N338" s="36">
        <v>43900</v>
      </c>
      <c r="O338" s="45">
        <v>2020</v>
      </c>
      <c r="P338" s="35">
        <v>28</v>
      </c>
      <c r="Q338" s="35" t="s">
        <v>28</v>
      </c>
      <c r="R338" s="35"/>
    </row>
    <row r="339" spans="1:18" ht="360" x14ac:dyDescent="0.25">
      <c r="A339" s="35">
        <v>337</v>
      </c>
      <c r="B339" s="35">
        <v>340</v>
      </c>
      <c r="C339" s="35" t="s">
        <v>701</v>
      </c>
      <c r="D339" s="35" t="s">
        <v>863</v>
      </c>
      <c r="E339" s="36">
        <v>43560</v>
      </c>
      <c r="F339" s="45">
        <v>2019</v>
      </c>
      <c r="G339" s="35" t="s">
        <v>869</v>
      </c>
      <c r="H339" s="35" t="s">
        <v>904</v>
      </c>
      <c r="I339" s="35" t="s">
        <v>373</v>
      </c>
      <c r="J339" s="36">
        <v>43875.751476238423</v>
      </c>
      <c r="K339" s="45">
        <v>2020</v>
      </c>
      <c r="L339" s="35">
        <v>2</v>
      </c>
      <c r="M339" s="36">
        <v>43873</v>
      </c>
      <c r="N339" s="36">
        <v>43906</v>
      </c>
      <c r="O339" s="45">
        <v>2020</v>
      </c>
      <c r="P339" s="35">
        <v>31</v>
      </c>
      <c r="Q339" s="35" t="s">
        <v>28</v>
      </c>
      <c r="R339" s="35"/>
    </row>
    <row r="340" spans="1:18" ht="120" x14ac:dyDescent="0.25">
      <c r="A340" s="35">
        <v>338</v>
      </c>
      <c r="B340" s="35">
        <v>341</v>
      </c>
      <c r="C340" s="35" t="s">
        <v>905</v>
      </c>
      <c r="D340" s="35" t="s">
        <v>147</v>
      </c>
      <c r="E340" s="36">
        <v>43481</v>
      </c>
      <c r="F340" s="45">
        <v>2019</v>
      </c>
      <c r="G340" s="35" t="s">
        <v>19</v>
      </c>
      <c r="H340" s="35" t="s">
        <v>906</v>
      </c>
      <c r="I340" s="35" t="s">
        <v>121</v>
      </c>
      <c r="J340" s="36">
        <v>43881.712192164348</v>
      </c>
      <c r="K340" s="45">
        <v>2020</v>
      </c>
      <c r="L340" s="35">
        <v>2</v>
      </c>
      <c r="M340" s="36">
        <v>43880</v>
      </c>
      <c r="N340" s="36">
        <v>43896</v>
      </c>
      <c r="O340" s="45">
        <v>2020</v>
      </c>
      <c r="P340" s="35">
        <v>15</v>
      </c>
      <c r="Q340" s="35" t="s">
        <v>28</v>
      </c>
      <c r="R340" s="35"/>
    </row>
    <row r="341" spans="1:18" ht="165" x14ac:dyDescent="0.25">
      <c r="A341" s="35">
        <v>339</v>
      </c>
      <c r="B341" s="35">
        <v>342</v>
      </c>
      <c r="C341" s="35" t="s">
        <v>900</v>
      </c>
      <c r="D341" s="35" t="s">
        <v>901</v>
      </c>
      <c r="E341" s="36">
        <v>43815</v>
      </c>
      <c r="F341" s="45">
        <v>2019</v>
      </c>
      <c r="G341" s="35" t="s">
        <v>127</v>
      </c>
      <c r="H341" s="35" t="s">
        <v>907</v>
      </c>
      <c r="I341" s="35" t="s">
        <v>834</v>
      </c>
      <c r="J341" s="36">
        <v>43895.708240474538</v>
      </c>
      <c r="K341" s="45">
        <v>2020</v>
      </c>
      <c r="L341" s="35">
        <v>3</v>
      </c>
      <c r="M341" s="36">
        <v>43894</v>
      </c>
      <c r="N341" s="36">
        <v>43894</v>
      </c>
      <c r="O341" s="45">
        <v>2020</v>
      </c>
      <c r="P341" s="35">
        <v>-1</v>
      </c>
      <c r="Q341" s="35" t="s">
        <v>28</v>
      </c>
      <c r="R341" s="35"/>
    </row>
    <row r="342" spans="1:18" ht="300" x14ac:dyDescent="0.25">
      <c r="A342" s="35">
        <v>340</v>
      </c>
      <c r="B342" s="35">
        <v>343</v>
      </c>
      <c r="C342" s="35" t="s">
        <v>881</v>
      </c>
      <c r="D342" s="35" t="s">
        <v>538</v>
      </c>
      <c r="E342" s="36">
        <v>43844</v>
      </c>
      <c r="F342" s="45">
        <v>2020</v>
      </c>
      <c r="G342" s="35" t="s">
        <v>116</v>
      </c>
      <c r="H342" s="35" t="s">
        <v>908</v>
      </c>
      <c r="I342" s="35" t="s">
        <v>373</v>
      </c>
      <c r="J342" s="36">
        <v>43895.771263738425</v>
      </c>
      <c r="K342" s="45">
        <v>2020</v>
      </c>
      <c r="L342" s="35">
        <v>3</v>
      </c>
      <c r="M342" s="36">
        <v>43889</v>
      </c>
      <c r="N342" s="36">
        <v>43909</v>
      </c>
      <c r="O342" s="45">
        <v>2020</v>
      </c>
      <c r="P342" s="35">
        <v>14</v>
      </c>
      <c r="Q342" s="35" t="s">
        <v>28</v>
      </c>
      <c r="R342" s="35"/>
    </row>
    <row r="343" spans="1:18" ht="315" x14ac:dyDescent="0.25">
      <c r="A343" s="35">
        <v>341</v>
      </c>
      <c r="B343" s="35">
        <v>345</v>
      </c>
      <c r="C343" s="35" t="s">
        <v>492</v>
      </c>
      <c r="D343" s="35" t="s">
        <v>254</v>
      </c>
      <c r="E343" s="36">
        <v>43523</v>
      </c>
      <c r="F343" s="45">
        <v>2019</v>
      </c>
      <c r="G343" s="35" t="s">
        <v>19</v>
      </c>
      <c r="H343" s="35" t="s">
        <v>909</v>
      </c>
      <c r="I343" s="35" t="s">
        <v>910</v>
      </c>
      <c r="J343" s="36">
        <v>43896.618647337964</v>
      </c>
      <c r="K343" s="45">
        <v>2020</v>
      </c>
      <c r="L343" s="35">
        <v>3</v>
      </c>
      <c r="M343" s="36">
        <v>43895</v>
      </c>
      <c r="N343" s="36">
        <v>43907</v>
      </c>
      <c r="O343" s="45">
        <v>2020</v>
      </c>
      <c r="P343" s="35">
        <v>11</v>
      </c>
      <c r="Q343" s="35" t="s">
        <v>28</v>
      </c>
      <c r="R343" s="35"/>
    </row>
    <row r="344" spans="1:18" ht="135" x14ac:dyDescent="0.25">
      <c r="A344" s="35">
        <v>342</v>
      </c>
      <c r="B344" s="35">
        <v>346</v>
      </c>
      <c r="C344" s="35" t="s">
        <v>458</v>
      </c>
      <c r="D344" s="35" t="s">
        <v>261</v>
      </c>
      <c r="E344" s="36">
        <v>43396</v>
      </c>
      <c r="F344" s="45">
        <v>2018</v>
      </c>
      <c r="G344" s="35" t="s">
        <v>19</v>
      </c>
      <c r="H344" s="35" t="s">
        <v>911</v>
      </c>
      <c r="I344" s="35" t="s">
        <v>121</v>
      </c>
      <c r="J344" s="36">
        <v>43896.632030127315</v>
      </c>
      <c r="K344" s="45">
        <v>2020</v>
      </c>
      <c r="L344" s="35">
        <v>3</v>
      </c>
      <c r="M344" s="36">
        <v>43894</v>
      </c>
      <c r="N344" s="36">
        <v>43910</v>
      </c>
      <c r="O344" s="45">
        <v>2020</v>
      </c>
      <c r="P344" s="35">
        <v>14</v>
      </c>
      <c r="Q344" s="35" t="s">
        <v>28</v>
      </c>
      <c r="R344" s="35"/>
    </row>
    <row r="345" spans="1:18" ht="285" x14ac:dyDescent="0.25">
      <c r="A345" s="35">
        <v>343</v>
      </c>
      <c r="B345" s="35">
        <v>347</v>
      </c>
      <c r="C345" s="35" t="s">
        <v>912</v>
      </c>
      <c r="D345" s="35" t="s">
        <v>478</v>
      </c>
      <c r="E345" s="36">
        <v>43013</v>
      </c>
      <c r="F345" s="45">
        <v>2017</v>
      </c>
      <c r="G345" s="35" t="s">
        <v>913</v>
      </c>
      <c r="H345" s="35" t="s">
        <v>914</v>
      </c>
      <c r="I345" s="35" t="s">
        <v>91</v>
      </c>
      <c r="J345" s="36">
        <v>43896.653108483799</v>
      </c>
      <c r="K345" s="45">
        <v>2020</v>
      </c>
      <c r="L345" s="35">
        <v>3</v>
      </c>
      <c r="M345" s="36">
        <v>43893</v>
      </c>
      <c r="N345" s="36">
        <v>43920</v>
      </c>
      <c r="O345" s="45">
        <v>2020</v>
      </c>
      <c r="P345" s="35">
        <v>24</v>
      </c>
      <c r="Q345" s="35" t="s">
        <v>915</v>
      </c>
      <c r="R345" s="35"/>
    </row>
    <row r="346" spans="1:18" ht="180" x14ac:dyDescent="0.25">
      <c r="A346" s="35">
        <v>344</v>
      </c>
      <c r="B346" s="35">
        <v>348</v>
      </c>
      <c r="C346" s="35" t="s">
        <v>916</v>
      </c>
      <c r="D346" s="35" t="s">
        <v>85</v>
      </c>
      <c r="E346" s="36">
        <v>43007</v>
      </c>
      <c r="F346" s="45">
        <v>2017</v>
      </c>
      <c r="G346" s="35" t="s">
        <v>19</v>
      </c>
      <c r="H346" s="35" t="s">
        <v>917</v>
      </c>
      <c r="I346" s="35" t="s">
        <v>121</v>
      </c>
      <c r="J346" s="36">
        <v>43900.573645486111</v>
      </c>
      <c r="K346" s="45">
        <v>2020</v>
      </c>
      <c r="L346" s="35">
        <v>3</v>
      </c>
      <c r="M346" s="36">
        <v>43900</v>
      </c>
      <c r="N346" s="36"/>
      <c r="O346" s="45">
        <v>2020</v>
      </c>
      <c r="P346" s="35"/>
      <c r="Q346" s="35" t="s">
        <v>918</v>
      </c>
      <c r="R346" s="35"/>
    </row>
    <row r="347" spans="1:18" ht="409.5" x14ac:dyDescent="0.25">
      <c r="A347" s="35">
        <v>345</v>
      </c>
      <c r="B347" s="35">
        <v>349</v>
      </c>
      <c r="C347" s="35" t="s">
        <v>492</v>
      </c>
      <c r="D347" s="35" t="s">
        <v>254</v>
      </c>
      <c r="E347" s="36">
        <v>43523</v>
      </c>
      <c r="F347" s="45">
        <v>2019</v>
      </c>
      <c r="G347" s="35" t="s">
        <v>919</v>
      </c>
      <c r="H347" s="35" t="s">
        <v>920</v>
      </c>
      <c r="I347" s="35" t="s">
        <v>91</v>
      </c>
      <c r="J347" s="36">
        <v>43917.520391087965</v>
      </c>
      <c r="K347" s="45">
        <v>2020</v>
      </c>
      <c r="L347" s="35">
        <v>3</v>
      </c>
      <c r="M347" s="36">
        <v>43901</v>
      </c>
      <c r="N347" s="36"/>
      <c r="O347" s="45">
        <v>2020</v>
      </c>
      <c r="P347" s="35"/>
      <c r="Q347" s="35" t="s">
        <v>921</v>
      </c>
      <c r="R347" s="35"/>
    </row>
    <row r="348" spans="1:18" ht="105" x14ac:dyDescent="0.25">
      <c r="A348" s="35">
        <v>346</v>
      </c>
      <c r="B348" s="35">
        <v>350</v>
      </c>
      <c r="C348" s="35" t="s">
        <v>888</v>
      </c>
      <c r="D348" s="35" t="s">
        <v>85</v>
      </c>
      <c r="E348" s="36">
        <v>43717</v>
      </c>
      <c r="F348" s="45">
        <v>2019</v>
      </c>
      <c r="G348" s="35" t="s">
        <v>19</v>
      </c>
      <c r="H348" s="35" t="s">
        <v>922</v>
      </c>
      <c r="I348" s="35" t="s">
        <v>121</v>
      </c>
      <c r="J348" s="36">
        <v>43917.638314004631</v>
      </c>
      <c r="K348" s="45">
        <v>2020</v>
      </c>
      <c r="L348" s="35">
        <v>3</v>
      </c>
      <c r="M348" s="36">
        <v>43913</v>
      </c>
      <c r="N348" s="36"/>
      <c r="O348" s="45">
        <v>2020</v>
      </c>
      <c r="P348" s="35"/>
      <c r="Q348" s="35" t="s">
        <v>28</v>
      </c>
      <c r="R348" s="35"/>
    </row>
    <row r="349" spans="1:18" ht="120" x14ac:dyDescent="0.25">
      <c r="A349" s="35">
        <v>347</v>
      </c>
      <c r="B349" s="35">
        <v>351</v>
      </c>
      <c r="C349" s="35" t="s">
        <v>923</v>
      </c>
      <c r="D349" s="35" t="s">
        <v>85</v>
      </c>
      <c r="E349" s="36">
        <v>43775</v>
      </c>
      <c r="F349" s="45">
        <v>2019</v>
      </c>
      <c r="G349" s="35" t="s">
        <v>19</v>
      </c>
      <c r="H349" s="35" t="s">
        <v>924</v>
      </c>
      <c r="I349" s="35" t="s">
        <v>121</v>
      </c>
      <c r="J349" s="36">
        <v>43917.677335682871</v>
      </c>
      <c r="K349" s="45">
        <v>2020</v>
      </c>
      <c r="L349" s="35">
        <v>3</v>
      </c>
      <c r="M349" s="36">
        <v>43910</v>
      </c>
      <c r="N349" s="36">
        <v>43969</v>
      </c>
      <c r="O349" s="45">
        <v>2020</v>
      </c>
      <c r="P349" s="35">
        <v>52</v>
      </c>
      <c r="Q349" s="35" t="s">
        <v>28</v>
      </c>
      <c r="R349" s="35"/>
    </row>
    <row r="350" spans="1:18" ht="105" x14ac:dyDescent="0.25">
      <c r="A350" s="35">
        <v>348</v>
      </c>
      <c r="B350" s="35">
        <v>352</v>
      </c>
      <c r="C350" s="35" t="s">
        <v>374</v>
      </c>
      <c r="D350" s="35" t="s">
        <v>85</v>
      </c>
      <c r="E350" s="36">
        <v>43060</v>
      </c>
      <c r="F350" s="45">
        <v>2017</v>
      </c>
      <c r="G350" s="35" t="s">
        <v>414</v>
      </c>
      <c r="H350" s="35" t="s">
        <v>925</v>
      </c>
      <c r="I350" s="35" t="s">
        <v>373</v>
      </c>
      <c r="J350" s="36">
        <v>43917.6900966088</v>
      </c>
      <c r="K350" s="45">
        <v>2020</v>
      </c>
      <c r="L350" s="35">
        <v>3</v>
      </c>
      <c r="M350" s="36">
        <v>43914</v>
      </c>
      <c r="N350" s="36"/>
      <c r="O350" s="45">
        <v>2020</v>
      </c>
      <c r="P350" s="35"/>
      <c r="Q350" s="35" t="s">
        <v>28</v>
      </c>
      <c r="R350" s="35"/>
    </row>
    <row r="351" spans="1:18" ht="120" x14ac:dyDescent="0.25">
      <c r="A351" s="35">
        <v>349</v>
      </c>
      <c r="B351" s="35">
        <v>353</v>
      </c>
      <c r="C351" s="35" t="s">
        <v>923</v>
      </c>
      <c r="D351" s="35" t="s">
        <v>85</v>
      </c>
      <c r="E351" s="36">
        <v>43775</v>
      </c>
      <c r="F351" s="45">
        <v>2019</v>
      </c>
      <c r="G351" s="35" t="s">
        <v>19</v>
      </c>
      <c r="H351" s="35" t="s">
        <v>926</v>
      </c>
      <c r="I351" s="35" t="s">
        <v>121</v>
      </c>
      <c r="J351" s="36">
        <v>43917.706044363425</v>
      </c>
      <c r="K351" s="45">
        <v>2020</v>
      </c>
      <c r="L351" s="35">
        <v>3</v>
      </c>
      <c r="M351" s="36">
        <v>43914</v>
      </c>
      <c r="N351" s="36"/>
      <c r="O351" s="45">
        <v>2020</v>
      </c>
      <c r="P351" s="35"/>
      <c r="Q351" s="35" t="s">
        <v>28</v>
      </c>
      <c r="R351" s="35"/>
    </row>
    <row r="352" spans="1:18" ht="180" x14ac:dyDescent="0.25">
      <c r="A352" s="35">
        <v>350</v>
      </c>
      <c r="B352" s="35">
        <v>354</v>
      </c>
      <c r="C352" s="35" t="s">
        <v>927</v>
      </c>
      <c r="D352" s="35" t="s">
        <v>59</v>
      </c>
      <c r="E352" s="36">
        <v>43899</v>
      </c>
      <c r="F352" s="45">
        <v>2020</v>
      </c>
      <c r="G352" s="35" t="s">
        <v>862</v>
      </c>
      <c r="H352" s="35" t="s">
        <v>928</v>
      </c>
      <c r="I352" s="35" t="s">
        <v>705</v>
      </c>
      <c r="J352" s="36">
        <v>43917.738803159722</v>
      </c>
      <c r="K352" s="45">
        <v>2020</v>
      </c>
      <c r="L352" s="35">
        <v>3</v>
      </c>
      <c r="M352" s="36">
        <v>43914</v>
      </c>
      <c r="N352" s="36"/>
      <c r="O352" s="45">
        <v>2020</v>
      </c>
      <c r="P352" s="35"/>
      <c r="Q352" s="35" t="s">
        <v>929</v>
      </c>
      <c r="R352" s="35"/>
    </row>
    <row r="353" spans="1:18" ht="409.5" x14ac:dyDescent="0.25">
      <c r="A353" s="35">
        <v>351</v>
      </c>
      <c r="B353" s="35">
        <v>355</v>
      </c>
      <c r="C353" s="35" t="s">
        <v>930</v>
      </c>
      <c r="D353" s="35" t="s">
        <v>103</v>
      </c>
      <c r="E353" s="36">
        <v>43903</v>
      </c>
      <c r="F353" s="45">
        <v>2020</v>
      </c>
      <c r="G353" s="35" t="s">
        <v>127</v>
      </c>
      <c r="H353" s="35" t="s">
        <v>931</v>
      </c>
      <c r="I353" s="35" t="s">
        <v>21</v>
      </c>
      <c r="J353" s="36">
        <v>43917.780959108793</v>
      </c>
      <c r="K353" s="45">
        <v>2020</v>
      </c>
      <c r="L353" s="35">
        <v>3</v>
      </c>
      <c r="M353" s="36">
        <v>43909</v>
      </c>
      <c r="N353" s="36">
        <v>43928</v>
      </c>
      <c r="O353" s="45">
        <v>2020</v>
      </c>
      <c r="P353" s="35">
        <v>11</v>
      </c>
      <c r="Q353" s="35" t="s">
        <v>932</v>
      </c>
      <c r="R353" s="35"/>
    </row>
    <row r="354" spans="1:18" ht="90" x14ac:dyDescent="0.25">
      <c r="A354" s="35">
        <v>352</v>
      </c>
      <c r="B354" s="35">
        <v>356</v>
      </c>
      <c r="C354" s="35" t="s">
        <v>900</v>
      </c>
      <c r="D354" s="35" t="s">
        <v>901</v>
      </c>
      <c r="E354" s="36">
        <v>43815</v>
      </c>
      <c r="F354" s="45">
        <v>2019</v>
      </c>
      <c r="G354" s="35" t="s">
        <v>933</v>
      </c>
      <c r="H354" s="35" t="s">
        <v>934</v>
      </c>
      <c r="I354" s="35" t="s">
        <v>935</v>
      </c>
      <c r="J354" s="36">
        <v>43920.620739270831</v>
      </c>
      <c r="K354" s="45">
        <v>2020</v>
      </c>
      <c r="L354" s="35">
        <v>3</v>
      </c>
      <c r="M354" s="36">
        <v>43901</v>
      </c>
      <c r="N354" s="36">
        <v>43910</v>
      </c>
      <c r="O354" s="45">
        <v>2020</v>
      </c>
      <c r="P354" s="35">
        <v>-10</v>
      </c>
      <c r="Q354" s="35" t="s">
        <v>28</v>
      </c>
      <c r="R354" s="35"/>
    </row>
    <row r="355" spans="1:18" ht="60" x14ac:dyDescent="0.25">
      <c r="A355" s="35">
        <v>353</v>
      </c>
      <c r="B355" s="35">
        <v>357</v>
      </c>
      <c r="C355" s="35" t="s">
        <v>936</v>
      </c>
      <c r="D355" s="35" t="s">
        <v>200</v>
      </c>
      <c r="E355" s="36">
        <v>42985</v>
      </c>
      <c r="F355" s="45">
        <v>2017</v>
      </c>
      <c r="G355" s="35" t="s">
        <v>116</v>
      </c>
      <c r="H355" s="35" t="s">
        <v>937</v>
      </c>
      <c r="I355" s="35" t="s">
        <v>373</v>
      </c>
      <c r="J355" s="36">
        <v>43920.667804513891</v>
      </c>
      <c r="K355" s="45">
        <v>2020</v>
      </c>
      <c r="L355" s="35">
        <v>3</v>
      </c>
      <c r="M355" s="36">
        <v>43915</v>
      </c>
      <c r="N355" s="36">
        <v>43920</v>
      </c>
      <c r="O355" s="45">
        <v>2020</v>
      </c>
      <c r="P355" s="35">
        <v>0</v>
      </c>
      <c r="Q355" s="35" t="s">
        <v>28</v>
      </c>
      <c r="R355" s="35"/>
    </row>
    <row r="356" spans="1:18" ht="409.5" x14ac:dyDescent="0.25">
      <c r="A356" s="35">
        <v>354</v>
      </c>
      <c r="B356" s="35">
        <v>358</v>
      </c>
      <c r="C356" s="35" t="s">
        <v>923</v>
      </c>
      <c r="D356" s="35" t="s">
        <v>85</v>
      </c>
      <c r="E356" s="36">
        <v>43775</v>
      </c>
      <c r="F356" s="45">
        <v>2019</v>
      </c>
      <c r="G356" s="35" t="s">
        <v>869</v>
      </c>
      <c r="H356" s="35" t="s">
        <v>938</v>
      </c>
      <c r="I356" s="35" t="s">
        <v>422</v>
      </c>
      <c r="J356" s="36">
        <v>43920.705113425924</v>
      </c>
      <c r="K356" s="45">
        <v>2020</v>
      </c>
      <c r="L356" s="35">
        <v>3</v>
      </c>
      <c r="M356" s="36">
        <v>43918</v>
      </c>
      <c r="N356" s="36">
        <v>43969</v>
      </c>
      <c r="O356" s="45">
        <v>2020</v>
      </c>
      <c r="P356" s="35">
        <v>49</v>
      </c>
      <c r="Q356" s="35" t="s">
        <v>939</v>
      </c>
      <c r="R356" s="35"/>
    </row>
    <row r="357" spans="1:18" ht="30" x14ac:dyDescent="0.25">
      <c r="A357" s="35">
        <v>355</v>
      </c>
      <c r="B357" s="35">
        <v>359</v>
      </c>
      <c r="C357" s="35" t="s">
        <v>940</v>
      </c>
      <c r="D357" s="35" t="s">
        <v>200</v>
      </c>
      <c r="E357" s="36">
        <v>43892</v>
      </c>
      <c r="F357" s="45">
        <v>2020</v>
      </c>
      <c r="G357" s="35" t="s">
        <v>941</v>
      </c>
      <c r="H357" s="35" t="s">
        <v>942</v>
      </c>
      <c r="I357" s="35" t="s">
        <v>481</v>
      </c>
      <c r="J357" s="36">
        <v>43920.713285185186</v>
      </c>
      <c r="K357" s="45">
        <v>2020</v>
      </c>
      <c r="L357" s="35">
        <v>3</v>
      </c>
      <c r="M357" s="36">
        <v>43913</v>
      </c>
      <c r="N357" s="36">
        <v>43916</v>
      </c>
      <c r="O357" s="45">
        <v>2020</v>
      </c>
      <c r="P357" s="35">
        <v>-4</v>
      </c>
      <c r="Q357" s="35" t="s">
        <v>28</v>
      </c>
      <c r="R357" s="35"/>
    </row>
    <row r="358" spans="1:18" ht="60" x14ac:dyDescent="0.25">
      <c r="A358" s="35">
        <v>356</v>
      </c>
      <c r="B358" s="35">
        <v>360</v>
      </c>
      <c r="C358" s="35" t="s">
        <v>943</v>
      </c>
      <c r="D358" s="35" t="s">
        <v>820</v>
      </c>
      <c r="E358" s="36">
        <v>43843</v>
      </c>
      <c r="F358" s="45">
        <v>2020</v>
      </c>
      <c r="G358" s="35" t="s">
        <v>19</v>
      </c>
      <c r="H358" s="35" t="s">
        <v>944</v>
      </c>
      <c r="I358" s="35" t="s">
        <v>108</v>
      </c>
      <c r="J358" s="36">
        <v>43922.620262118056</v>
      </c>
      <c r="K358" s="45">
        <v>2020</v>
      </c>
      <c r="L358" s="35">
        <v>4</v>
      </c>
      <c r="M358" s="36">
        <v>43921</v>
      </c>
      <c r="N358" s="36"/>
      <c r="O358" s="45">
        <v>2020</v>
      </c>
      <c r="P358" s="35"/>
      <c r="Q358" s="35" t="s">
        <v>945</v>
      </c>
      <c r="R358" s="35"/>
    </row>
    <row r="359" spans="1:18" ht="60" x14ac:dyDescent="0.25">
      <c r="A359" s="35">
        <v>357</v>
      </c>
      <c r="B359" s="35">
        <v>361</v>
      </c>
      <c r="C359" s="35" t="s">
        <v>851</v>
      </c>
      <c r="D359" s="35" t="s">
        <v>261</v>
      </c>
      <c r="E359" s="36">
        <v>43790</v>
      </c>
      <c r="F359" s="45">
        <v>2019</v>
      </c>
      <c r="G359" s="35" t="s">
        <v>19</v>
      </c>
      <c r="H359" s="35" t="s">
        <v>946</v>
      </c>
      <c r="I359" s="35" t="s">
        <v>121</v>
      </c>
      <c r="J359" s="36">
        <v>43923.482504131942</v>
      </c>
      <c r="K359" s="45">
        <v>2020</v>
      </c>
      <c r="L359" s="35">
        <v>4</v>
      </c>
      <c r="M359" s="36">
        <v>43921</v>
      </c>
      <c r="N359" s="36"/>
      <c r="O359" s="45">
        <v>2020</v>
      </c>
      <c r="P359" s="35"/>
      <c r="Q359" s="35" t="s">
        <v>947</v>
      </c>
      <c r="R359" s="35"/>
    </row>
    <row r="360" spans="1:18" ht="60" x14ac:dyDescent="0.25">
      <c r="A360" s="35">
        <v>358</v>
      </c>
      <c r="B360" s="35">
        <v>362</v>
      </c>
      <c r="C360" s="35" t="s">
        <v>948</v>
      </c>
      <c r="D360" s="35" t="s">
        <v>261</v>
      </c>
      <c r="E360" s="36">
        <v>43797</v>
      </c>
      <c r="F360" s="45">
        <v>2019</v>
      </c>
      <c r="G360" s="35" t="s">
        <v>19</v>
      </c>
      <c r="H360" s="35" t="s">
        <v>949</v>
      </c>
      <c r="I360" s="35" t="s">
        <v>121</v>
      </c>
      <c r="J360" s="36">
        <v>43923.496124155092</v>
      </c>
      <c r="K360" s="45">
        <v>2020</v>
      </c>
      <c r="L360" s="35">
        <v>4</v>
      </c>
      <c r="M360" s="36">
        <v>43920</v>
      </c>
      <c r="N360" s="36"/>
      <c r="O360" s="45">
        <v>2020</v>
      </c>
      <c r="P360" s="35"/>
      <c r="Q360" s="35" t="s">
        <v>950</v>
      </c>
      <c r="R360" s="35"/>
    </row>
    <row r="361" spans="1:18" ht="45" x14ac:dyDescent="0.25">
      <c r="A361" s="35">
        <v>359</v>
      </c>
      <c r="B361" s="35">
        <v>363</v>
      </c>
      <c r="C361" s="35" t="s">
        <v>951</v>
      </c>
      <c r="D361" s="35" t="s">
        <v>200</v>
      </c>
      <c r="E361" s="36">
        <v>42986</v>
      </c>
      <c r="F361" s="45">
        <v>2017</v>
      </c>
      <c r="G361" s="35" t="s">
        <v>19</v>
      </c>
      <c r="H361" s="35" t="s">
        <v>952</v>
      </c>
      <c r="I361" s="35" t="s">
        <v>705</v>
      </c>
      <c r="J361" s="36">
        <v>43923.592756365739</v>
      </c>
      <c r="K361" s="45">
        <v>2020</v>
      </c>
      <c r="L361" s="35">
        <v>4</v>
      </c>
      <c r="M361" s="36">
        <v>43901</v>
      </c>
      <c r="N361" s="36">
        <v>43948</v>
      </c>
      <c r="O361" s="45">
        <v>2020</v>
      </c>
      <c r="P361" s="35">
        <v>25</v>
      </c>
      <c r="Q361" s="35" t="s">
        <v>28</v>
      </c>
      <c r="R361" s="35"/>
    </row>
    <row r="362" spans="1:18" ht="135" x14ac:dyDescent="0.25">
      <c r="A362" s="35">
        <v>360</v>
      </c>
      <c r="B362" s="35">
        <v>364</v>
      </c>
      <c r="C362" s="35" t="s">
        <v>754</v>
      </c>
      <c r="D362" s="35" t="s">
        <v>93</v>
      </c>
      <c r="E362" s="36">
        <v>43007</v>
      </c>
      <c r="F362" s="45">
        <v>2017</v>
      </c>
      <c r="G362" s="35" t="s">
        <v>862</v>
      </c>
      <c r="H362" s="35" t="s">
        <v>953</v>
      </c>
      <c r="I362" s="35" t="s">
        <v>91</v>
      </c>
      <c r="J362" s="36">
        <v>43924.69319953704</v>
      </c>
      <c r="K362" s="45">
        <v>2020</v>
      </c>
      <c r="L362" s="35">
        <v>4</v>
      </c>
      <c r="M362" s="36">
        <v>43915</v>
      </c>
      <c r="N362" s="36"/>
      <c r="O362" s="45">
        <v>2020</v>
      </c>
      <c r="P362" s="35"/>
      <c r="Q362" s="35" t="s">
        <v>954</v>
      </c>
      <c r="R362" s="35"/>
    </row>
    <row r="363" spans="1:18" ht="300" x14ac:dyDescent="0.25">
      <c r="A363" s="35">
        <v>361</v>
      </c>
      <c r="B363" s="35">
        <v>365</v>
      </c>
      <c r="C363" s="35" t="s">
        <v>955</v>
      </c>
      <c r="D363" s="35" t="s">
        <v>514</v>
      </c>
      <c r="E363" s="36">
        <v>43550</v>
      </c>
      <c r="F363" s="45">
        <v>2019</v>
      </c>
      <c r="G363" s="35" t="s">
        <v>956</v>
      </c>
      <c r="H363" s="35" t="s">
        <v>957</v>
      </c>
      <c r="I363" s="35" t="s">
        <v>108</v>
      </c>
      <c r="J363" s="36">
        <v>43927.469247997687</v>
      </c>
      <c r="K363" s="45">
        <v>2020</v>
      </c>
      <c r="L363" s="35">
        <v>4</v>
      </c>
      <c r="M363" s="36">
        <v>43927</v>
      </c>
      <c r="N363" s="36">
        <v>43942</v>
      </c>
      <c r="O363" s="45">
        <v>2020</v>
      </c>
      <c r="P363" s="35">
        <v>15</v>
      </c>
      <c r="Q363" s="35" t="s">
        <v>28</v>
      </c>
      <c r="R363" s="35"/>
    </row>
    <row r="364" spans="1:18" ht="45" x14ac:dyDescent="0.25">
      <c r="A364" s="35">
        <v>362</v>
      </c>
      <c r="B364" s="35">
        <v>366</v>
      </c>
      <c r="C364" s="35" t="s">
        <v>958</v>
      </c>
      <c r="D364" s="35" t="s">
        <v>85</v>
      </c>
      <c r="E364" s="36">
        <v>43692</v>
      </c>
      <c r="F364" s="45">
        <v>2019</v>
      </c>
      <c r="G364" s="35" t="s">
        <v>19</v>
      </c>
      <c r="H364" s="35" t="s">
        <v>959</v>
      </c>
      <c r="I364" s="35" t="s">
        <v>21</v>
      </c>
      <c r="J364" s="36">
        <v>43927.666453668979</v>
      </c>
      <c r="K364" s="45">
        <v>2020</v>
      </c>
      <c r="L364" s="35">
        <v>4</v>
      </c>
      <c r="M364" s="36">
        <v>43927</v>
      </c>
      <c r="N364" s="36"/>
      <c r="O364" s="45">
        <v>2020</v>
      </c>
      <c r="P364" s="35"/>
      <c r="Q364" s="35" t="s">
        <v>28</v>
      </c>
      <c r="R364" s="35"/>
    </row>
    <row r="365" spans="1:18" ht="165" x14ac:dyDescent="0.25">
      <c r="A365" s="35">
        <v>363</v>
      </c>
      <c r="B365" s="35">
        <v>367</v>
      </c>
      <c r="C365" s="35" t="s">
        <v>960</v>
      </c>
      <c r="D365" s="35" t="s">
        <v>103</v>
      </c>
      <c r="E365" s="36">
        <v>43903</v>
      </c>
      <c r="F365" s="45">
        <v>2020</v>
      </c>
      <c r="G365" s="35" t="s">
        <v>216</v>
      </c>
      <c r="H365" s="35" t="s">
        <v>961</v>
      </c>
      <c r="I365" s="35" t="s">
        <v>373</v>
      </c>
      <c r="J365" s="36">
        <v>43928.645925312499</v>
      </c>
      <c r="K365" s="45">
        <v>2020</v>
      </c>
      <c r="L365" s="35">
        <v>4</v>
      </c>
      <c r="M365" s="36">
        <v>43917</v>
      </c>
      <c r="N365" s="36">
        <v>43935</v>
      </c>
      <c r="O365" s="45">
        <v>2020</v>
      </c>
      <c r="P365" s="35">
        <v>7</v>
      </c>
      <c r="Q365" s="35" t="s">
        <v>28</v>
      </c>
      <c r="R365" s="35"/>
    </row>
    <row r="366" spans="1:18" ht="120" x14ac:dyDescent="0.25">
      <c r="A366" s="35">
        <v>364</v>
      </c>
      <c r="B366" s="35">
        <v>368</v>
      </c>
      <c r="C366" s="35" t="s">
        <v>962</v>
      </c>
      <c r="D366" s="35" t="s">
        <v>863</v>
      </c>
      <c r="E366" s="36">
        <v>43069</v>
      </c>
      <c r="F366" s="45">
        <v>2017</v>
      </c>
      <c r="G366" s="35" t="s">
        <v>19</v>
      </c>
      <c r="H366" s="35" t="s">
        <v>963</v>
      </c>
      <c r="I366" s="35" t="s">
        <v>121</v>
      </c>
      <c r="J366" s="36">
        <v>43934.467944363423</v>
      </c>
      <c r="K366" s="45">
        <v>2020</v>
      </c>
      <c r="L366" s="35">
        <v>4</v>
      </c>
      <c r="M366" s="36">
        <v>43934</v>
      </c>
      <c r="N366" s="36"/>
      <c r="O366" s="45">
        <v>2020</v>
      </c>
      <c r="P366" s="35"/>
      <c r="Q366" s="35" t="s">
        <v>28</v>
      </c>
      <c r="R366" s="35"/>
    </row>
    <row r="367" spans="1:18" ht="75" x14ac:dyDescent="0.25">
      <c r="A367" s="35">
        <v>365</v>
      </c>
      <c r="B367" s="35">
        <v>369</v>
      </c>
      <c r="C367" s="35" t="s">
        <v>964</v>
      </c>
      <c r="D367" s="35" t="s">
        <v>261</v>
      </c>
      <c r="E367" s="36">
        <v>43797</v>
      </c>
      <c r="F367" s="45">
        <v>2019</v>
      </c>
      <c r="G367" s="35" t="s">
        <v>127</v>
      </c>
      <c r="H367" s="35" t="s">
        <v>965</v>
      </c>
      <c r="I367" s="35" t="s">
        <v>121</v>
      </c>
      <c r="J367" s="36">
        <v>43937.659776423614</v>
      </c>
      <c r="K367" s="45">
        <v>2020</v>
      </c>
      <c r="L367" s="35">
        <v>4</v>
      </c>
      <c r="M367" s="36">
        <v>43904</v>
      </c>
      <c r="N367" s="36"/>
      <c r="O367" s="45">
        <v>2020</v>
      </c>
      <c r="P367" s="35"/>
      <c r="Q367" s="35" t="s">
        <v>966</v>
      </c>
      <c r="R367" s="35"/>
    </row>
    <row r="368" spans="1:18" ht="409.5" x14ac:dyDescent="0.25">
      <c r="A368" s="35">
        <v>366</v>
      </c>
      <c r="B368" s="35">
        <v>370</v>
      </c>
      <c r="C368" s="35" t="s">
        <v>190</v>
      </c>
      <c r="D368" s="35" t="s">
        <v>93</v>
      </c>
      <c r="E368" s="36">
        <v>42958</v>
      </c>
      <c r="F368" s="45">
        <v>2017</v>
      </c>
      <c r="G368" s="35" t="s">
        <v>913</v>
      </c>
      <c r="H368" s="35" t="s">
        <v>967</v>
      </c>
      <c r="I368" s="35" t="s">
        <v>91</v>
      </c>
      <c r="J368" s="36">
        <v>43937.72198425926</v>
      </c>
      <c r="K368" s="45">
        <v>2020</v>
      </c>
      <c r="L368" s="35">
        <v>4</v>
      </c>
      <c r="M368" s="36">
        <v>43900</v>
      </c>
      <c r="N368" s="36"/>
      <c r="O368" s="45">
        <v>2020</v>
      </c>
      <c r="P368" s="35"/>
      <c r="Q368" s="35" t="s">
        <v>968</v>
      </c>
      <c r="R368" s="35"/>
    </row>
    <row r="369" spans="1:18" ht="409.5" x14ac:dyDescent="0.25">
      <c r="A369" s="35">
        <v>367</v>
      </c>
      <c r="B369" s="35">
        <v>371</v>
      </c>
      <c r="C369" s="35" t="s">
        <v>174</v>
      </c>
      <c r="D369" s="35" t="s">
        <v>93</v>
      </c>
      <c r="E369" s="36">
        <v>42916</v>
      </c>
      <c r="F369" s="45">
        <v>2017</v>
      </c>
      <c r="G369" s="35" t="s">
        <v>869</v>
      </c>
      <c r="H369" s="35" t="s">
        <v>969</v>
      </c>
      <c r="I369" s="35" t="s">
        <v>970</v>
      </c>
      <c r="J369" s="36">
        <v>43938.616395405093</v>
      </c>
      <c r="K369" s="45">
        <v>2020</v>
      </c>
      <c r="L369" s="35">
        <v>4</v>
      </c>
      <c r="M369" s="36">
        <v>43880</v>
      </c>
      <c r="N369" s="36"/>
      <c r="O369" s="45">
        <v>2020</v>
      </c>
      <c r="P369" s="35"/>
      <c r="Q369" s="35" t="s">
        <v>971</v>
      </c>
      <c r="R369" s="35"/>
    </row>
    <row r="370" spans="1:18" ht="60" x14ac:dyDescent="0.25">
      <c r="A370" s="35">
        <v>368</v>
      </c>
      <c r="B370" s="35">
        <v>372</v>
      </c>
      <c r="C370" s="35" t="s">
        <v>972</v>
      </c>
      <c r="D370" s="35" t="s">
        <v>863</v>
      </c>
      <c r="E370" s="36">
        <v>43927</v>
      </c>
      <c r="F370" s="45">
        <v>2020</v>
      </c>
      <c r="G370" s="35" t="s">
        <v>127</v>
      </c>
      <c r="H370" s="35" t="s">
        <v>973</v>
      </c>
      <c r="I370" s="35" t="s">
        <v>21</v>
      </c>
      <c r="J370" s="36">
        <v>43941.444621446761</v>
      </c>
      <c r="K370" s="45">
        <v>2020</v>
      </c>
      <c r="L370" s="35">
        <v>4</v>
      </c>
      <c r="M370" s="36">
        <v>43941</v>
      </c>
      <c r="N370" s="36"/>
      <c r="O370" s="45">
        <v>2020</v>
      </c>
      <c r="P370" s="35"/>
      <c r="Q370" s="35" t="s">
        <v>974</v>
      </c>
      <c r="R370" s="35"/>
    </row>
    <row r="371" spans="1:18" ht="90" x14ac:dyDescent="0.25">
      <c r="A371" s="35">
        <v>369</v>
      </c>
      <c r="B371" s="35">
        <v>373</v>
      </c>
      <c r="C371" s="35" t="s">
        <v>975</v>
      </c>
      <c r="D371" s="35" t="s">
        <v>85</v>
      </c>
      <c r="E371" s="36">
        <v>43671</v>
      </c>
      <c r="F371" s="45">
        <v>2019</v>
      </c>
      <c r="G371" s="35" t="s">
        <v>86</v>
      </c>
      <c r="H371" s="35" t="s">
        <v>976</v>
      </c>
      <c r="I371" s="35" t="s">
        <v>267</v>
      </c>
      <c r="J371" s="36">
        <v>43941.674638506942</v>
      </c>
      <c r="K371" s="45">
        <v>2020</v>
      </c>
      <c r="L371" s="35">
        <v>4</v>
      </c>
      <c r="M371" s="36">
        <v>43940</v>
      </c>
      <c r="N371" s="36"/>
      <c r="O371" s="45">
        <v>2020</v>
      </c>
      <c r="P371" s="35"/>
      <c r="Q371" s="35" t="s">
        <v>977</v>
      </c>
      <c r="R371" s="35"/>
    </row>
    <row r="372" spans="1:18" ht="90" x14ac:dyDescent="0.25">
      <c r="A372" s="35">
        <v>370</v>
      </c>
      <c r="B372" s="35">
        <v>374</v>
      </c>
      <c r="C372" s="35" t="s">
        <v>106</v>
      </c>
      <c r="D372" s="35" t="s">
        <v>93</v>
      </c>
      <c r="E372" s="36">
        <v>42804</v>
      </c>
      <c r="F372" s="45">
        <v>2017</v>
      </c>
      <c r="G372" s="35" t="s">
        <v>19</v>
      </c>
      <c r="H372" s="35" t="s">
        <v>978</v>
      </c>
      <c r="I372" s="35" t="s">
        <v>108</v>
      </c>
      <c r="J372" s="36">
        <v>43945.518815162039</v>
      </c>
      <c r="K372" s="45">
        <v>2020</v>
      </c>
      <c r="L372" s="35">
        <v>4</v>
      </c>
      <c r="M372" s="36">
        <v>43944</v>
      </c>
      <c r="N372" s="36">
        <v>43969</v>
      </c>
      <c r="O372" s="45">
        <v>2020</v>
      </c>
      <c r="P372" s="35">
        <v>24</v>
      </c>
      <c r="Q372" s="35" t="s">
        <v>979</v>
      </c>
      <c r="R372" s="35"/>
    </row>
    <row r="373" spans="1:18" ht="60" x14ac:dyDescent="0.25">
      <c r="A373" s="35">
        <v>371</v>
      </c>
      <c r="B373" s="35">
        <v>375</v>
      </c>
      <c r="C373" s="35" t="s">
        <v>835</v>
      </c>
      <c r="D373" s="35" t="s">
        <v>836</v>
      </c>
      <c r="E373" s="36">
        <v>43789</v>
      </c>
      <c r="F373" s="45">
        <v>2019</v>
      </c>
      <c r="G373" s="35" t="s">
        <v>19</v>
      </c>
      <c r="H373" s="35" t="s">
        <v>980</v>
      </c>
      <c r="I373" s="35" t="s">
        <v>121</v>
      </c>
      <c r="J373" s="36">
        <v>43956.471992094906</v>
      </c>
      <c r="K373" s="45">
        <v>2020</v>
      </c>
      <c r="L373" s="35">
        <v>5</v>
      </c>
      <c r="M373" s="36">
        <v>43956</v>
      </c>
      <c r="N373" s="36"/>
      <c r="O373" s="45">
        <v>2020</v>
      </c>
      <c r="P373" s="35"/>
      <c r="Q373" s="35" t="s">
        <v>981</v>
      </c>
      <c r="R373" s="35"/>
    </row>
    <row r="374" spans="1:18" ht="90" x14ac:dyDescent="0.25">
      <c r="A374" s="35">
        <v>372</v>
      </c>
      <c r="B374" s="35">
        <v>376</v>
      </c>
      <c r="C374" s="35" t="s">
        <v>982</v>
      </c>
      <c r="D374" s="35" t="s">
        <v>147</v>
      </c>
      <c r="E374" s="36">
        <v>43900</v>
      </c>
      <c r="F374" s="45">
        <v>2020</v>
      </c>
      <c r="G374" s="35" t="s">
        <v>66</v>
      </c>
      <c r="H374" s="35" t="s">
        <v>983</v>
      </c>
      <c r="I374" s="35" t="s">
        <v>142</v>
      </c>
      <c r="J374" s="36">
        <v>43956.490528553244</v>
      </c>
      <c r="K374" s="45">
        <v>2020</v>
      </c>
      <c r="L374" s="35">
        <v>5</v>
      </c>
      <c r="M374" s="36">
        <v>43956</v>
      </c>
      <c r="N374" s="36"/>
      <c r="O374" s="45">
        <v>2020</v>
      </c>
      <c r="P374" s="35"/>
      <c r="Q374" s="35" t="s">
        <v>984</v>
      </c>
      <c r="R374" s="35"/>
    </row>
    <row r="375" spans="1:18" ht="30" x14ac:dyDescent="0.25">
      <c r="A375" s="35">
        <v>373</v>
      </c>
      <c r="B375" s="35">
        <v>377</v>
      </c>
      <c r="C375" s="35" t="s">
        <v>985</v>
      </c>
      <c r="D375" s="35" t="s">
        <v>147</v>
      </c>
      <c r="E375" s="36">
        <v>43895</v>
      </c>
      <c r="F375" s="45">
        <v>2020</v>
      </c>
      <c r="G375" s="35" t="s">
        <v>19</v>
      </c>
      <c r="H375" s="35" t="s">
        <v>986</v>
      </c>
      <c r="I375" s="35" t="s">
        <v>121</v>
      </c>
      <c r="J375" s="36">
        <v>43956.49543657407</v>
      </c>
      <c r="K375" s="45">
        <v>2020</v>
      </c>
      <c r="L375" s="35">
        <v>5</v>
      </c>
      <c r="M375" s="36">
        <v>43956</v>
      </c>
      <c r="N375" s="36"/>
      <c r="O375" s="45">
        <v>2020</v>
      </c>
      <c r="P375" s="35"/>
      <c r="Q375" s="35" t="s">
        <v>984</v>
      </c>
      <c r="R375" s="35"/>
    </row>
    <row r="376" spans="1:18" ht="75" x14ac:dyDescent="0.25">
      <c r="A376" s="35">
        <v>374</v>
      </c>
      <c r="B376" s="35">
        <v>378</v>
      </c>
      <c r="C376" s="35" t="s">
        <v>987</v>
      </c>
      <c r="D376" s="35" t="s">
        <v>147</v>
      </c>
      <c r="E376" s="36">
        <v>43901</v>
      </c>
      <c r="F376" s="45">
        <v>2020</v>
      </c>
      <c r="G376" s="35" t="s">
        <v>127</v>
      </c>
      <c r="H376" s="35" t="s">
        <v>988</v>
      </c>
      <c r="I376" s="35" t="s">
        <v>279</v>
      </c>
      <c r="J376" s="36">
        <v>43956.575789895833</v>
      </c>
      <c r="K376" s="45">
        <v>2020</v>
      </c>
      <c r="L376" s="35">
        <v>5</v>
      </c>
      <c r="M376" s="36">
        <v>43956</v>
      </c>
      <c r="N376" s="36"/>
      <c r="O376" s="45">
        <v>2020</v>
      </c>
      <c r="P376" s="35"/>
      <c r="Q376" s="35" t="s">
        <v>984</v>
      </c>
      <c r="R376" s="35"/>
    </row>
    <row r="377" spans="1:18" ht="225" x14ac:dyDescent="0.25">
      <c r="A377" s="35">
        <v>375</v>
      </c>
      <c r="B377" s="35">
        <v>379</v>
      </c>
      <c r="C377" s="35" t="s">
        <v>989</v>
      </c>
      <c r="D377" s="35" t="s">
        <v>85</v>
      </c>
      <c r="E377" s="36">
        <v>43920</v>
      </c>
      <c r="F377" s="45">
        <v>2020</v>
      </c>
      <c r="G377" s="35" t="s">
        <v>127</v>
      </c>
      <c r="H377" s="35" t="s">
        <v>990</v>
      </c>
      <c r="I377" s="35" t="s">
        <v>21</v>
      </c>
      <c r="J377" s="36">
        <v>43959.405128738428</v>
      </c>
      <c r="K377" s="45">
        <v>2020</v>
      </c>
      <c r="L377" s="35">
        <v>5</v>
      </c>
      <c r="M377" s="36">
        <v>43959</v>
      </c>
      <c r="N377" s="36"/>
      <c r="O377" s="45">
        <v>2020</v>
      </c>
      <c r="P377" s="35"/>
      <c r="Q377" s="35" t="s">
        <v>28</v>
      </c>
      <c r="R377" s="35"/>
    </row>
    <row r="378" spans="1:18" ht="225" x14ac:dyDescent="0.25">
      <c r="A378" s="35">
        <v>376</v>
      </c>
      <c r="B378" s="35">
        <v>380</v>
      </c>
      <c r="C378" s="35" t="s">
        <v>975</v>
      </c>
      <c r="D378" s="35" t="s">
        <v>85</v>
      </c>
      <c r="E378" s="36">
        <v>43671</v>
      </c>
      <c r="F378" s="45">
        <v>2019</v>
      </c>
      <c r="G378" s="35" t="s">
        <v>862</v>
      </c>
      <c r="H378" s="35" t="s">
        <v>991</v>
      </c>
      <c r="I378" s="35" t="s">
        <v>108</v>
      </c>
      <c r="J378" s="36">
        <v>43962.404452546296</v>
      </c>
      <c r="K378" s="45">
        <v>2020</v>
      </c>
      <c r="L378" s="35">
        <v>5</v>
      </c>
      <c r="M378" s="36">
        <v>43960</v>
      </c>
      <c r="N378" s="36">
        <v>43961</v>
      </c>
      <c r="O378" s="45">
        <v>2020</v>
      </c>
      <c r="P378" s="35">
        <v>-1</v>
      </c>
      <c r="Q378" s="35" t="s">
        <v>28</v>
      </c>
      <c r="R378" s="35"/>
    </row>
    <row r="379" spans="1:18" ht="60" x14ac:dyDescent="0.25">
      <c r="A379" s="35">
        <v>377</v>
      </c>
      <c r="B379" s="35">
        <v>381</v>
      </c>
      <c r="C379" s="35" t="s">
        <v>992</v>
      </c>
      <c r="D379" s="35" t="s">
        <v>261</v>
      </c>
      <c r="E379" s="36">
        <v>43930</v>
      </c>
      <c r="F379" s="45">
        <v>2020</v>
      </c>
      <c r="G379" s="35" t="s">
        <v>127</v>
      </c>
      <c r="H379" s="35" t="s">
        <v>993</v>
      </c>
      <c r="I379" s="35" t="s">
        <v>21</v>
      </c>
      <c r="J379" s="36">
        <v>43966.640873182871</v>
      </c>
      <c r="K379" s="45">
        <v>2020</v>
      </c>
      <c r="L379" s="35">
        <v>5</v>
      </c>
      <c r="M379" s="36">
        <v>43966</v>
      </c>
      <c r="N379" s="36"/>
      <c r="O379" s="45">
        <v>2020</v>
      </c>
      <c r="P379" s="35"/>
      <c r="Q379" s="35" t="s">
        <v>28</v>
      </c>
      <c r="R379" s="35"/>
    </row>
    <row r="380" spans="1:18" ht="30" x14ac:dyDescent="0.25">
      <c r="A380" s="35">
        <v>378</v>
      </c>
      <c r="B380" s="35">
        <v>382</v>
      </c>
      <c r="C380" s="35" t="s">
        <v>851</v>
      </c>
      <c r="D380" s="35" t="s">
        <v>261</v>
      </c>
      <c r="E380" s="36">
        <v>43790</v>
      </c>
      <c r="F380" s="45">
        <v>2019</v>
      </c>
      <c r="G380" s="35" t="s">
        <v>19</v>
      </c>
      <c r="H380" s="35" t="s">
        <v>994</v>
      </c>
      <c r="I380" s="35" t="s">
        <v>481</v>
      </c>
      <c r="J380" s="36">
        <v>43966.645599733798</v>
      </c>
      <c r="K380" s="45">
        <v>2020</v>
      </c>
      <c r="L380" s="35">
        <v>5</v>
      </c>
      <c r="M380" s="36">
        <v>43956</v>
      </c>
      <c r="N380" s="36"/>
      <c r="O380" s="45">
        <v>2020</v>
      </c>
      <c r="P380" s="35"/>
      <c r="Q380" s="35" t="s">
        <v>28</v>
      </c>
      <c r="R380" s="35"/>
    </row>
    <row r="381" spans="1:18" ht="60" x14ac:dyDescent="0.25">
      <c r="A381" s="35">
        <v>379</v>
      </c>
      <c r="B381" s="35">
        <v>383</v>
      </c>
      <c r="C381" s="35" t="s">
        <v>311</v>
      </c>
      <c r="D381" s="35" t="s">
        <v>147</v>
      </c>
      <c r="E381" s="36">
        <v>43147</v>
      </c>
      <c r="F381" s="45">
        <v>2018</v>
      </c>
      <c r="G381" s="35" t="s">
        <v>19</v>
      </c>
      <c r="H381" s="35" t="s">
        <v>995</v>
      </c>
      <c r="I381" s="35" t="s">
        <v>121</v>
      </c>
      <c r="J381" s="36">
        <v>43969.363374039349</v>
      </c>
      <c r="K381" s="45">
        <v>2020</v>
      </c>
      <c r="L381" s="35">
        <v>5</v>
      </c>
      <c r="M381" s="36">
        <v>43952</v>
      </c>
      <c r="N381" s="36"/>
      <c r="O381" s="45">
        <v>2020</v>
      </c>
      <c r="P381" s="35"/>
      <c r="Q381" s="35" t="s">
        <v>996</v>
      </c>
      <c r="R381" s="35"/>
    </row>
    <row r="382" spans="1:18" ht="60" x14ac:dyDescent="0.25">
      <c r="A382" s="35">
        <v>380</v>
      </c>
      <c r="B382" s="35">
        <v>384</v>
      </c>
      <c r="C382" s="35" t="s">
        <v>997</v>
      </c>
      <c r="D382" s="35" t="s">
        <v>514</v>
      </c>
      <c r="E382" s="36">
        <v>43546</v>
      </c>
      <c r="F382" s="45">
        <v>2019</v>
      </c>
      <c r="G382" s="35" t="s">
        <v>998</v>
      </c>
      <c r="H382" s="35" t="s">
        <v>999</v>
      </c>
      <c r="I382" s="35" t="s">
        <v>1000</v>
      </c>
      <c r="J382" s="36">
        <v>43969.447049768518</v>
      </c>
      <c r="K382" s="45">
        <v>2020</v>
      </c>
      <c r="L382" s="35">
        <v>5</v>
      </c>
      <c r="M382" s="36">
        <v>43966</v>
      </c>
      <c r="N382" s="36"/>
      <c r="O382" s="45">
        <v>2020</v>
      </c>
      <c r="P382" s="35"/>
      <c r="Q382" s="35" t="s">
        <v>28</v>
      </c>
      <c r="R382" s="35"/>
    </row>
    <row r="383" spans="1:18" ht="75" x14ac:dyDescent="0.25">
      <c r="A383" s="35">
        <v>381</v>
      </c>
      <c r="B383" s="35">
        <v>385</v>
      </c>
      <c r="C383" s="35" t="s">
        <v>982</v>
      </c>
      <c r="D383" s="35" t="s">
        <v>147</v>
      </c>
      <c r="E383" s="36">
        <v>43900</v>
      </c>
      <c r="F383" s="45">
        <v>2020</v>
      </c>
      <c r="G383" s="35" t="s">
        <v>60</v>
      </c>
      <c r="H383" s="35" t="s">
        <v>1001</v>
      </c>
      <c r="I383" s="35" t="s">
        <v>481</v>
      </c>
      <c r="J383" s="36">
        <v>43969.488892511574</v>
      </c>
      <c r="K383" s="45">
        <v>2020</v>
      </c>
      <c r="L383" s="35">
        <v>5</v>
      </c>
      <c r="M383" s="36">
        <v>43969</v>
      </c>
      <c r="N383" s="36"/>
      <c r="O383" s="45">
        <v>2020</v>
      </c>
      <c r="P383" s="35"/>
      <c r="Q383" s="35" t="s">
        <v>28</v>
      </c>
      <c r="R383" s="35"/>
    </row>
    <row r="384" spans="1:18" ht="409.5" x14ac:dyDescent="0.25">
      <c r="A384" s="35">
        <v>382</v>
      </c>
      <c r="B384" s="35">
        <v>386</v>
      </c>
      <c r="C384" s="35" t="s">
        <v>1002</v>
      </c>
      <c r="D384" s="35" t="s">
        <v>160</v>
      </c>
      <c r="E384" s="36">
        <v>43935</v>
      </c>
      <c r="F384" s="45">
        <v>2020</v>
      </c>
      <c r="G384" s="35" t="s">
        <v>1003</v>
      </c>
      <c r="H384" s="35" t="s">
        <v>1004</v>
      </c>
      <c r="I384" s="35" t="s">
        <v>1005</v>
      </c>
      <c r="J384" s="36">
        <v>43969.66457951389</v>
      </c>
      <c r="K384" s="45">
        <v>2020</v>
      </c>
      <c r="L384" s="35">
        <v>5</v>
      </c>
      <c r="M384" s="36">
        <v>43969</v>
      </c>
      <c r="N384" s="36"/>
      <c r="O384" s="45">
        <v>2020</v>
      </c>
      <c r="P384" s="35"/>
      <c r="Q384" s="35" t="s">
        <v>28</v>
      </c>
      <c r="R384" s="35"/>
    </row>
    <row r="385" spans="1:18" ht="195" x14ac:dyDescent="0.25">
      <c r="A385" s="35">
        <v>383</v>
      </c>
      <c r="B385" s="35">
        <v>387</v>
      </c>
      <c r="C385" s="35" t="s">
        <v>927</v>
      </c>
      <c r="D385" s="35" t="s">
        <v>59</v>
      </c>
      <c r="E385" s="36">
        <v>43899</v>
      </c>
      <c r="F385" s="45">
        <v>2020</v>
      </c>
      <c r="G385" s="35" t="s">
        <v>60</v>
      </c>
      <c r="H385" s="35" t="s">
        <v>1006</v>
      </c>
      <c r="I385" s="35" t="s">
        <v>316</v>
      </c>
      <c r="J385" s="36">
        <v>43970.456886458334</v>
      </c>
      <c r="K385" s="45">
        <v>2020</v>
      </c>
      <c r="L385" s="35">
        <v>5</v>
      </c>
      <c r="M385" s="36">
        <v>43969</v>
      </c>
      <c r="N385" s="36"/>
      <c r="O385" s="45">
        <v>2020</v>
      </c>
      <c r="P385" s="35"/>
      <c r="Q385" s="35" t="s">
        <v>28</v>
      </c>
      <c r="R385" s="35"/>
    </row>
    <row r="386" spans="1:18" ht="45" x14ac:dyDescent="0.25">
      <c r="A386" s="35">
        <v>384</v>
      </c>
      <c r="B386" s="35">
        <v>388</v>
      </c>
      <c r="C386" s="35" t="s">
        <v>1007</v>
      </c>
      <c r="D386" s="35" t="s">
        <v>863</v>
      </c>
      <c r="E386" s="36">
        <v>43480</v>
      </c>
      <c r="F386" s="45">
        <v>2019</v>
      </c>
      <c r="G386" s="35" t="s">
        <v>60</v>
      </c>
      <c r="H386" s="35" t="s">
        <v>1008</v>
      </c>
      <c r="I386" s="35" t="s">
        <v>373</v>
      </c>
      <c r="J386" s="36">
        <v>43976.411849386575</v>
      </c>
      <c r="K386" s="45">
        <v>2020</v>
      </c>
      <c r="L386" s="35">
        <v>5</v>
      </c>
      <c r="M386" s="36">
        <v>43972</v>
      </c>
      <c r="N386" s="36"/>
      <c r="O386" s="45">
        <v>2020</v>
      </c>
      <c r="P386" s="35"/>
      <c r="Q386" s="35" t="s">
        <v>28</v>
      </c>
      <c r="R386" s="35"/>
    </row>
    <row r="387" spans="1:18" ht="60" x14ac:dyDescent="0.25">
      <c r="A387" s="35">
        <v>385</v>
      </c>
      <c r="B387" s="35">
        <v>389</v>
      </c>
      <c r="C387" s="35" t="s">
        <v>982</v>
      </c>
      <c r="D387" s="35" t="s">
        <v>147</v>
      </c>
      <c r="E387" s="36">
        <v>43900</v>
      </c>
      <c r="F387" s="45">
        <v>2020</v>
      </c>
      <c r="G387" s="35" t="s">
        <v>19</v>
      </c>
      <c r="H387" s="35" t="s">
        <v>1009</v>
      </c>
      <c r="I387" s="35" t="s">
        <v>108</v>
      </c>
      <c r="J387" s="36">
        <v>43976.637648645832</v>
      </c>
      <c r="K387" s="45">
        <v>2020</v>
      </c>
      <c r="L387" s="35">
        <v>5</v>
      </c>
      <c r="M387" s="36">
        <v>43976</v>
      </c>
      <c r="N387" s="36"/>
      <c r="O387" s="45">
        <v>2020</v>
      </c>
      <c r="P387" s="35"/>
      <c r="Q387" s="35" t="s">
        <v>28</v>
      </c>
      <c r="R387" s="35">
        <f>LEN(Таблица_ExternalData_1[[#This Row],[№ заказа/ов]])-LEN(SUBSTITUTE(Таблица_ExternalData_1[[#This Row],[№ заказа/ов]],";",""))</f>
        <v>1</v>
      </c>
    </row>
  </sheetData>
  <mergeCells count="1">
    <mergeCell ref="A1:R1"/>
  </mergeCells>
  <pageMargins left="0.7" right="0.7" top="0.75" bottom="0.75"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1"/>
  <sheetViews>
    <sheetView workbookViewId="0">
      <pane ySplit="2" topLeftCell="A3" activePane="bottomLeft" state="frozen"/>
      <selection pane="bottomLeft" activeCell="B8" sqref="B8"/>
    </sheetView>
  </sheetViews>
  <sheetFormatPr defaultRowHeight="15" x14ac:dyDescent="0.25"/>
  <cols>
    <col min="1" max="1" width="24.140625" style="5" customWidth="1"/>
    <col min="2" max="2" width="16" style="4" customWidth="1"/>
    <col min="3" max="3" width="9.140625" style="4"/>
    <col min="4" max="4" width="34.5703125" style="4" customWidth="1"/>
    <col min="5" max="5" width="15.85546875" style="4" customWidth="1"/>
    <col min="6" max="16384" width="9.140625" style="4"/>
  </cols>
  <sheetData>
    <row r="1" spans="1:19" ht="31.5" customHeight="1" x14ac:dyDescent="0.25">
      <c r="A1" s="48" t="s">
        <v>557</v>
      </c>
      <c r="B1" s="48"/>
      <c r="C1" s="3"/>
      <c r="D1" s="48" t="s">
        <v>556</v>
      </c>
      <c r="E1" s="48"/>
      <c r="F1" s="3"/>
      <c r="G1" s="3"/>
      <c r="H1" s="3"/>
      <c r="I1" s="3"/>
      <c r="J1" s="3"/>
      <c r="K1" s="3"/>
      <c r="L1" s="3"/>
      <c r="M1" s="3"/>
      <c r="N1" s="3"/>
      <c r="O1" s="3"/>
      <c r="P1" s="3"/>
      <c r="Q1" s="3"/>
      <c r="R1" s="3"/>
      <c r="S1" s="3"/>
    </row>
    <row r="2" spans="1:19" x14ac:dyDescent="0.25">
      <c r="A2" s="12" t="s">
        <v>554</v>
      </c>
      <c r="B2" s="12" t="s">
        <v>555</v>
      </c>
      <c r="D2" s="12" t="s">
        <v>3</v>
      </c>
      <c r="E2" s="12" t="s">
        <v>555</v>
      </c>
    </row>
    <row r="3" spans="1:19" x14ac:dyDescent="0.25">
      <c r="A3" s="13">
        <v>930</v>
      </c>
      <c r="B3" s="13">
        <v>1</v>
      </c>
      <c r="D3" s="4" t="s">
        <v>342</v>
      </c>
      <c r="E3" s="4">
        <v>9</v>
      </c>
    </row>
    <row r="4" spans="1:19" x14ac:dyDescent="0.25">
      <c r="A4" s="13">
        <v>949</v>
      </c>
      <c r="B4" s="13">
        <v>1</v>
      </c>
      <c r="D4" s="4" t="s">
        <v>410</v>
      </c>
      <c r="E4" s="4">
        <v>2</v>
      </c>
    </row>
    <row r="5" spans="1:19" x14ac:dyDescent="0.25">
      <c r="A5" s="13">
        <v>996</v>
      </c>
      <c r="B5" s="13">
        <v>1</v>
      </c>
      <c r="D5" s="4" t="s">
        <v>543</v>
      </c>
      <c r="E5" s="4">
        <v>1</v>
      </c>
    </row>
    <row r="6" spans="1:19" x14ac:dyDescent="0.25">
      <c r="A6" s="13">
        <v>997</v>
      </c>
      <c r="B6" s="13">
        <v>1</v>
      </c>
      <c r="D6" s="4" t="s">
        <v>365</v>
      </c>
      <c r="E6" s="4">
        <v>10</v>
      </c>
    </row>
    <row r="7" spans="1:19" x14ac:dyDescent="0.25">
      <c r="A7" s="13">
        <v>1000</v>
      </c>
      <c r="B7" s="13">
        <v>1</v>
      </c>
      <c r="D7" s="4" t="s">
        <v>147</v>
      </c>
      <c r="E7" s="4">
        <v>25</v>
      </c>
    </row>
    <row r="8" spans="1:19" x14ac:dyDescent="0.25">
      <c r="A8" s="13">
        <v>1011</v>
      </c>
      <c r="B8" s="13">
        <v>1</v>
      </c>
      <c r="D8" s="4" t="s">
        <v>59</v>
      </c>
      <c r="E8" s="4">
        <v>17</v>
      </c>
    </row>
    <row r="9" spans="1:19" x14ac:dyDescent="0.25">
      <c r="A9" s="13">
        <v>1012</v>
      </c>
      <c r="B9" s="13">
        <v>1</v>
      </c>
      <c r="D9" s="4" t="s">
        <v>24</v>
      </c>
      <c r="E9" s="4">
        <v>11</v>
      </c>
    </row>
    <row r="10" spans="1:19" x14ac:dyDescent="0.25">
      <c r="A10" s="13">
        <v>1031</v>
      </c>
      <c r="B10" s="13">
        <v>1</v>
      </c>
      <c r="D10" s="4" t="s">
        <v>820</v>
      </c>
      <c r="E10" s="4">
        <v>7</v>
      </c>
    </row>
    <row r="11" spans="1:19" x14ac:dyDescent="0.25">
      <c r="A11" s="13">
        <v>1062</v>
      </c>
      <c r="B11" s="13">
        <v>1</v>
      </c>
      <c r="D11" s="4" t="s">
        <v>103</v>
      </c>
      <c r="E11" s="4">
        <v>20</v>
      </c>
    </row>
    <row r="12" spans="1:19" x14ac:dyDescent="0.25">
      <c r="A12" s="13">
        <v>1063</v>
      </c>
      <c r="B12" s="13">
        <v>1</v>
      </c>
      <c r="D12" s="4" t="s">
        <v>85</v>
      </c>
      <c r="E12" s="4">
        <v>112</v>
      </c>
    </row>
    <row r="13" spans="1:19" x14ac:dyDescent="0.25">
      <c r="A13" s="13">
        <v>1064</v>
      </c>
      <c r="B13" s="13">
        <v>1</v>
      </c>
      <c r="D13" s="4" t="s">
        <v>794</v>
      </c>
      <c r="E13" s="4">
        <v>13</v>
      </c>
    </row>
    <row r="14" spans="1:19" x14ac:dyDescent="0.25">
      <c r="A14" s="13">
        <v>1065</v>
      </c>
      <c r="B14" s="13">
        <v>1</v>
      </c>
      <c r="D14" s="4" t="s">
        <v>836</v>
      </c>
      <c r="E14" s="4">
        <v>2</v>
      </c>
    </row>
    <row r="15" spans="1:19" x14ac:dyDescent="0.25">
      <c r="A15" s="13">
        <v>1074</v>
      </c>
      <c r="B15" s="13">
        <v>1</v>
      </c>
      <c r="D15" s="4" t="s">
        <v>126</v>
      </c>
      <c r="E15" s="4">
        <v>2</v>
      </c>
    </row>
    <row r="16" spans="1:19" x14ac:dyDescent="0.25">
      <c r="A16" s="13">
        <v>1075</v>
      </c>
      <c r="B16" s="13">
        <v>1</v>
      </c>
      <c r="D16" s="4" t="s">
        <v>18</v>
      </c>
      <c r="E16" s="4">
        <v>3</v>
      </c>
    </row>
    <row r="17" spans="1:5" x14ac:dyDescent="0.25">
      <c r="A17" s="13">
        <v>1080</v>
      </c>
      <c r="B17" s="13">
        <v>1</v>
      </c>
      <c r="D17" s="4" t="s">
        <v>863</v>
      </c>
      <c r="E17" s="4">
        <v>53</v>
      </c>
    </row>
    <row r="18" spans="1:5" x14ac:dyDescent="0.25">
      <c r="A18" s="13">
        <v>1087</v>
      </c>
      <c r="B18" s="13">
        <v>5</v>
      </c>
      <c r="D18" s="4" t="s">
        <v>901</v>
      </c>
      <c r="E18" s="4">
        <v>3</v>
      </c>
    </row>
    <row r="19" spans="1:5" x14ac:dyDescent="0.25">
      <c r="A19" s="13">
        <v>1088</v>
      </c>
      <c r="B19" s="13">
        <v>6</v>
      </c>
      <c r="D19" s="4" t="s">
        <v>140</v>
      </c>
      <c r="E19" s="4">
        <v>3</v>
      </c>
    </row>
    <row r="20" spans="1:5" x14ac:dyDescent="0.25">
      <c r="A20" s="13">
        <v>1089</v>
      </c>
      <c r="B20" s="13">
        <v>4</v>
      </c>
      <c r="D20" s="4" t="s">
        <v>144</v>
      </c>
      <c r="E20" s="4">
        <v>3</v>
      </c>
    </row>
    <row r="21" spans="1:5" x14ac:dyDescent="0.25">
      <c r="A21" s="13">
        <v>1090</v>
      </c>
      <c r="B21" s="13">
        <v>4</v>
      </c>
      <c r="D21" s="4" t="s">
        <v>200</v>
      </c>
      <c r="E21" s="4">
        <v>20</v>
      </c>
    </row>
    <row r="22" spans="1:5" x14ac:dyDescent="0.25">
      <c r="A22" s="13">
        <v>1091</v>
      </c>
      <c r="B22" s="13">
        <v>5</v>
      </c>
      <c r="D22" s="4" t="s">
        <v>160</v>
      </c>
      <c r="E22" s="4">
        <v>51</v>
      </c>
    </row>
    <row r="23" spans="1:5" x14ac:dyDescent="0.25">
      <c r="A23" s="13">
        <v>1092</v>
      </c>
      <c r="B23" s="13">
        <v>5</v>
      </c>
      <c r="D23" s="4" t="s">
        <v>334</v>
      </c>
      <c r="E23" s="4">
        <v>2</v>
      </c>
    </row>
    <row r="24" spans="1:5" x14ac:dyDescent="0.25">
      <c r="A24" s="13">
        <v>1093</v>
      </c>
      <c r="B24" s="13">
        <v>5</v>
      </c>
      <c r="D24" s="4" t="s">
        <v>93</v>
      </c>
      <c r="E24" s="4">
        <v>67</v>
      </c>
    </row>
    <row r="25" spans="1:5" x14ac:dyDescent="0.25">
      <c r="A25" s="13">
        <v>1098</v>
      </c>
      <c r="B25" s="13">
        <v>1</v>
      </c>
      <c r="D25" s="4" t="s">
        <v>136</v>
      </c>
      <c r="E25" s="4">
        <v>6</v>
      </c>
    </row>
    <row r="26" spans="1:5" x14ac:dyDescent="0.25">
      <c r="A26" s="13">
        <v>1099</v>
      </c>
      <c r="B26" s="13">
        <v>3</v>
      </c>
      <c r="D26" s="4" t="s">
        <v>30</v>
      </c>
      <c r="E26" s="4">
        <v>28</v>
      </c>
    </row>
    <row r="27" spans="1:5" x14ac:dyDescent="0.25">
      <c r="A27" s="13">
        <v>1102</v>
      </c>
      <c r="B27" s="13">
        <v>1</v>
      </c>
      <c r="D27" s="4" t="s">
        <v>184</v>
      </c>
      <c r="E27" s="4">
        <v>3</v>
      </c>
    </row>
    <row r="28" spans="1:5" x14ac:dyDescent="0.25">
      <c r="A28" s="13">
        <v>1103</v>
      </c>
      <c r="B28" s="13">
        <v>1</v>
      </c>
      <c r="D28" s="4" t="s">
        <v>113</v>
      </c>
      <c r="E28" s="4">
        <v>11</v>
      </c>
    </row>
    <row r="29" spans="1:5" x14ac:dyDescent="0.25">
      <c r="A29" s="13">
        <v>1107</v>
      </c>
      <c r="B29" s="13">
        <v>1</v>
      </c>
      <c r="D29" s="4" t="s">
        <v>478</v>
      </c>
      <c r="E29" s="4">
        <v>6</v>
      </c>
    </row>
    <row r="30" spans="1:5" x14ac:dyDescent="0.25">
      <c r="A30" s="13">
        <v>1108</v>
      </c>
      <c r="B30" s="13">
        <v>1</v>
      </c>
      <c r="D30" s="4" t="s">
        <v>254</v>
      </c>
      <c r="E30" s="4">
        <v>12</v>
      </c>
    </row>
    <row r="31" spans="1:5" x14ac:dyDescent="0.25">
      <c r="A31" s="13">
        <v>1110</v>
      </c>
      <c r="B31" s="13">
        <v>2</v>
      </c>
      <c r="D31" s="4" t="s">
        <v>39</v>
      </c>
      <c r="E31" s="4">
        <v>39</v>
      </c>
    </row>
    <row r="32" spans="1:5" x14ac:dyDescent="0.25">
      <c r="A32" s="13">
        <v>1111</v>
      </c>
      <c r="B32" s="13">
        <v>1</v>
      </c>
      <c r="D32" s="4" t="s">
        <v>451</v>
      </c>
      <c r="E32" s="4">
        <v>2</v>
      </c>
    </row>
    <row r="33" spans="1:5" x14ac:dyDescent="0.25">
      <c r="A33" s="13">
        <v>1112</v>
      </c>
      <c r="B33" s="13">
        <v>2</v>
      </c>
      <c r="D33" s="4" t="s">
        <v>676</v>
      </c>
      <c r="E33" s="4">
        <v>2</v>
      </c>
    </row>
    <row r="34" spans="1:5" x14ac:dyDescent="0.25">
      <c r="A34" s="13">
        <v>1114</v>
      </c>
      <c r="B34" s="13">
        <v>3</v>
      </c>
      <c r="D34" s="4" t="s">
        <v>402</v>
      </c>
      <c r="E34" s="4">
        <v>4</v>
      </c>
    </row>
    <row r="35" spans="1:5" x14ac:dyDescent="0.25">
      <c r="A35" s="13">
        <v>1120</v>
      </c>
      <c r="B35" s="13">
        <v>1</v>
      </c>
      <c r="D35" s="4" t="s">
        <v>504</v>
      </c>
      <c r="E35" s="4">
        <v>2</v>
      </c>
    </row>
    <row r="36" spans="1:5" x14ac:dyDescent="0.25">
      <c r="A36" s="13">
        <v>1143</v>
      </c>
      <c r="B36" s="13">
        <v>1</v>
      </c>
      <c r="D36" s="13" t="s">
        <v>133</v>
      </c>
      <c r="E36" s="13">
        <v>1</v>
      </c>
    </row>
    <row r="37" spans="1:5" x14ac:dyDescent="0.25">
      <c r="A37" s="13">
        <v>1144</v>
      </c>
      <c r="B37" s="13">
        <v>1</v>
      </c>
      <c r="D37" s="13" t="s">
        <v>261</v>
      </c>
      <c r="E37" s="13">
        <v>75</v>
      </c>
    </row>
    <row r="38" spans="1:5" x14ac:dyDescent="0.25">
      <c r="A38" s="13">
        <v>1160</v>
      </c>
      <c r="B38" s="13">
        <v>3</v>
      </c>
      <c r="D38" s="13" t="s">
        <v>523</v>
      </c>
      <c r="E38" s="13">
        <v>1</v>
      </c>
    </row>
    <row r="39" spans="1:5" x14ac:dyDescent="0.25">
      <c r="A39" s="13">
        <v>1162</v>
      </c>
      <c r="B39" s="13">
        <v>3</v>
      </c>
      <c r="D39" s="13" t="s">
        <v>514</v>
      </c>
      <c r="E39" s="13">
        <v>6</v>
      </c>
    </row>
    <row r="40" spans="1:5" x14ac:dyDescent="0.25">
      <c r="A40" s="13">
        <v>1173</v>
      </c>
      <c r="B40" s="13">
        <v>1</v>
      </c>
      <c r="D40" s="13" t="s">
        <v>696</v>
      </c>
      <c r="E40" s="13">
        <v>12</v>
      </c>
    </row>
    <row r="41" spans="1:5" x14ac:dyDescent="0.25">
      <c r="A41" s="13">
        <v>1176</v>
      </c>
      <c r="B41" s="13">
        <v>2</v>
      </c>
      <c r="D41" s="13" t="s">
        <v>538</v>
      </c>
      <c r="E41" s="13">
        <v>6</v>
      </c>
    </row>
    <row r="42" spans="1:5" x14ac:dyDescent="0.25">
      <c r="A42" s="13">
        <v>1177</v>
      </c>
      <c r="B42" s="13">
        <v>5</v>
      </c>
      <c r="D42" s="13" t="s">
        <v>804</v>
      </c>
      <c r="E42" s="13">
        <v>1</v>
      </c>
    </row>
    <row r="43" spans="1:5" x14ac:dyDescent="0.25">
      <c r="A43" s="13">
        <v>1180</v>
      </c>
      <c r="B43" s="13">
        <v>5</v>
      </c>
    </row>
    <row r="44" spans="1:5" x14ac:dyDescent="0.25">
      <c r="A44" s="13">
        <v>1193</v>
      </c>
      <c r="B44" s="13">
        <v>2</v>
      </c>
    </row>
    <row r="45" spans="1:5" x14ac:dyDescent="0.25">
      <c r="A45" s="13">
        <v>1195</v>
      </c>
      <c r="B45" s="13">
        <v>1</v>
      </c>
    </row>
    <row r="46" spans="1:5" x14ac:dyDescent="0.25">
      <c r="A46" s="13">
        <v>1198</v>
      </c>
      <c r="B46" s="13">
        <v>3</v>
      </c>
    </row>
    <row r="47" spans="1:5" x14ac:dyDescent="0.25">
      <c r="A47" s="13">
        <v>1200</v>
      </c>
      <c r="B47" s="13">
        <v>3</v>
      </c>
    </row>
    <row r="48" spans="1:5" x14ac:dyDescent="0.25">
      <c r="A48" s="13">
        <v>1201</v>
      </c>
      <c r="B48" s="13">
        <v>2</v>
      </c>
    </row>
    <row r="49" spans="1:2" x14ac:dyDescent="0.25">
      <c r="A49" s="13">
        <v>1202</v>
      </c>
      <c r="B49" s="13">
        <v>2</v>
      </c>
    </row>
    <row r="50" spans="1:2" x14ac:dyDescent="0.25">
      <c r="A50" s="13">
        <v>1203</v>
      </c>
      <c r="B50" s="13">
        <v>2</v>
      </c>
    </row>
    <row r="51" spans="1:2" x14ac:dyDescent="0.25">
      <c r="A51" s="13">
        <v>1204</v>
      </c>
      <c r="B51" s="13">
        <v>2</v>
      </c>
    </row>
    <row r="52" spans="1:2" x14ac:dyDescent="0.25">
      <c r="A52" s="13">
        <v>1205</v>
      </c>
      <c r="B52" s="13">
        <v>2</v>
      </c>
    </row>
    <row r="53" spans="1:2" x14ac:dyDescent="0.25">
      <c r="A53" s="13">
        <v>1209</v>
      </c>
      <c r="B53" s="13">
        <v>4</v>
      </c>
    </row>
    <row r="54" spans="1:2" x14ac:dyDescent="0.25">
      <c r="A54" s="13">
        <v>1210</v>
      </c>
      <c r="B54" s="13">
        <v>5</v>
      </c>
    </row>
    <row r="55" spans="1:2" x14ac:dyDescent="0.25">
      <c r="A55" s="13">
        <v>1211</v>
      </c>
      <c r="B55" s="13">
        <v>3</v>
      </c>
    </row>
    <row r="56" spans="1:2" x14ac:dyDescent="0.25">
      <c r="A56" s="13">
        <v>1212</v>
      </c>
      <c r="B56" s="13">
        <v>3</v>
      </c>
    </row>
    <row r="57" spans="1:2" x14ac:dyDescent="0.25">
      <c r="A57" s="13">
        <v>1213</v>
      </c>
      <c r="B57" s="13">
        <v>3</v>
      </c>
    </row>
    <row r="58" spans="1:2" x14ac:dyDescent="0.25">
      <c r="A58" s="13">
        <v>1214</v>
      </c>
      <c r="B58" s="13">
        <v>2</v>
      </c>
    </row>
    <row r="59" spans="1:2" x14ac:dyDescent="0.25">
      <c r="A59" s="13">
        <v>1218</v>
      </c>
      <c r="B59" s="13">
        <v>2</v>
      </c>
    </row>
    <row r="60" spans="1:2" x14ac:dyDescent="0.25">
      <c r="A60" s="13">
        <v>1219</v>
      </c>
      <c r="B60" s="13">
        <v>2</v>
      </c>
    </row>
    <row r="61" spans="1:2" x14ac:dyDescent="0.25">
      <c r="A61" s="13">
        <v>1228</v>
      </c>
      <c r="B61" s="13">
        <v>1</v>
      </c>
    </row>
    <row r="62" spans="1:2" x14ac:dyDescent="0.25">
      <c r="A62" s="13">
        <v>1229</v>
      </c>
      <c r="B62" s="13">
        <v>1</v>
      </c>
    </row>
    <row r="63" spans="1:2" x14ac:dyDescent="0.25">
      <c r="A63" s="13">
        <v>1230</v>
      </c>
      <c r="B63" s="13">
        <v>1</v>
      </c>
    </row>
    <row r="64" spans="1:2" x14ac:dyDescent="0.25">
      <c r="A64" s="13">
        <v>1231</v>
      </c>
      <c r="B64" s="13">
        <v>1</v>
      </c>
    </row>
    <row r="65" spans="1:2" x14ac:dyDescent="0.25">
      <c r="A65" s="13">
        <v>1232</v>
      </c>
      <c r="B65" s="13">
        <v>1</v>
      </c>
    </row>
    <row r="66" spans="1:2" x14ac:dyDescent="0.25">
      <c r="A66" s="13">
        <v>1235</v>
      </c>
      <c r="B66" s="13">
        <v>1</v>
      </c>
    </row>
    <row r="67" spans="1:2" x14ac:dyDescent="0.25">
      <c r="A67" s="13">
        <v>1236</v>
      </c>
      <c r="B67" s="13">
        <v>2</v>
      </c>
    </row>
    <row r="68" spans="1:2" x14ac:dyDescent="0.25">
      <c r="A68" s="13">
        <v>1237</v>
      </c>
      <c r="B68" s="13">
        <v>2</v>
      </c>
    </row>
    <row r="69" spans="1:2" x14ac:dyDescent="0.25">
      <c r="A69" s="13">
        <v>1245</v>
      </c>
      <c r="B69" s="13">
        <v>1</v>
      </c>
    </row>
    <row r="70" spans="1:2" x14ac:dyDescent="0.25">
      <c r="A70" s="13">
        <v>1246</v>
      </c>
      <c r="B70" s="13">
        <v>1</v>
      </c>
    </row>
    <row r="71" spans="1:2" x14ac:dyDescent="0.25">
      <c r="A71" s="13">
        <v>1249</v>
      </c>
      <c r="B71" s="13">
        <v>3</v>
      </c>
    </row>
    <row r="72" spans="1:2" x14ac:dyDescent="0.25">
      <c r="A72" s="13">
        <v>1250</v>
      </c>
      <c r="B72" s="13">
        <v>1</v>
      </c>
    </row>
    <row r="73" spans="1:2" x14ac:dyDescent="0.25">
      <c r="A73" s="13">
        <v>1251</v>
      </c>
      <c r="B73" s="13">
        <v>2</v>
      </c>
    </row>
    <row r="74" spans="1:2" x14ac:dyDescent="0.25">
      <c r="A74" s="13">
        <v>1252</v>
      </c>
      <c r="B74" s="13">
        <v>2</v>
      </c>
    </row>
    <row r="75" spans="1:2" x14ac:dyDescent="0.25">
      <c r="A75" s="13">
        <v>1253</v>
      </c>
      <c r="B75" s="13">
        <v>1</v>
      </c>
    </row>
    <row r="76" spans="1:2" x14ac:dyDescent="0.25">
      <c r="A76" s="13">
        <v>1254</v>
      </c>
      <c r="B76" s="13">
        <v>1</v>
      </c>
    </row>
    <row r="77" spans="1:2" x14ac:dyDescent="0.25">
      <c r="A77" s="13">
        <v>1256</v>
      </c>
      <c r="B77" s="13">
        <v>3</v>
      </c>
    </row>
    <row r="78" spans="1:2" x14ac:dyDescent="0.25">
      <c r="A78" s="13">
        <v>1257</v>
      </c>
      <c r="B78" s="13">
        <v>1</v>
      </c>
    </row>
    <row r="79" spans="1:2" x14ac:dyDescent="0.25">
      <c r="A79" s="13">
        <v>1260</v>
      </c>
      <c r="B79" s="13">
        <v>1</v>
      </c>
    </row>
    <row r="80" spans="1:2" x14ac:dyDescent="0.25">
      <c r="A80" s="13">
        <v>1263</v>
      </c>
      <c r="B80" s="13">
        <v>6</v>
      </c>
    </row>
    <row r="81" spans="1:2" x14ac:dyDescent="0.25">
      <c r="A81" s="13">
        <v>1266</v>
      </c>
      <c r="B81" s="13">
        <v>1</v>
      </c>
    </row>
    <row r="82" spans="1:2" x14ac:dyDescent="0.25">
      <c r="A82" s="13">
        <v>1269</v>
      </c>
      <c r="B82" s="13">
        <v>2</v>
      </c>
    </row>
    <row r="83" spans="1:2" x14ac:dyDescent="0.25">
      <c r="A83" s="13">
        <v>1270</v>
      </c>
      <c r="B83" s="13">
        <v>2</v>
      </c>
    </row>
    <row r="84" spans="1:2" x14ac:dyDescent="0.25">
      <c r="A84" s="13">
        <v>1271</v>
      </c>
      <c r="B84" s="13">
        <v>1</v>
      </c>
    </row>
    <row r="85" spans="1:2" x14ac:dyDescent="0.25">
      <c r="A85" s="13">
        <v>1272</v>
      </c>
      <c r="B85" s="13">
        <v>1</v>
      </c>
    </row>
    <row r="86" spans="1:2" x14ac:dyDescent="0.25">
      <c r="A86" s="13">
        <v>1273</v>
      </c>
      <c r="B86" s="13">
        <v>1</v>
      </c>
    </row>
    <row r="87" spans="1:2" x14ac:dyDescent="0.25">
      <c r="A87" s="13">
        <v>1276</v>
      </c>
      <c r="B87" s="13">
        <v>1</v>
      </c>
    </row>
    <row r="88" spans="1:2" x14ac:dyDescent="0.25">
      <c r="A88" s="13">
        <v>1279</v>
      </c>
      <c r="B88" s="13">
        <v>1</v>
      </c>
    </row>
    <row r="89" spans="1:2" x14ac:dyDescent="0.25">
      <c r="A89" s="13">
        <v>1280</v>
      </c>
      <c r="B89" s="13">
        <v>1</v>
      </c>
    </row>
    <row r="90" spans="1:2" x14ac:dyDescent="0.25">
      <c r="A90" s="13">
        <v>1283</v>
      </c>
      <c r="B90" s="13">
        <v>1</v>
      </c>
    </row>
    <row r="91" spans="1:2" x14ac:dyDescent="0.25">
      <c r="A91" s="13">
        <v>1286</v>
      </c>
      <c r="B91" s="13">
        <v>1</v>
      </c>
    </row>
    <row r="92" spans="1:2" x14ac:dyDescent="0.25">
      <c r="A92" s="13">
        <v>1288</v>
      </c>
      <c r="B92" s="13">
        <v>2</v>
      </c>
    </row>
    <row r="93" spans="1:2" x14ac:dyDescent="0.25">
      <c r="A93" s="13">
        <v>1291</v>
      </c>
      <c r="B93" s="13">
        <v>3</v>
      </c>
    </row>
    <row r="94" spans="1:2" x14ac:dyDescent="0.25">
      <c r="A94" s="13">
        <v>1292</v>
      </c>
      <c r="B94" s="13">
        <v>2</v>
      </c>
    </row>
    <row r="95" spans="1:2" x14ac:dyDescent="0.25">
      <c r="A95" s="13">
        <v>1296</v>
      </c>
      <c r="B95" s="13">
        <v>1</v>
      </c>
    </row>
    <row r="96" spans="1:2" x14ac:dyDescent="0.25">
      <c r="A96" s="13">
        <v>1297</v>
      </c>
      <c r="B96" s="13">
        <v>3</v>
      </c>
    </row>
    <row r="97" spans="1:2" x14ac:dyDescent="0.25">
      <c r="A97" s="13">
        <v>1298</v>
      </c>
      <c r="B97" s="13">
        <v>2</v>
      </c>
    </row>
    <row r="98" spans="1:2" x14ac:dyDescent="0.25">
      <c r="A98" s="13">
        <v>1299</v>
      </c>
      <c r="B98" s="13">
        <v>1</v>
      </c>
    </row>
    <row r="99" spans="1:2" x14ac:dyDescent="0.25">
      <c r="A99" s="13">
        <v>1300</v>
      </c>
      <c r="B99" s="13">
        <v>1</v>
      </c>
    </row>
    <row r="100" spans="1:2" x14ac:dyDescent="0.25">
      <c r="A100" s="13">
        <v>1305</v>
      </c>
      <c r="B100" s="13">
        <v>1</v>
      </c>
    </row>
    <row r="101" spans="1:2" x14ac:dyDescent="0.25">
      <c r="A101" s="13">
        <v>1316</v>
      </c>
      <c r="B101" s="13">
        <v>2</v>
      </c>
    </row>
    <row r="102" spans="1:2" x14ac:dyDescent="0.25">
      <c r="A102" s="13">
        <v>1317</v>
      </c>
      <c r="B102" s="13">
        <v>2</v>
      </c>
    </row>
    <row r="103" spans="1:2" x14ac:dyDescent="0.25">
      <c r="A103" s="13">
        <v>1318</v>
      </c>
      <c r="B103" s="13">
        <v>1</v>
      </c>
    </row>
    <row r="104" spans="1:2" x14ac:dyDescent="0.25">
      <c r="A104" s="13">
        <v>1319</v>
      </c>
      <c r="B104" s="13">
        <v>2</v>
      </c>
    </row>
    <row r="105" spans="1:2" x14ac:dyDescent="0.25">
      <c r="A105" s="13">
        <v>1321</v>
      </c>
      <c r="B105" s="13">
        <v>3</v>
      </c>
    </row>
    <row r="106" spans="1:2" x14ac:dyDescent="0.25">
      <c r="A106" s="13">
        <v>1323</v>
      </c>
      <c r="B106" s="13">
        <v>1</v>
      </c>
    </row>
    <row r="107" spans="1:2" x14ac:dyDescent="0.25">
      <c r="A107" s="13">
        <v>1325</v>
      </c>
      <c r="B107" s="13">
        <v>1</v>
      </c>
    </row>
    <row r="108" spans="1:2" x14ac:dyDescent="0.25">
      <c r="A108" s="13">
        <v>1326</v>
      </c>
      <c r="B108" s="13">
        <v>2</v>
      </c>
    </row>
    <row r="109" spans="1:2" x14ac:dyDescent="0.25">
      <c r="A109" s="13">
        <v>1327</v>
      </c>
      <c r="B109" s="13">
        <v>1</v>
      </c>
    </row>
    <row r="110" spans="1:2" x14ac:dyDescent="0.25">
      <c r="A110" s="13">
        <v>1329</v>
      </c>
      <c r="B110" s="13">
        <v>6</v>
      </c>
    </row>
    <row r="111" spans="1:2" x14ac:dyDescent="0.25">
      <c r="A111" s="13">
        <v>1330</v>
      </c>
      <c r="B111" s="13">
        <v>7</v>
      </c>
    </row>
    <row r="112" spans="1:2" x14ac:dyDescent="0.25">
      <c r="A112" s="13">
        <v>1331</v>
      </c>
      <c r="B112" s="13">
        <v>2</v>
      </c>
    </row>
    <row r="113" spans="1:2" x14ac:dyDescent="0.25">
      <c r="A113" s="13">
        <v>1333</v>
      </c>
      <c r="B113" s="13">
        <v>1</v>
      </c>
    </row>
    <row r="114" spans="1:2" x14ac:dyDescent="0.25">
      <c r="A114" s="13">
        <v>1334</v>
      </c>
      <c r="B114" s="13">
        <v>2</v>
      </c>
    </row>
    <row r="115" spans="1:2" x14ac:dyDescent="0.25">
      <c r="A115" s="13">
        <v>1335</v>
      </c>
      <c r="B115" s="13">
        <v>2</v>
      </c>
    </row>
    <row r="116" spans="1:2" x14ac:dyDescent="0.25">
      <c r="A116" s="13">
        <v>1336</v>
      </c>
      <c r="B116" s="13">
        <v>2</v>
      </c>
    </row>
    <row r="117" spans="1:2" x14ac:dyDescent="0.25">
      <c r="A117" s="13">
        <v>1337</v>
      </c>
      <c r="B117" s="13">
        <v>2</v>
      </c>
    </row>
    <row r="118" spans="1:2" x14ac:dyDescent="0.25">
      <c r="A118" s="13">
        <v>1338</v>
      </c>
      <c r="B118" s="13">
        <v>3</v>
      </c>
    </row>
    <row r="119" spans="1:2" x14ac:dyDescent="0.25">
      <c r="A119" s="13">
        <v>1339</v>
      </c>
      <c r="B119" s="13">
        <v>3</v>
      </c>
    </row>
    <row r="120" spans="1:2" x14ac:dyDescent="0.25">
      <c r="A120" s="13">
        <v>1340</v>
      </c>
      <c r="B120" s="13">
        <v>5</v>
      </c>
    </row>
    <row r="121" spans="1:2" x14ac:dyDescent="0.25">
      <c r="A121" s="13">
        <v>1341</v>
      </c>
      <c r="B121" s="13">
        <v>4</v>
      </c>
    </row>
    <row r="122" spans="1:2" x14ac:dyDescent="0.25">
      <c r="A122" s="13">
        <v>1342</v>
      </c>
      <c r="B122" s="13">
        <v>3</v>
      </c>
    </row>
    <row r="123" spans="1:2" x14ac:dyDescent="0.25">
      <c r="A123" s="13">
        <v>1343</v>
      </c>
      <c r="B123" s="13">
        <v>2</v>
      </c>
    </row>
    <row r="124" spans="1:2" x14ac:dyDescent="0.25">
      <c r="A124" s="13">
        <v>1344</v>
      </c>
      <c r="B124" s="13">
        <v>3</v>
      </c>
    </row>
    <row r="125" spans="1:2" x14ac:dyDescent="0.25">
      <c r="A125" s="13">
        <v>1345</v>
      </c>
      <c r="B125" s="13">
        <v>4</v>
      </c>
    </row>
    <row r="126" spans="1:2" x14ac:dyDescent="0.25">
      <c r="A126" s="13">
        <v>1346</v>
      </c>
      <c r="B126" s="13">
        <v>2</v>
      </c>
    </row>
    <row r="127" spans="1:2" x14ac:dyDescent="0.25">
      <c r="A127" s="13">
        <v>1347</v>
      </c>
      <c r="B127" s="13">
        <v>2</v>
      </c>
    </row>
    <row r="128" spans="1:2" x14ac:dyDescent="0.25">
      <c r="A128" s="13">
        <v>1348</v>
      </c>
      <c r="B128" s="13">
        <v>2</v>
      </c>
    </row>
    <row r="129" spans="1:2" x14ac:dyDescent="0.25">
      <c r="A129" s="13">
        <v>1349</v>
      </c>
      <c r="B129" s="13">
        <v>1</v>
      </c>
    </row>
    <row r="130" spans="1:2" x14ac:dyDescent="0.25">
      <c r="A130" s="13">
        <v>1350</v>
      </c>
      <c r="B130" s="13">
        <v>2</v>
      </c>
    </row>
    <row r="131" spans="1:2" x14ac:dyDescent="0.25">
      <c r="A131" s="13">
        <v>1351</v>
      </c>
      <c r="B131" s="13">
        <v>5</v>
      </c>
    </row>
    <row r="132" spans="1:2" x14ac:dyDescent="0.25">
      <c r="A132" s="13">
        <v>1352</v>
      </c>
      <c r="B132" s="13">
        <v>5</v>
      </c>
    </row>
    <row r="133" spans="1:2" x14ac:dyDescent="0.25">
      <c r="A133" s="13">
        <v>1353</v>
      </c>
      <c r="B133" s="13">
        <v>1</v>
      </c>
    </row>
    <row r="134" spans="1:2" x14ac:dyDescent="0.25">
      <c r="A134" s="13">
        <v>1354</v>
      </c>
      <c r="B134" s="13">
        <v>2</v>
      </c>
    </row>
    <row r="135" spans="1:2" x14ac:dyDescent="0.25">
      <c r="A135" s="13">
        <v>1355</v>
      </c>
      <c r="B135" s="13">
        <v>2</v>
      </c>
    </row>
    <row r="136" spans="1:2" x14ac:dyDescent="0.25">
      <c r="A136" s="13">
        <v>1356</v>
      </c>
      <c r="B136" s="13">
        <v>2</v>
      </c>
    </row>
    <row r="137" spans="1:2" x14ac:dyDescent="0.25">
      <c r="A137" s="13">
        <v>1357</v>
      </c>
      <c r="B137" s="13">
        <v>5</v>
      </c>
    </row>
    <row r="138" spans="1:2" x14ac:dyDescent="0.25">
      <c r="A138" s="13">
        <v>1358</v>
      </c>
      <c r="B138" s="13">
        <v>5</v>
      </c>
    </row>
    <row r="139" spans="1:2" x14ac:dyDescent="0.25">
      <c r="A139" s="13">
        <v>1359</v>
      </c>
      <c r="B139" s="13">
        <v>3</v>
      </c>
    </row>
    <row r="140" spans="1:2" x14ac:dyDescent="0.25">
      <c r="A140" s="13">
        <v>1360</v>
      </c>
      <c r="B140" s="13">
        <v>1</v>
      </c>
    </row>
    <row r="141" spans="1:2" x14ac:dyDescent="0.25">
      <c r="A141" s="13">
        <v>1361</v>
      </c>
      <c r="B141" s="13">
        <v>1</v>
      </c>
    </row>
    <row r="142" spans="1:2" x14ac:dyDescent="0.25">
      <c r="A142" s="13">
        <v>1362</v>
      </c>
      <c r="B142" s="13">
        <v>1</v>
      </c>
    </row>
    <row r="143" spans="1:2" x14ac:dyDescent="0.25">
      <c r="A143" s="13">
        <v>1363</v>
      </c>
      <c r="B143" s="13">
        <v>1</v>
      </c>
    </row>
    <row r="144" spans="1:2" x14ac:dyDescent="0.25">
      <c r="A144" s="13">
        <v>1367</v>
      </c>
      <c r="B144" s="13">
        <v>1</v>
      </c>
    </row>
    <row r="145" spans="1:2" x14ac:dyDescent="0.25">
      <c r="A145" s="13">
        <v>1371</v>
      </c>
      <c r="B145" s="13">
        <v>1</v>
      </c>
    </row>
    <row r="146" spans="1:2" x14ac:dyDescent="0.25">
      <c r="A146" s="13">
        <v>1373</v>
      </c>
      <c r="B146" s="13">
        <v>2</v>
      </c>
    </row>
    <row r="147" spans="1:2" x14ac:dyDescent="0.25">
      <c r="A147" s="13">
        <v>1374</v>
      </c>
      <c r="B147" s="13">
        <v>1</v>
      </c>
    </row>
    <row r="148" spans="1:2" x14ac:dyDescent="0.25">
      <c r="A148" s="13">
        <v>1375</v>
      </c>
      <c r="B148" s="13">
        <v>2</v>
      </c>
    </row>
    <row r="149" spans="1:2" x14ac:dyDescent="0.25">
      <c r="A149" s="13">
        <v>1377</v>
      </c>
      <c r="B149" s="13">
        <v>2</v>
      </c>
    </row>
    <row r="150" spans="1:2" x14ac:dyDescent="0.25">
      <c r="A150" s="13">
        <v>1378</v>
      </c>
      <c r="B150" s="13">
        <v>7</v>
      </c>
    </row>
    <row r="151" spans="1:2" x14ac:dyDescent="0.25">
      <c r="A151" s="13">
        <v>1385</v>
      </c>
      <c r="B151" s="13">
        <v>4</v>
      </c>
    </row>
    <row r="152" spans="1:2" x14ac:dyDescent="0.25">
      <c r="A152" s="13">
        <v>1386</v>
      </c>
      <c r="B152" s="13">
        <v>1</v>
      </c>
    </row>
    <row r="153" spans="1:2" x14ac:dyDescent="0.25">
      <c r="A153" s="13">
        <v>1387</v>
      </c>
      <c r="B153" s="13">
        <v>1</v>
      </c>
    </row>
    <row r="154" spans="1:2" x14ac:dyDescent="0.25">
      <c r="A154" s="13">
        <v>1388</v>
      </c>
      <c r="B154" s="13">
        <v>2</v>
      </c>
    </row>
    <row r="155" spans="1:2" x14ac:dyDescent="0.25">
      <c r="A155" s="13">
        <v>1389</v>
      </c>
      <c r="B155" s="13">
        <v>2</v>
      </c>
    </row>
    <row r="156" spans="1:2" x14ac:dyDescent="0.25">
      <c r="A156" s="13">
        <v>1390</v>
      </c>
      <c r="B156" s="13">
        <v>2</v>
      </c>
    </row>
    <row r="157" spans="1:2" x14ac:dyDescent="0.25">
      <c r="A157" s="13">
        <v>1391</v>
      </c>
      <c r="B157" s="13">
        <v>6</v>
      </c>
    </row>
    <row r="158" spans="1:2" x14ac:dyDescent="0.25">
      <c r="A158" s="13">
        <v>1392</v>
      </c>
      <c r="B158" s="13">
        <v>3</v>
      </c>
    </row>
    <row r="159" spans="1:2" x14ac:dyDescent="0.25">
      <c r="A159" s="13">
        <v>1393</v>
      </c>
      <c r="B159" s="13">
        <v>1</v>
      </c>
    </row>
    <row r="160" spans="1:2" x14ac:dyDescent="0.25">
      <c r="A160" s="13">
        <v>1394</v>
      </c>
      <c r="B160" s="13">
        <v>1</v>
      </c>
    </row>
    <row r="161" spans="1:2" x14ac:dyDescent="0.25">
      <c r="A161" s="13">
        <v>1395</v>
      </c>
      <c r="B161" s="13">
        <v>1</v>
      </c>
    </row>
    <row r="162" spans="1:2" x14ac:dyDescent="0.25">
      <c r="A162" s="13">
        <v>1396</v>
      </c>
      <c r="B162" s="13">
        <v>1</v>
      </c>
    </row>
    <row r="163" spans="1:2" x14ac:dyDescent="0.25">
      <c r="A163" s="13">
        <v>1413</v>
      </c>
      <c r="B163" s="13">
        <v>1</v>
      </c>
    </row>
    <row r="164" spans="1:2" x14ac:dyDescent="0.25">
      <c r="A164" s="13">
        <v>1414</v>
      </c>
      <c r="B164" s="13">
        <v>1</v>
      </c>
    </row>
    <row r="165" spans="1:2" x14ac:dyDescent="0.25">
      <c r="A165" s="13">
        <v>1417</v>
      </c>
      <c r="B165" s="13">
        <v>1</v>
      </c>
    </row>
    <row r="166" spans="1:2" x14ac:dyDescent="0.25">
      <c r="A166" s="13">
        <v>1418</v>
      </c>
      <c r="B166" s="13">
        <v>1</v>
      </c>
    </row>
    <row r="167" spans="1:2" x14ac:dyDescent="0.25">
      <c r="A167" s="13">
        <v>1420</v>
      </c>
      <c r="B167" s="13">
        <v>1</v>
      </c>
    </row>
    <row r="168" spans="1:2" x14ac:dyDescent="0.25">
      <c r="A168" s="13">
        <v>1424</v>
      </c>
      <c r="B168" s="13">
        <v>1</v>
      </c>
    </row>
    <row r="169" spans="1:2" x14ac:dyDescent="0.25">
      <c r="A169" s="13">
        <v>1425</v>
      </c>
      <c r="B169" s="13">
        <v>1</v>
      </c>
    </row>
    <row r="170" spans="1:2" x14ac:dyDescent="0.25">
      <c r="A170" s="13">
        <v>1426</v>
      </c>
      <c r="B170" s="13">
        <v>1</v>
      </c>
    </row>
    <row r="171" spans="1:2" x14ac:dyDescent="0.25">
      <c r="A171" s="13">
        <v>1427</v>
      </c>
      <c r="B171" s="13">
        <v>1</v>
      </c>
    </row>
    <row r="172" spans="1:2" x14ac:dyDescent="0.25">
      <c r="A172" s="13">
        <v>1428</v>
      </c>
      <c r="B172" s="13">
        <v>1</v>
      </c>
    </row>
    <row r="173" spans="1:2" x14ac:dyDescent="0.25">
      <c r="A173" s="13">
        <v>1429</v>
      </c>
      <c r="B173" s="13">
        <v>1</v>
      </c>
    </row>
    <row r="174" spans="1:2" x14ac:dyDescent="0.25">
      <c r="A174" s="13">
        <v>1430</v>
      </c>
      <c r="B174" s="13">
        <v>2</v>
      </c>
    </row>
    <row r="175" spans="1:2" x14ac:dyDescent="0.25">
      <c r="A175" s="13">
        <v>1431</v>
      </c>
      <c r="B175" s="13">
        <v>1</v>
      </c>
    </row>
    <row r="176" spans="1:2" x14ac:dyDescent="0.25">
      <c r="A176" s="13">
        <v>1432</v>
      </c>
      <c r="B176" s="13">
        <v>1</v>
      </c>
    </row>
    <row r="177" spans="1:2" x14ac:dyDescent="0.25">
      <c r="A177" s="13">
        <v>1433</v>
      </c>
      <c r="B177" s="13">
        <v>1</v>
      </c>
    </row>
    <row r="178" spans="1:2" x14ac:dyDescent="0.25">
      <c r="A178" s="13">
        <v>1434</v>
      </c>
      <c r="B178" s="13">
        <v>1</v>
      </c>
    </row>
    <row r="179" spans="1:2" x14ac:dyDescent="0.25">
      <c r="A179" s="13">
        <v>1435</v>
      </c>
      <c r="B179" s="13">
        <v>1</v>
      </c>
    </row>
    <row r="180" spans="1:2" x14ac:dyDescent="0.25">
      <c r="A180" s="13">
        <v>1436</v>
      </c>
      <c r="B180" s="13">
        <v>7</v>
      </c>
    </row>
    <row r="181" spans="1:2" x14ac:dyDescent="0.25">
      <c r="A181" s="13">
        <v>1437</v>
      </c>
      <c r="B181" s="13">
        <v>3</v>
      </c>
    </row>
    <row r="182" spans="1:2" x14ac:dyDescent="0.25">
      <c r="A182" s="13">
        <v>1438</v>
      </c>
      <c r="B182" s="13">
        <v>1</v>
      </c>
    </row>
    <row r="183" spans="1:2" x14ac:dyDescent="0.25">
      <c r="A183" s="13">
        <v>1439</v>
      </c>
      <c r="B183" s="13">
        <v>2</v>
      </c>
    </row>
    <row r="184" spans="1:2" x14ac:dyDescent="0.25">
      <c r="A184" s="13">
        <v>1440</v>
      </c>
      <c r="B184" s="13">
        <v>1</v>
      </c>
    </row>
    <row r="185" spans="1:2" x14ac:dyDescent="0.25">
      <c r="A185" s="13">
        <v>1441</v>
      </c>
      <c r="B185" s="13">
        <v>1</v>
      </c>
    </row>
    <row r="186" spans="1:2" x14ac:dyDescent="0.25">
      <c r="A186" s="13">
        <v>1443</v>
      </c>
      <c r="B186" s="13">
        <v>2</v>
      </c>
    </row>
    <row r="187" spans="1:2" x14ac:dyDescent="0.25">
      <c r="A187" s="13">
        <v>1444</v>
      </c>
      <c r="B187" s="13">
        <v>2</v>
      </c>
    </row>
    <row r="188" spans="1:2" x14ac:dyDescent="0.25">
      <c r="A188" s="13">
        <v>1445</v>
      </c>
      <c r="B188" s="13">
        <v>1</v>
      </c>
    </row>
    <row r="189" spans="1:2" x14ac:dyDescent="0.25">
      <c r="A189" s="13">
        <v>1452</v>
      </c>
      <c r="B189" s="13">
        <v>3</v>
      </c>
    </row>
    <row r="190" spans="1:2" x14ac:dyDescent="0.25">
      <c r="A190" s="13">
        <v>1453</v>
      </c>
      <c r="B190" s="13">
        <v>2</v>
      </c>
    </row>
    <row r="191" spans="1:2" x14ac:dyDescent="0.25">
      <c r="A191" s="13">
        <v>1454</v>
      </c>
      <c r="B191" s="13">
        <v>4</v>
      </c>
    </row>
    <row r="192" spans="1:2" x14ac:dyDescent="0.25">
      <c r="A192" s="13">
        <v>1455</v>
      </c>
      <c r="B192" s="13">
        <v>2</v>
      </c>
    </row>
    <row r="193" spans="1:2" x14ac:dyDescent="0.25">
      <c r="A193" s="13">
        <v>1456</v>
      </c>
      <c r="B193" s="13">
        <v>2</v>
      </c>
    </row>
    <row r="194" spans="1:2" x14ac:dyDescent="0.25">
      <c r="A194" s="13">
        <v>1459</v>
      </c>
      <c r="B194" s="13">
        <v>1</v>
      </c>
    </row>
    <row r="195" spans="1:2" x14ac:dyDescent="0.25">
      <c r="A195" s="13">
        <v>1460</v>
      </c>
      <c r="B195" s="13">
        <v>1</v>
      </c>
    </row>
    <row r="196" spans="1:2" x14ac:dyDescent="0.25">
      <c r="A196" s="13">
        <v>1461</v>
      </c>
      <c r="B196" s="13">
        <v>1</v>
      </c>
    </row>
    <row r="197" spans="1:2" x14ac:dyDescent="0.25">
      <c r="A197" s="13">
        <v>1462</v>
      </c>
      <c r="B197" s="13">
        <v>1</v>
      </c>
    </row>
    <row r="198" spans="1:2" x14ac:dyDescent="0.25">
      <c r="A198" s="13">
        <v>1471</v>
      </c>
      <c r="B198" s="13">
        <v>1</v>
      </c>
    </row>
    <row r="199" spans="1:2" x14ac:dyDescent="0.25">
      <c r="A199" s="13">
        <v>1476</v>
      </c>
      <c r="B199" s="13">
        <v>1</v>
      </c>
    </row>
    <row r="200" spans="1:2" x14ac:dyDescent="0.25">
      <c r="A200" s="13">
        <v>1478</v>
      </c>
      <c r="B200" s="13">
        <v>6</v>
      </c>
    </row>
    <row r="201" spans="1:2" x14ac:dyDescent="0.25">
      <c r="A201" s="13">
        <v>1479</v>
      </c>
      <c r="B201" s="13">
        <v>3</v>
      </c>
    </row>
    <row r="202" spans="1:2" x14ac:dyDescent="0.25">
      <c r="A202" s="13">
        <v>1480</v>
      </c>
      <c r="B202" s="13">
        <v>1</v>
      </c>
    </row>
    <row r="203" spans="1:2" x14ac:dyDescent="0.25">
      <c r="A203" s="13">
        <v>1486</v>
      </c>
      <c r="B203" s="13">
        <v>1</v>
      </c>
    </row>
    <row r="204" spans="1:2" x14ac:dyDescent="0.25">
      <c r="A204" s="13">
        <v>1488</v>
      </c>
      <c r="B204" s="13">
        <v>1</v>
      </c>
    </row>
    <row r="205" spans="1:2" x14ac:dyDescent="0.25">
      <c r="A205" s="13">
        <v>1489</v>
      </c>
      <c r="B205" s="13">
        <v>1</v>
      </c>
    </row>
    <row r="206" spans="1:2" x14ac:dyDescent="0.25">
      <c r="A206" s="13">
        <v>1490</v>
      </c>
      <c r="B206" s="13">
        <v>1</v>
      </c>
    </row>
    <row r="207" spans="1:2" x14ac:dyDescent="0.25">
      <c r="A207" s="13">
        <v>1491</v>
      </c>
      <c r="B207" s="13">
        <v>1</v>
      </c>
    </row>
    <row r="208" spans="1:2" x14ac:dyDescent="0.25">
      <c r="A208" s="13">
        <v>1495</v>
      </c>
      <c r="B208" s="13">
        <v>4</v>
      </c>
    </row>
    <row r="209" spans="1:2" x14ac:dyDescent="0.25">
      <c r="A209" s="13">
        <v>1497</v>
      </c>
      <c r="B209" s="13">
        <v>2</v>
      </c>
    </row>
    <row r="210" spans="1:2" x14ac:dyDescent="0.25">
      <c r="A210" s="13">
        <v>1514</v>
      </c>
      <c r="B210" s="13">
        <v>1</v>
      </c>
    </row>
    <row r="211" spans="1:2" x14ac:dyDescent="0.25">
      <c r="A211" s="13">
        <v>1515</v>
      </c>
      <c r="B211" s="13">
        <v>2</v>
      </c>
    </row>
    <row r="212" spans="1:2" x14ac:dyDescent="0.25">
      <c r="A212" s="13">
        <v>1517</v>
      </c>
      <c r="B212" s="13">
        <v>2</v>
      </c>
    </row>
    <row r="213" spans="1:2" x14ac:dyDescent="0.25">
      <c r="A213" s="13">
        <v>1518</v>
      </c>
      <c r="B213" s="13">
        <v>2</v>
      </c>
    </row>
    <row r="214" spans="1:2" x14ac:dyDescent="0.25">
      <c r="A214" s="13">
        <v>1519</v>
      </c>
      <c r="B214" s="13">
        <v>3</v>
      </c>
    </row>
    <row r="215" spans="1:2" x14ac:dyDescent="0.25">
      <c r="A215" s="13">
        <v>1524</v>
      </c>
      <c r="B215" s="13">
        <v>3</v>
      </c>
    </row>
    <row r="216" spans="1:2" x14ac:dyDescent="0.25">
      <c r="A216" s="13">
        <v>1530</v>
      </c>
      <c r="B216" s="13">
        <v>4</v>
      </c>
    </row>
    <row r="217" spans="1:2" x14ac:dyDescent="0.25">
      <c r="A217" s="13">
        <v>1531</v>
      </c>
      <c r="B217" s="13">
        <v>1</v>
      </c>
    </row>
    <row r="218" spans="1:2" x14ac:dyDescent="0.25">
      <c r="A218" s="13">
        <v>1532</v>
      </c>
      <c r="B218" s="13">
        <v>1</v>
      </c>
    </row>
    <row r="219" spans="1:2" x14ac:dyDescent="0.25">
      <c r="A219" s="13">
        <v>1533</v>
      </c>
      <c r="B219" s="13">
        <v>1</v>
      </c>
    </row>
    <row r="220" spans="1:2" x14ac:dyDescent="0.25">
      <c r="A220" s="13">
        <v>1534</v>
      </c>
      <c r="B220" s="13">
        <v>1</v>
      </c>
    </row>
    <row r="221" spans="1:2" x14ac:dyDescent="0.25">
      <c r="A221" s="13">
        <v>1535</v>
      </c>
      <c r="B221" s="13">
        <v>1</v>
      </c>
    </row>
    <row r="222" spans="1:2" x14ac:dyDescent="0.25">
      <c r="A222" s="13">
        <v>1536</v>
      </c>
      <c r="B222" s="13">
        <v>1</v>
      </c>
    </row>
    <row r="223" spans="1:2" x14ac:dyDescent="0.25">
      <c r="A223" s="13">
        <v>1537</v>
      </c>
      <c r="B223" s="13">
        <v>1</v>
      </c>
    </row>
    <row r="224" spans="1:2" x14ac:dyDescent="0.25">
      <c r="A224" s="13">
        <v>1538</v>
      </c>
      <c r="B224" s="13">
        <v>1</v>
      </c>
    </row>
    <row r="225" spans="1:2" x14ac:dyDescent="0.25">
      <c r="A225" s="13">
        <v>1539</v>
      </c>
      <c r="B225" s="13">
        <v>1</v>
      </c>
    </row>
    <row r="226" spans="1:2" x14ac:dyDescent="0.25">
      <c r="A226" s="13">
        <v>1540</v>
      </c>
      <c r="B226" s="13">
        <v>1</v>
      </c>
    </row>
    <row r="227" spans="1:2" x14ac:dyDescent="0.25">
      <c r="A227" s="13">
        <v>1541</v>
      </c>
      <c r="B227" s="13">
        <v>6</v>
      </c>
    </row>
    <row r="228" spans="1:2" x14ac:dyDescent="0.25">
      <c r="A228" s="13">
        <v>1544</v>
      </c>
      <c r="B228" s="13">
        <v>1</v>
      </c>
    </row>
    <row r="229" spans="1:2" x14ac:dyDescent="0.25">
      <c r="A229" s="13">
        <v>1545</v>
      </c>
      <c r="B229" s="13">
        <v>1</v>
      </c>
    </row>
    <row r="230" spans="1:2" x14ac:dyDescent="0.25">
      <c r="A230" s="13">
        <v>1547</v>
      </c>
      <c r="B230" s="13">
        <v>1</v>
      </c>
    </row>
    <row r="231" spans="1:2" x14ac:dyDescent="0.25">
      <c r="A231" s="13">
        <v>1548</v>
      </c>
      <c r="B231" s="13">
        <v>1</v>
      </c>
    </row>
    <row r="232" spans="1:2" x14ac:dyDescent="0.25">
      <c r="A232" s="13">
        <v>1549</v>
      </c>
      <c r="B232" s="13">
        <v>1</v>
      </c>
    </row>
    <row r="233" spans="1:2" x14ac:dyDescent="0.25">
      <c r="A233" s="13">
        <v>1550</v>
      </c>
      <c r="B233" s="13">
        <v>1</v>
      </c>
    </row>
    <row r="234" spans="1:2" x14ac:dyDescent="0.25">
      <c r="A234" s="13">
        <v>1551</v>
      </c>
      <c r="B234" s="13">
        <v>1</v>
      </c>
    </row>
    <row r="235" spans="1:2" x14ac:dyDescent="0.25">
      <c r="A235" s="13">
        <v>1552</v>
      </c>
      <c r="B235" s="13">
        <v>1</v>
      </c>
    </row>
    <row r="236" spans="1:2" x14ac:dyDescent="0.25">
      <c r="A236" s="13">
        <v>1553</v>
      </c>
      <c r="B236" s="13">
        <v>1</v>
      </c>
    </row>
    <row r="237" spans="1:2" x14ac:dyDescent="0.25">
      <c r="A237" s="13">
        <v>1554</v>
      </c>
      <c r="B237" s="13">
        <v>1</v>
      </c>
    </row>
    <row r="238" spans="1:2" x14ac:dyDescent="0.25">
      <c r="A238" s="13">
        <v>1555</v>
      </c>
      <c r="B238" s="13">
        <v>1</v>
      </c>
    </row>
    <row r="239" spans="1:2" x14ac:dyDescent="0.25">
      <c r="A239" s="13">
        <v>1556</v>
      </c>
      <c r="B239" s="13">
        <v>1</v>
      </c>
    </row>
    <row r="240" spans="1:2" x14ac:dyDescent="0.25">
      <c r="A240" s="13">
        <v>1557</v>
      </c>
      <c r="B240" s="13">
        <v>1</v>
      </c>
    </row>
    <row r="241" spans="1:2" x14ac:dyDescent="0.25">
      <c r="A241" s="13">
        <v>1558</v>
      </c>
      <c r="B241" s="13">
        <v>1</v>
      </c>
    </row>
    <row r="242" spans="1:2" x14ac:dyDescent="0.25">
      <c r="A242" s="13">
        <v>1559</v>
      </c>
      <c r="B242" s="13">
        <v>1</v>
      </c>
    </row>
    <row r="243" spans="1:2" x14ac:dyDescent="0.25">
      <c r="A243" s="13">
        <v>1560</v>
      </c>
      <c r="B243" s="13">
        <v>1</v>
      </c>
    </row>
    <row r="244" spans="1:2" x14ac:dyDescent="0.25">
      <c r="A244" s="13">
        <v>1561</v>
      </c>
      <c r="B244" s="13">
        <v>1</v>
      </c>
    </row>
    <row r="245" spans="1:2" x14ac:dyDescent="0.25">
      <c r="A245" s="13">
        <v>1562</v>
      </c>
      <c r="B245" s="13">
        <v>1</v>
      </c>
    </row>
    <row r="246" spans="1:2" x14ac:dyDescent="0.25">
      <c r="A246" s="13">
        <v>1563</v>
      </c>
      <c r="B246" s="13">
        <v>1</v>
      </c>
    </row>
    <row r="247" spans="1:2" x14ac:dyDescent="0.25">
      <c r="A247" s="13">
        <v>1564</v>
      </c>
      <c r="B247" s="13">
        <v>1</v>
      </c>
    </row>
    <row r="248" spans="1:2" x14ac:dyDescent="0.25">
      <c r="A248" s="13">
        <v>1565</v>
      </c>
      <c r="B248" s="13">
        <v>1</v>
      </c>
    </row>
    <row r="249" spans="1:2" x14ac:dyDescent="0.25">
      <c r="A249" s="13">
        <v>1566</v>
      </c>
      <c r="B249" s="13">
        <v>1</v>
      </c>
    </row>
    <row r="250" spans="1:2" x14ac:dyDescent="0.25">
      <c r="A250" s="13">
        <v>1567</v>
      </c>
      <c r="B250" s="13">
        <v>1</v>
      </c>
    </row>
    <row r="251" spans="1:2" x14ac:dyDescent="0.25">
      <c r="A251" s="13">
        <v>1571</v>
      </c>
      <c r="B251" s="13">
        <v>4</v>
      </c>
    </row>
    <row r="252" spans="1:2" x14ac:dyDescent="0.25">
      <c r="A252" s="13">
        <v>1572</v>
      </c>
      <c r="B252" s="13">
        <v>4</v>
      </c>
    </row>
    <row r="253" spans="1:2" x14ac:dyDescent="0.25">
      <c r="A253" s="13">
        <v>1579</v>
      </c>
      <c r="B253" s="13">
        <v>2</v>
      </c>
    </row>
    <row r="254" spans="1:2" x14ac:dyDescent="0.25">
      <c r="A254" s="13">
        <v>1586</v>
      </c>
      <c r="B254" s="13">
        <v>3</v>
      </c>
    </row>
    <row r="255" spans="1:2" x14ac:dyDescent="0.25">
      <c r="A255" s="13">
        <v>1587</v>
      </c>
      <c r="B255" s="13">
        <v>1</v>
      </c>
    </row>
    <row r="256" spans="1:2" x14ac:dyDescent="0.25">
      <c r="A256" s="13">
        <v>1589</v>
      </c>
      <c r="B256" s="13">
        <v>1</v>
      </c>
    </row>
    <row r="257" spans="1:2" x14ac:dyDescent="0.25">
      <c r="A257" s="13">
        <v>1594</v>
      </c>
      <c r="B257" s="13">
        <v>2</v>
      </c>
    </row>
    <row r="258" spans="1:2" x14ac:dyDescent="0.25">
      <c r="A258" s="13">
        <v>1595</v>
      </c>
      <c r="B258" s="13">
        <v>2</v>
      </c>
    </row>
    <row r="259" spans="1:2" x14ac:dyDescent="0.25">
      <c r="A259" s="13">
        <v>1596</v>
      </c>
      <c r="B259" s="13">
        <v>2</v>
      </c>
    </row>
    <row r="260" spans="1:2" x14ac:dyDescent="0.25">
      <c r="A260" s="13">
        <v>1597</v>
      </c>
      <c r="B260" s="13">
        <v>2</v>
      </c>
    </row>
    <row r="261" spans="1:2" x14ac:dyDescent="0.25">
      <c r="A261" s="13">
        <v>1598</v>
      </c>
      <c r="B261" s="13">
        <v>2</v>
      </c>
    </row>
    <row r="262" spans="1:2" x14ac:dyDescent="0.25">
      <c r="A262" s="13">
        <v>1599</v>
      </c>
      <c r="B262" s="13">
        <v>2</v>
      </c>
    </row>
    <row r="263" spans="1:2" x14ac:dyDescent="0.25">
      <c r="A263" s="13">
        <v>1611</v>
      </c>
      <c r="B263" s="13">
        <v>1</v>
      </c>
    </row>
    <row r="264" spans="1:2" x14ac:dyDescent="0.25">
      <c r="A264" s="13">
        <v>1648</v>
      </c>
      <c r="B264" s="13">
        <v>3</v>
      </c>
    </row>
    <row r="265" spans="1:2" x14ac:dyDescent="0.25">
      <c r="A265" s="13">
        <v>1649</v>
      </c>
      <c r="B265" s="13">
        <v>4</v>
      </c>
    </row>
    <row r="266" spans="1:2" x14ac:dyDescent="0.25">
      <c r="A266" s="13">
        <v>1650</v>
      </c>
      <c r="B266" s="13">
        <v>2</v>
      </c>
    </row>
    <row r="267" spans="1:2" x14ac:dyDescent="0.25">
      <c r="A267" s="13">
        <v>1655</v>
      </c>
      <c r="B267" s="13">
        <v>2</v>
      </c>
    </row>
    <row r="268" spans="1:2" x14ac:dyDescent="0.25">
      <c r="A268" s="13">
        <v>1656</v>
      </c>
      <c r="B268" s="13">
        <v>1</v>
      </c>
    </row>
    <row r="269" spans="1:2" x14ac:dyDescent="0.25">
      <c r="A269" s="13">
        <v>1659</v>
      </c>
      <c r="B269" s="13">
        <v>1</v>
      </c>
    </row>
    <row r="270" spans="1:2" x14ac:dyDescent="0.25">
      <c r="A270" s="13">
        <v>1661</v>
      </c>
      <c r="B270" s="13">
        <v>1</v>
      </c>
    </row>
    <row r="271" spans="1:2" x14ac:dyDescent="0.25">
      <c r="A271" s="13">
        <v>1670</v>
      </c>
      <c r="B271" s="13">
        <v>3</v>
      </c>
    </row>
    <row r="272" spans="1:2" x14ac:dyDescent="0.25">
      <c r="A272" s="13">
        <v>1671</v>
      </c>
      <c r="B272" s="13">
        <v>2</v>
      </c>
    </row>
    <row r="273" spans="1:2" x14ac:dyDescent="0.25">
      <c r="A273" s="13">
        <v>1673</v>
      </c>
      <c r="B273" s="13">
        <v>5</v>
      </c>
    </row>
    <row r="274" spans="1:2" x14ac:dyDescent="0.25">
      <c r="A274" s="13">
        <v>1674</v>
      </c>
      <c r="B274" s="13">
        <v>1</v>
      </c>
    </row>
    <row r="275" spans="1:2" x14ac:dyDescent="0.25">
      <c r="A275" s="13">
        <v>1675</v>
      </c>
      <c r="B275" s="13">
        <v>1</v>
      </c>
    </row>
    <row r="276" spans="1:2" x14ac:dyDescent="0.25">
      <c r="A276" s="13">
        <v>1676</v>
      </c>
      <c r="B276" s="13">
        <v>1</v>
      </c>
    </row>
    <row r="277" spans="1:2" x14ac:dyDescent="0.25">
      <c r="A277" s="13">
        <v>1681</v>
      </c>
      <c r="B277" s="13">
        <v>1</v>
      </c>
    </row>
    <row r="278" spans="1:2" x14ac:dyDescent="0.25">
      <c r="A278" s="13">
        <v>1682</v>
      </c>
      <c r="B278" s="13">
        <v>2</v>
      </c>
    </row>
    <row r="279" spans="1:2" x14ac:dyDescent="0.25">
      <c r="A279" s="13">
        <v>1683</v>
      </c>
      <c r="B279" s="13">
        <v>3</v>
      </c>
    </row>
    <row r="280" spans="1:2" x14ac:dyDescent="0.25">
      <c r="A280" s="13">
        <v>1684</v>
      </c>
      <c r="B280" s="13">
        <v>1</v>
      </c>
    </row>
    <row r="281" spans="1:2" x14ac:dyDescent="0.25">
      <c r="A281" s="13">
        <v>1686</v>
      </c>
      <c r="B281" s="13">
        <v>1</v>
      </c>
    </row>
    <row r="282" spans="1:2" x14ac:dyDescent="0.25">
      <c r="A282" s="13">
        <v>1687</v>
      </c>
      <c r="B282" s="13">
        <v>1</v>
      </c>
    </row>
    <row r="283" spans="1:2" x14ac:dyDescent="0.25">
      <c r="A283" s="13">
        <v>1719</v>
      </c>
      <c r="B283" s="13">
        <v>3</v>
      </c>
    </row>
    <row r="284" spans="1:2" x14ac:dyDescent="0.25">
      <c r="A284" s="13">
        <v>1720</v>
      </c>
      <c r="B284" s="13">
        <v>2</v>
      </c>
    </row>
    <row r="285" spans="1:2" x14ac:dyDescent="0.25">
      <c r="A285" s="13">
        <v>1721</v>
      </c>
      <c r="B285" s="13">
        <v>2</v>
      </c>
    </row>
    <row r="286" spans="1:2" x14ac:dyDescent="0.25">
      <c r="A286" s="13">
        <v>1722</v>
      </c>
      <c r="B286" s="13">
        <v>3</v>
      </c>
    </row>
    <row r="287" spans="1:2" x14ac:dyDescent="0.25">
      <c r="A287" s="13">
        <v>1725</v>
      </c>
      <c r="B287" s="13">
        <v>1</v>
      </c>
    </row>
    <row r="288" spans="1:2" x14ac:dyDescent="0.25">
      <c r="A288" s="13">
        <v>1726</v>
      </c>
      <c r="B288" s="13">
        <v>1</v>
      </c>
    </row>
    <row r="289" spans="1:2" x14ac:dyDescent="0.25">
      <c r="A289" s="13">
        <v>1729</v>
      </c>
      <c r="B289" s="13">
        <v>1</v>
      </c>
    </row>
    <row r="290" spans="1:2" x14ac:dyDescent="0.25">
      <c r="A290" s="13">
        <v>1735</v>
      </c>
      <c r="B290" s="13">
        <v>3</v>
      </c>
    </row>
    <row r="291" spans="1:2" x14ac:dyDescent="0.25">
      <c r="A291" s="13">
        <v>1736</v>
      </c>
      <c r="B291" s="13">
        <v>4</v>
      </c>
    </row>
    <row r="292" spans="1:2" x14ac:dyDescent="0.25">
      <c r="A292" s="13">
        <v>1737</v>
      </c>
      <c r="B292" s="13">
        <v>1</v>
      </c>
    </row>
    <row r="293" spans="1:2" x14ac:dyDescent="0.25">
      <c r="A293" s="13">
        <v>1738</v>
      </c>
      <c r="B293" s="13">
        <v>2</v>
      </c>
    </row>
    <row r="294" spans="1:2" x14ac:dyDescent="0.25">
      <c r="A294" s="13">
        <v>1739</v>
      </c>
      <c r="B294" s="13">
        <v>1</v>
      </c>
    </row>
    <row r="295" spans="1:2" x14ac:dyDescent="0.25">
      <c r="A295" s="13">
        <v>1740</v>
      </c>
      <c r="B295" s="13">
        <v>1</v>
      </c>
    </row>
    <row r="296" spans="1:2" x14ac:dyDescent="0.25">
      <c r="A296" s="13">
        <v>1759</v>
      </c>
      <c r="B296" s="13">
        <v>1</v>
      </c>
    </row>
    <row r="297" spans="1:2" x14ac:dyDescent="0.25">
      <c r="A297" s="13">
        <v>1760</v>
      </c>
      <c r="B297" s="13">
        <v>1</v>
      </c>
    </row>
    <row r="298" spans="1:2" x14ac:dyDescent="0.25">
      <c r="A298" s="13">
        <v>1761</v>
      </c>
      <c r="B298" s="13">
        <v>1</v>
      </c>
    </row>
    <row r="299" spans="1:2" x14ac:dyDescent="0.25">
      <c r="A299" s="13">
        <v>1762</v>
      </c>
      <c r="B299" s="13">
        <v>2</v>
      </c>
    </row>
    <row r="300" spans="1:2" x14ac:dyDescent="0.25">
      <c r="A300" s="13">
        <v>1764</v>
      </c>
      <c r="B300" s="13">
        <v>1</v>
      </c>
    </row>
    <row r="301" spans="1:2" x14ac:dyDescent="0.25">
      <c r="A301" s="13">
        <v>1765</v>
      </c>
      <c r="B301" s="13">
        <v>3</v>
      </c>
    </row>
    <row r="302" spans="1:2" x14ac:dyDescent="0.25">
      <c r="A302" s="13">
        <v>1777</v>
      </c>
      <c r="B302" s="13">
        <v>1</v>
      </c>
    </row>
    <row r="303" spans="1:2" x14ac:dyDescent="0.25">
      <c r="A303" s="13">
        <v>1781</v>
      </c>
      <c r="B303" s="13">
        <v>2</v>
      </c>
    </row>
    <row r="304" spans="1:2" x14ac:dyDescent="0.25">
      <c r="A304" s="13">
        <v>1788</v>
      </c>
      <c r="B304" s="13">
        <v>1</v>
      </c>
    </row>
    <row r="305" spans="1:2" x14ac:dyDescent="0.25">
      <c r="A305" s="13">
        <v>1789</v>
      </c>
      <c r="B305" s="13">
        <v>1</v>
      </c>
    </row>
    <row r="306" spans="1:2" x14ac:dyDescent="0.25">
      <c r="A306" s="13">
        <v>1790</v>
      </c>
      <c r="B306" s="13">
        <v>4</v>
      </c>
    </row>
    <row r="307" spans="1:2" x14ac:dyDescent="0.25">
      <c r="A307" s="13">
        <v>1791</v>
      </c>
      <c r="B307" s="13">
        <v>2</v>
      </c>
    </row>
    <row r="308" spans="1:2" x14ac:dyDescent="0.25">
      <c r="A308" s="13">
        <v>1792</v>
      </c>
      <c r="B308" s="13">
        <v>2</v>
      </c>
    </row>
    <row r="309" spans="1:2" x14ac:dyDescent="0.25">
      <c r="A309" s="13">
        <v>1799</v>
      </c>
      <c r="B309" s="13">
        <v>1</v>
      </c>
    </row>
    <row r="310" spans="1:2" x14ac:dyDescent="0.25">
      <c r="A310" s="13">
        <v>1809</v>
      </c>
      <c r="B310" s="13">
        <v>2</v>
      </c>
    </row>
    <row r="311" spans="1:2" x14ac:dyDescent="0.25">
      <c r="A311" s="13">
        <v>1810</v>
      </c>
      <c r="B311" s="13">
        <v>1</v>
      </c>
    </row>
    <row r="312" spans="1:2" x14ac:dyDescent="0.25">
      <c r="A312" s="13">
        <v>1827</v>
      </c>
      <c r="B312" s="13">
        <v>1</v>
      </c>
    </row>
    <row r="313" spans="1:2" x14ac:dyDescent="0.25">
      <c r="A313" s="13">
        <v>1828</v>
      </c>
      <c r="B313" s="13">
        <v>1</v>
      </c>
    </row>
    <row r="314" spans="1:2" x14ac:dyDescent="0.25">
      <c r="A314" s="13">
        <v>1829</v>
      </c>
      <c r="B314" s="13">
        <v>1</v>
      </c>
    </row>
    <row r="315" spans="1:2" x14ac:dyDescent="0.25">
      <c r="A315" s="13">
        <v>1830</v>
      </c>
      <c r="B315" s="13">
        <v>1</v>
      </c>
    </row>
    <row r="316" spans="1:2" x14ac:dyDescent="0.25">
      <c r="A316" s="13">
        <v>1831</v>
      </c>
      <c r="B316" s="13">
        <v>1</v>
      </c>
    </row>
    <row r="317" spans="1:2" x14ac:dyDescent="0.25">
      <c r="A317" s="13">
        <v>1832</v>
      </c>
      <c r="B317" s="13">
        <v>1</v>
      </c>
    </row>
    <row r="318" spans="1:2" x14ac:dyDescent="0.25">
      <c r="A318" s="13">
        <v>1833</v>
      </c>
      <c r="B318" s="13">
        <v>1</v>
      </c>
    </row>
    <row r="319" spans="1:2" x14ac:dyDescent="0.25">
      <c r="A319" s="13">
        <v>1834</v>
      </c>
      <c r="B319" s="13">
        <v>1</v>
      </c>
    </row>
    <row r="320" spans="1:2" x14ac:dyDescent="0.25">
      <c r="A320" s="13">
        <v>1835</v>
      </c>
      <c r="B320" s="13">
        <v>1</v>
      </c>
    </row>
    <row r="321" spans="1:2" x14ac:dyDescent="0.25">
      <c r="A321" s="13">
        <v>1836</v>
      </c>
      <c r="B321" s="13">
        <v>1</v>
      </c>
    </row>
    <row r="322" spans="1:2" x14ac:dyDescent="0.25">
      <c r="A322" s="13">
        <v>1837</v>
      </c>
      <c r="B322" s="13">
        <v>2</v>
      </c>
    </row>
    <row r="323" spans="1:2" x14ac:dyDescent="0.25">
      <c r="A323" s="13">
        <v>1838</v>
      </c>
      <c r="B323" s="13">
        <v>1</v>
      </c>
    </row>
    <row r="324" spans="1:2" x14ac:dyDescent="0.25">
      <c r="A324" s="13">
        <v>1839</v>
      </c>
      <c r="B324" s="13">
        <v>3</v>
      </c>
    </row>
    <row r="325" spans="1:2" x14ac:dyDescent="0.25">
      <c r="A325" s="13">
        <v>1845</v>
      </c>
      <c r="B325" s="13">
        <v>1</v>
      </c>
    </row>
    <row r="326" spans="1:2" x14ac:dyDescent="0.25">
      <c r="A326" s="13">
        <v>1846</v>
      </c>
      <c r="B326" s="13">
        <v>4</v>
      </c>
    </row>
    <row r="327" spans="1:2" x14ac:dyDescent="0.25">
      <c r="A327" s="13">
        <v>1847</v>
      </c>
      <c r="B327" s="13">
        <v>3</v>
      </c>
    </row>
    <row r="328" spans="1:2" x14ac:dyDescent="0.25">
      <c r="A328" s="13">
        <v>1848</v>
      </c>
      <c r="B328" s="13">
        <v>2</v>
      </c>
    </row>
    <row r="329" spans="1:2" x14ac:dyDescent="0.25">
      <c r="A329" s="13">
        <v>1849</v>
      </c>
      <c r="B329" s="13">
        <v>2</v>
      </c>
    </row>
    <row r="330" spans="1:2" x14ac:dyDescent="0.25">
      <c r="A330" s="13">
        <v>1850</v>
      </c>
      <c r="B330" s="13">
        <v>3</v>
      </c>
    </row>
    <row r="331" spans="1:2" x14ac:dyDescent="0.25">
      <c r="A331" s="13">
        <v>1853</v>
      </c>
      <c r="B331" s="13">
        <v>2</v>
      </c>
    </row>
    <row r="332" spans="1:2" x14ac:dyDescent="0.25">
      <c r="A332" s="13">
        <v>1857</v>
      </c>
      <c r="B332" s="13">
        <v>1</v>
      </c>
    </row>
    <row r="333" spans="1:2" x14ac:dyDescent="0.25">
      <c r="A333" s="13">
        <v>1859</v>
      </c>
      <c r="B333" s="13">
        <v>2</v>
      </c>
    </row>
    <row r="334" spans="1:2" x14ac:dyDescent="0.25">
      <c r="A334" s="13">
        <v>1861</v>
      </c>
      <c r="B334" s="13">
        <v>3</v>
      </c>
    </row>
    <row r="335" spans="1:2" x14ac:dyDescent="0.25">
      <c r="A335" s="13">
        <v>1873</v>
      </c>
      <c r="B335" s="13">
        <v>2</v>
      </c>
    </row>
    <row r="336" spans="1:2" x14ac:dyDescent="0.25">
      <c r="A336" s="13">
        <v>1881</v>
      </c>
      <c r="B336" s="13">
        <v>1</v>
      </c>
    </row>
    <row r="337" spans="1:2" x14ac:dyDescent="0.25">
      <c r="A337" s="13">
        <v>1882</v>
      </c>
      <c r="B337" s="13">
        <v>3</v>
      </c>
    </row>
    <row r="338" spans="1:2" x14ac:dyDescent="0.25">
      <c r="A338" s="13">
        <v>1883</v>
      </c>
      <c r="B338" s="13">
        <v>1</v>
      </c>
    </row>
    <row r="339" spans="1:2" x14ac:dyDescent="0.25">
      <c r="A339" s="13">
        <v>1884</v>
      </c>
      <c r="B339" s="13">
        <v>1</v>
      </c>
    </row>
    <row r="340" spans="1:2" x14ac:dyDescent="0.25">
      <c r="A340" s="13">
        <v>1889</v>
      </c>
      <c r="B340" s="13">
        <v>1</v>
      </c>
    </row>
    <row r="341" spans="1:2" x14ac:dyDescent="0.25">
      <c r="A341" s="13">
        <v>1890</v>
      </c>
      <c r="B341" s="13">
        <v>1</v>
      </c>
    </row>
    <row r="342" spans="1:2" x14ac:dyDescent="0.25">
      <c r="A342" s="13">
        <v>1897</v>
      </c>
      <c r="B342" s="13">
        <v>1</v>
      </c>
    </row>
    <row r="343" spans="1:2" x14ac:dyDescent="0.25">
      <c r="A343" s="13">
        <v>1898</v>
      </c>
      <c r="B343" s="13">
        <v>2</v>
      </c>
    </row>
    <row r="344" spans="1:2" x14ac:dyDescent="0.25">
      <c r="A344" s="13">
        <v>1899</v>
      </c>
      <c r="B344" s="13">
        <v>2</v>
      </c>
    </row>
    <row r="345" spans="1:2" x14ac:dyDescent="0.25">
      <c r="A345" s="13">
        <v>1900</v>
      </c>
      <c r="B345" s="13">
        <v>2</v>
      </c>
    </row>
    <row r="346" spans="1:2" x14ac:dyDescent="0.25">
      <c r="A346" s="13">
        <v>1907</v>
      </c>
      <c r="B346" s="13">
        <v>1</v>
      </c>
    </row>
    <row r="347" spans="1:2" x14ac:dyDescent="0.25">
      <c r="A347" s="13">
        <v>1909</v>
      </c>
      <c r="B347" s="13">
        <v>1</v>
      </c>
    </row>
    <row r="348" spans="1:2" x14ac:dyDescent="0.25">
      <c r="A348" s="13">
        <v>1913</v>
      </c>
      <c r="B348" s="13">
        <v>1</v>
      </c>
    </row>
    <row r="349" spans="1:2" x14ac:dyDescent="0.25">
      <c r="A349" s="13">
        <v>1915</v>
      </c>
      <c r="B349" s="13">
        <v>1</v>
      </c>
    </row>
    <row r="350" spans="1:2" x14ac:dyDescent="0.25">
      <c r="A350" s="13">
        <v>1921</v>
      </c>
      <c r="B350" s="13">
        <v>1</v>
      </c>
    </row>
    <row r="351" spans="1:2" x14ac:dyDescent="0.25">
      <c r="A351" s="13">
        <v>1922</v>
      </c>
      <c r="B351" s="13">
        <v>1</v>
      </c>
    </row>
  </sheetData>
  <mergeCells count="2">
    <mergeCell ref="A1:B1"/>
    <mergeCell ref="D1:E1"/>
  </mergeCells>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R17"/>
  <sheetViews>
    <sheetView workbookViewId="0">
      <pane xSplit="2" ySplit="5" topLeftCell="AE6" activePane="bottomRight" state="frozen"/>
      <selection pane="topRight" activeCell="C1" sqref="C1"/>
      <selection pane="bottomLeft" activeCell="A6" sqref="A6"/>
      <selection pane="bottomRight" activeCell="H11" sqref="H11"/>
    </sheetView>
  </sheetViews>
  <sheetFormatPr defaultRowHeight="15" x14ac:dyDescent="0.25"/>
  <cols>
    <col min="1" max="1" width="9.140625" style="13"/>
    <col min="2" max="2" width="27.28515625" style="13" bestFit="1" customWidth="1"/>
    <col min="3" max="31" width="8" style="13" customWidth="1"/>
    <col min="32" max="32" width="11.85546875" style="13" bestFit="1" customWidth="1"/>
    <col min="33" max="39" width="9.140625" style="13"/>
    <col min="40" max="40" width="11.85546875" style="13" bestFit="1" customWidth="1"/>
    <col min="41" max="16384" width="9.140625" style="13"/>
  </cols>
  <sheetData>
    <row r="2" spans="2:44" x14ac:dyDescent="0.25">
      <c r="B2" s="14" t="s">
        <v>558</v>
      </c>
    </row>
    <row r="4" spans="2:44" x14ac:dyDescent="0.25">
      <c r="B4" s="15" t="s">
        <v>594</v>
      </c>
      <c r="C4" s="15" t="s">
        <v>564</v>
      </c>
      <c r="D4"/>
      <c r="E4"/>
      <c r="F4"/>
      <c r="G4"/>
      <c r="H4"/>
      <c r="I4"/>
      <c r="J4"/>
      <c r="K4"/>
      <c r="L4"/>
      <c r="M4"/>
      <c r="N4"/>
      <c r="O4"/>
      <c r="P4"/>
      <c r="Q4"/>
      <c r="R4"/>
      <c r="S4"/>
      <c r="T4"/>
      <c r="U4"/>
      <c r="V4"/>
      <c r="W4"/>
      <c r="X4"/>
      <c r="Y4"/>
      <c r="Z4"/>
      <c r="AA4"/>
      <c r="AB4"/>
      <c r="AC4"/>
      <c r="AD4"/>
      <c r="AE4"/>
      <c r="AF4"/>
      <c r="AG4"/>
      <c r="AH4"/>
      <c r="AI4"/>
      <c r="AJ4"/>
      <c r="AK4"/>
      <c r="AL4"/>
      <c r="AM4"/>
      <c r="AN4"/>
      <c r="AO4"/>
      <c r="AP4"/>
      <c r="AQ4"/>
      <c r="AR4"/>
    </row>
    <row r="5" spans="2:44" x14ac:dyDescent="0.25">
      <c r="B5" s="15" t="s">
        <v>559</v>
      </c>
      <c r="C5" t="s">
        <v>858</v>
      </c>
      <c r="D5" t="s">
        <v>859</v>
      </c>
      <c r="E5" t="s">
        <v>860</v>
      </c>
      <c r="F5" t="s">
        <v>861</v>
      </c>
      <c r="G5" t="s">
        <v>725</v>
      </c>
      <c r="H5" t="s">
        <v>726</v>
      </c>
      <c r="I5" t="s">
        <v>727</v>
      </c>
      <c r="J5" t="s">
        <v>728</v>
      </c>
      <c r="K5" t="s">
        <v>729</v>
      </c>
      <c r="L5" t="s">
        <v>730</v>
      </c>
      <c r="M5" t="s">
        <v>731</v>
      </c>
      <c r="N5" t="s">
        <v>732</v>
      </c>
      <c r="O5" t="s">
        <v>593</v>
      </c>
      <c r="P5" t="s">
        <v>592</v>
      </c>
      <c r="Q5" t="s">
        <v>591</v>
      </c>
      <c r="R5" t="s">
        <v>590</v>
      </c>
      <c r="S5" t="s">
        <v>589</v>
      </c>
      <c r="T5" t="s">
        <v>588</v>
      </c>
      <c r="U5" t="s">
        <v>587</v>
      </c>
      <c r="V5" t="s">
        <v>586</v>
      </c>
      <c r="W5" t="s">
        <v>585</v>
      </c>
      <c r="X5" t="s">
        <v>584</v>
      </c>
      <c r="Y5" t="s">
        <v>583</v>
      </c>
      <c r="Z5" t="s">
        <v>582</v>
      </c>
      <c r="AA5" t="s">
        <v>581</v>
      </c>
      <c r="AB5" t="s">
        <v>580</v>
      </c>
      <c r="AC5" t="s">
        <v>579</v>
      </c>
      <c r="AD5" t="s">
        <v>578</v>
      </c>
      <c r="AE5" t="s">
        <v>577</v>
      </c>
      <c r="AF5" t="s">
        <v>576</v>
      </c>
      <c r="AG5" t="s">
        <v>575</v>
      </c>
      <c r="AH5" t="s">
        <v>574</v>
      </c>
      <c r="AI5" t="s">
        <v>573</v>
      </c>
      <c r="AJ5" t="s">
        <v>572</v>
      </c>
      <c r="AK5" t="s">
        <v>571</v>
      </c>
      <c r="AL5" t="s">
        <v>570</v>
      </c>
      <c r="AM5" t="s">
        <v>569</v>
      </c>
      <c r="AN5" t="s">
        <v>568</v>
      </c>
      <c r="AO5" t="s">
        <v>567</v>
      </c>
      <c r="AP5" t="s">
        <v>566</v>
      </c>
      <c r="AQ5" t="s">
        <v>565</v>
      </c>
      <c r="AR5" t="s">
        <v>563</v>
      </c>
    </row>
    <row r="6" spans="2:44" x14ac:dyDescent="0.25">
      <c r="B6" s="16" t="s">
        <v>560</v>
      </c>
      <c r="C6" s="17">
        <v>3</v>
      </c>
      <c r="D6" s="17">
        <v>5</v>
      </c>
      <c r="E6" s="17">
        <v>7</v>
      </c>
      <c r="F6" s="17">
        <v>1</v>
      </c>
      <c r="G6" s="17">
        <v>4</v>
      </c>
      <c r="H6" s="17">
        <v>4</v>
      </c>
      <c r="I6" s="17">
        <v>2</v>
      </c>
      <c r="J6" s="17">
        <v>1</v>
      </c>
      <c r="K6" s="17">
        <v>2</v>
      </c>
      <c r="L6" s="17">
        <v>3</v>
      </c>
      <c r="M6" s="17">
        <v>8</v>
      </c>
      <c r="N6" s="17">
        <v>3</v>
      </c>
      <c r="O6" s="17">
        <v>5</v>
      </c>
      <c r="P6" s="17"/>
      <c r="Q6" s="17">
        <v>3</v>
      </c>
      <c r="R6" s="17">
        <v>1</v>
      </c>
      <c r="S6" s="17">
        <v>6</v>
      </c>
      <c r="T6" s="17">
        <v>2</v>
      </c>
      <c r="U6" s="17">
        <v>1</v>
      </c>
      <c r="V6" s="17">
        <v>8</v>
      </c>
      <c r="W6" s="17">
        <v>2</v>
      </c>
      <c r="X6" s="17">
        <v>3</v>
      </c>
      <c r="Y6" s="17">
        <v>2</v>
      </c>
      <c r="Z6" s="17">
        <v>3</v>
      </c>
      <c r="AA6" s="17"/>
      <c r="AB6" s="17">
        <v>2</v>
      </c>
      <c r="AC6" s="17">
        <v>5</v>
      </c>
      <c r="AD6" s="17"/>
      <c r="AE6" s="17">
        <v>3</v>
      </c>
      <c r="AF6" s="17">
        <v>2</v>
      </c>
      <c r="AG6" s="17">
        <v>1</v>
      </c>
      <c r="AH6" s="17">
        <v>4</v>
      </c>
      <c r="AI6" s="17"/>
      <c r="AJ6" s="17"/>
      <c r="AK6" s="17">
        <v>1</v>
      </c>
      <c r="AL6" s="17"/>
      <c r="AM6" s="17"/>
      <c r="AN6" s="17">
        <v>1</v>
      </c>
      <c r="AO6" s="17"/>
      <c r="AP6" s="17"/>
      <c r="AQ6" s="17"/>
      <c r="AR6" s="17">
        <v>98</v>
      </c>
    </row>
    <row r="7" spans="2:44" x14ac:dyDescent="0.25">
      <c r="B7" s="16" t="s">
        <v>42</v>
      </c>
      <c r="C7" s="17">
        <v>5</v>
      </c>
      <c r="D7" s="17">
        <v>4</v>
      </c>
      <c r="E7" s="17">
        <v>1</v>
      </c>
      <c r="F7" s="17">
        <v>3</v>
      </c>
      <c r="G7" s="17">
        <v>3</v>
      </c>
      <c r="H7" s="17">
        <v>2</v>
      </c>
      <c r="I7" s="17">
        <v>6</v>
      </c>
      <c r="J7" s="17">
        <v>3</v>
      </c>
      <c r="K7" s="17">
        <v>1</v>
      </c>
      <c r="L7" s="17">
        <v>6</v>
      </c>
      <c r="M7" s="17">
        <v>5</v>
      </c>
      <c r="N7" s="17">
        <v>2</v>
      </c>
      <c r="O7" s="17">
        <v>1</v>
      </c>
      <c r="P7" s="17"/>
      <c r="Q7" s="17">
        <v>3</v>
      </c>
      <c r="R7" s="17">
        <v>1</v>
      </c>
      <c r="S7" s="17">
        <v>5</v>
      </c>
      <c r="T7" s="17">
        <v>1</v>
      </c>
      <c r="U7" s="17">
        <v>2</v>
      </c>
      <c r="V7" s="17">
        <v>8</v>
      </c>
      <c r="W7" s="17">
        <v>3</v>
      </c>
      <c r="X7" s="17">
        <v>3</v>
      </c>
      <c r="Y7" s="17">
        <v>3</v>
      </c>
      <c r="Z7" s="17">
        <v>5</v>
      </c>
      <c r="AA7" s="17">
        <v>3</v>
      </c>
      <c r="AB7" s="17"/>
      <c r="AC7" s="17">
        <v>2</v>
      </c>
      <c r="AD7" s="17">
        <v>2</v>
      </c>
      <c r="AE7" s="17">
        <v>3</v>
      </c>
      <c r="AF7" s="17">
        <v>1</v>
      </c>
      <c r="AG7" s="17"/>
      <c r="AH7" s="17">
        <v>6</v>
      </c>
      <c r="AI7" s="17">
        <v>2</v>
      </c>
      <c r="AJ7" s="17">
        <v>1</v>
      </c>
      <c r="AK7" s="17">
        <v>2</v>
      </c>
      <c r="AL7" s="17"/>
      <c r="AM7" s="17">
        <v>2</v>
      </c>
      <c r="AN7" s="17">
        <v>5</v>
      </c>
      <c r="AO7" s="17">
        <v>4</v>
      </c>
      <c r="AP7" s="17">
        <v>6</v>
      </c>
      <c r="AQ7" s="17">
        <v>1</v>
      </c>
      <c r="AR7" s="17">
        <v>116</v>
      </c>
    </row>
    <row r="8" spans="2:44" x14ac:dyDescent="0.25">
      <c r="B8" s="16" t="s">
        <v>68</v>
      </c>
      <c r="C8" s="17">
        <v>2</v>
      </c>
      <c r="D8" s="17"/>
      <c r="E8" s="17">
        <v>4</v>
      </c>
      <c r="F8" s="17">
        <v>3</v>
      </c>
      <c r="G8" s="17">
        <v>3</v>
      </c>
      <c r="H8" s="17">
        <v>2</v>
      </c>
      <c r="I8" s="17"/>
      <c r="J8" s="17">
        <v>2</v>
      </c>
      <c r="K8" s="17"/>
      <c r="L8" s="17">
        <v>1</v>
      </c>
      <c r="M8" s="17"/>
      <c r="N8" s="17"/>
      <c r="O8" s="17">
        <v>1</v>
      </c>
      <c r="P8" s="17"/>
      <c r="Q8" s="17"/>
      <c r="R8" s="17">
        <v>1</v>
      </c>
      <c r="S8" s="17"/>
      <c r="T8" s="17">
        <v>1</v>
      </c>
      <c r="U8" s="17"/>
      <c r="V8" s="17">
        <v>1</v>
      </c>
      <c r="W8" s="17"/>
      <c r="X8" s="17"/>
      <c r="Y8" s="17"/>
      <c r="Z8" s="17"/>
      <c r="AA8" s="17"/>
      <c r="AB8" s="17">
        <v>1</v>
      </c>
      <c r="AC8" s="17"/>
      <c r="AD8" s="17"/>
      <c r="AE8" s="17"/>
      <c r="AF8" s="17"/>
      <c r="AG8" s="17"/>
      <c r="AH8" s="17">
        <v>1</v>
      </c>
      <c r="AI8" s="17"/>
      <c r="AJ8" s="17"/>
      <c r="AK8" s="17">
        <v>1</v>
      </c>
      <c r="AL8" s="17"/>
      <c r="AM8" s="17"/>
      <c r="AN8" s="17"/>
      <c r="AO8" s="17"/>
      <c r="AP8" s="17"/>
      <c r="AQ8" s="17"/>
      <c r="AR8" s="17">
        <v>24</v>
      </c>
    </row>
    <row r="9" spans="2:44" x14ac:dyDescent="0.25">
      <c r="B9" s="16" t="s">
        <v>77</v>
      </c>
      <c r="C9" s="17">
        <v>2</v>
      </c>
      <c r="D9" s="17"/>
      <c r="E9" s="17"/>
      <c r="F9" s="17"/>
      <c r="G9" s="17"/>
      <c r="H9" s="17">
        <v>1</v>
      </c>
      <c r="I9" s="17"/>
      <c r="J9" s="17">
        <v>1</v>
      </c>
      <c r="K9" s="17">
        <v>2</v>
      </c>
      <c r="L9" s="17">
        <v>1</v>
      </c>
      <c r="M9" s="17"/>
      <c r="N9" s="17">
        <v>1</v>
      </c>
      <c r="O9" s="17">
        <v>1</v>
      </c>
      <c r="P9" s="17">
        <v>2</v>
      </c>
      <c r="Q9" s="17">
        <v>1</v>
      </c>
      <c r="R9" s="17">
        <v>1</v>
      </c>
      <c r="S9" s="17">
        <v>1</v>
      </c>
      <c r="T9" s="17">
        <v>4</v>
      </c>
      <c r="U9" s="17"/>
      <c r="V9" s="17">
        <v>1</v>
      </c>
      <c r="W9" s="17">
        <v>5</v>
      </c>
      <c r="X9" s="17">
        <v>1</v>
      </c>
      <c r="Y9" s="17"/>
      <c r="Z9" s="17">
        <v>3</v>
      </c>
      <c r="AA9" s="17">
        <v>3</v>
      </c>
      <c r="AB9" s="17">
        <v>1</v>
      </c>
      <c r="AC9" s="17">
        <v>2</v>
      </c>
      <c r="AD9" s="17"/>
      <c r="AE9" s="17">
        <v>2</v>
      </c>
      <c r="AF9" s="17"/>
      <c r="AG9" s="17"/>
      <c r="AH9" s="17"/>
      <c r="AI9" s="17"/>
      <c r="AJ9" s="17">
        <v>1</v>
      </c>
      <c r="AK9" s="17">
        <v>2</v>
      </c>
      <c r="AL9" s="17"/>
      <c r="AM9" s="17"/>
      <c r="AN9" s="17">
        <v>1</v>
      </c>
      <c r="AO9" s="17">
        <v>1</v>
      </c>
      <c r="AP9" s="17"/>
      <c r="AQ9" s="17"/>
      <c r="AR9" s="17">
        <v>41</v>
      </c>
    </row>
    <row r="10" spans="2:44" x14ac:dyDescent="0.25">
      <c r="B10" s="16" t="s">
        <v>71</v>
      </c>
      <c r="C10" s="17">
        <v>2</v>
      </c>
      <c r="D10" s="17"/>
      <c r="E10" s="17">
        <v>1</v>
      </c>
      <c r="F10" s="17"/>
      <c r="G10" s="17"/>
      <c r="H10" s="17">
        <v>1</v>
      </c>
      <c r="I10" s="17"/>
      <c r="J10" s="17">
        <v>1</v>
      </c>
      <c r="K10" s="17"/>
      <c r="L10" s="17">
        <v>1</v>
      </c>
      <c r="M10" s="17">
        <v>1</v>
      </c>
      <c r="N10" s="17">
        <v>1</v>
      </c>
      <c r="O10" s="17"/>
      <c r="P10" s="17">
        <v>1</v>
      </c>
      <c r="Q10" s="17"/>
      <c r="R10" s="17"/>
      <c r="S10" s="17"/>
      <c r="T10" s="17">
        <v>1</v>
      </c>
      <c r="U10" s="17"/>
      <c r="V10" s="17">
        <v>1</v>
      </c>
      <c r="W10" s="17"/>
      <c r="X10" s="17"/>
      <c r="Y10" s="17"/>
      <c r="Z10" s="17">
        <v>1</v>
      </c>
      <c r="AA10" s="17"/>
      <c r="AB10" s="17">
        <v>1</v>
      </c>
      <c r="AC10" s="17"/>
      <c r="AD10" s="17"/>
      <c r="AE10" s="17">
        <v>2</v>
      </c>
      <c r="AF10" s="17"/>
      <c r="AG10" s="17"/>
      <c r="AH10" s="17"/>
      <c r="AI10" s="17">
        <v>2</v>
      </c>
      <c r="AJ10" s="17"/>
      <c r="AK10" s="17">
        <v>5</v>
      </c>
      <c r="AL10" s="17"/>
      <c r="AM10" s="17">
        <v>2</v>
      </c>
      <c r="AN10" s="17"/>
      <c r="AO10" s="17">
        <v>7</v>
      </c>
      <c r="AP10" s="17">
        <v>3</v>
      </c>
      <c r="AQ10" s="17">
        <v>1</v>
      </c>
      <c r="AR10" s="17">
        <v>35</v>
      </c>
    </row>
    <row r="11" spans="2:44" x14ac:dyDescent="0.25">
      <c r="B11" s="16" t="s">
        <v>55</v>
      </c>
      <c r="C11" s="17"/>
      <c r="D11" s="17">
        <v>1</v>
      </c>
      <c r="E11" s="17">
        <v>1</v>
      </c>
      <c r="F11" s="17"/>
      <c r="G11" s="17">
        <v>2</v>
      </c>
      <c r="H11" s="17"/>
      <c r="I11" s="17">
        <v>4</v>
      </c>
      <c r="J11" s="17"/>
      <c r="K11" s="17">
        <v>2</v>
      </c>
      <c r="L11" s="17"/>
      <c r="M11" s="17">
        <v>1</v>
      </c>
      <c r="N11" s="17">
        <v>1</v>
      </c>
      <c r="O11" s="17"/>
      <c r="P11" s="17">
        <v>1</v>
      </c>
      <c r="Q11" s="17"/>
      <c r="R11" s="17"/>
      <c r="S11" s="17">
        <v>1</v>
      </c>
      <c r="T11" s="17">
        <v>1</v>
      </c>
      <c r="U11" s="17"/>
      <c r="V11" s="17">
        <v>2</v>
      </c>
      <c r="W11" s="17"/>
      <c r="X11" s="17">
        <v>2</v>
      </c>
      <c r="Y11" s="17"/>
      <c r="Z11" s="17"/>
      <c r="AA11" s="17"/>
      <c r="AB11" s="17">
        <v>1</v>
      </c>
      <c r="AC11" s="17">
        <v>1</v>
      </c>
      <c r="AD11" s="17"/>
      <c r="AE11" s="17"/>
      <c r="AF11" s="17">
        <v>2</v>
      </c>
      <c r="AG11" s="17">
        <v>1</v>
      </c>
      <c r="AH11" s="17">
        <v>1</v>
      </c>
      <c r="AI11" s="17">
        <v>1</v>
      </c>
      <c r="AJ11" s="17"/>
      <c r="AK11" s="17"/>
      <c r="AL11" s="17"/>
      <c r="AM11" s="17">
        <v>1</v>
      </c>
      <c r="AN11" s="17"/>
      <c r="AO11" s="17">
        <v>2</v>
      </c>
      <c r="AP11" s="17"/>
      <c r="AQ11" s="17"/>
      <c r="AR11" s="17">
        <v>29</v>
      </c>
    </row>
    <row r="12" spans="2:44" x14ac:dyDescent="0.25">
      <c r="B12" s="16" t="s">
        <v>561</v>
      </c>
      <c r="C12" s="17">
        <v>1</v>
      </c>
      <c r="D12" s="17">
        <v>3</v>
      </c>
      <c r="E12" s="17">
        <v>2</v>
      </c>
      <c r="F12" s="17">
        <v>2</v>
      </c>
      <c r="G12" s="17"/>
      <c r="H12" s="17">
        <v>2</v>
      </c>
      <c r="I12" s="17">
        <v>1</v>
      </c>
      <c r="J12" s="17"/>
      <c r="K12" s="17">
        <v>1</v>
      </c>
      <c r="L12" s="17"/>
      <c r="M12" s="17">
        <v>4</v>
      </c>
      <c r="N12" s="17">
        <v>1</v>
      </c>
      <c r="O12" s="17">
        <v>1</v>
      </c>
      <c r="P12" s="17"/>
      <c r="Q12" s="17">
        <v>3</v>
      </c>
      <c r="R12" s="17">
        <v>1</v>
      </c>
      <c r="S12" s="17"/>
      <c r="T12" s="17">
        <v>1</v>
      </c>
      <c r="U12" s="17">
        <v>1</v>
      </c>
      <c r="V12" s="17">
        <v>1</v>
      </c>
      <c r="W12" s="17">
        <v>1</v>
      </c>
      <c r="X12" s="17"/>
      <c r="Y12" s="17">
        <v>1</v>
      </c>
      <c r="Z12" s="17"/>
      <c r="AA12" s="17"/>
      <c r="AB12" s="17">
        <v>1</v>
      </c>
      <c r="AC12" s="17">
        <v>1</v>
      </c>
      <c r="AD12" s="17"/>
      <c r="AE12" s="17">
        <v>3</v>
      </c>
      <c r="AF12" s="17"/>
      <c r="AG12" s="17">
        <v>2</v>
      </c>
      <c r="AH12" s="17">
        <v>3</v>
      </c>
      <c r="AI12" s="17">
        <v>3</v>
      </c>
      <c r="AJ12" s="17">
        <v>4</v>
      </c>
      <c r="AK12" s="17">
        <v>3</v>
      </c>
      <c r="AL12" s="17"/>
      <c r="AM12" s="17"/>
      <c r="AN12" s="17">
        <v>4</v>
      </c>
      <c r="AO12" s="17">
        <v>3</v>
      </c>
      <c r="AP12" s="17"/>
      <c r="AQ12" s="17">
        <v>2</v>
      </c>
      <c r="AR12" s="17">
        <v>56</v>
      </c>
    </row>
    <row r="13" spans="2:44" x14ac:dyDescent="0.25">
      <c r="B13" s="16" t="s">
        <v>57</v>
      </c>
      <c r="C13" s="17">
        <v>2</v>
      </c>
      <c r="D13" s="17">
        <v>4</v>
      </c>
      <c r="E13" s="17">
        <v>7</v>
      </c>
      <c r="F13" s="17">
        <v>1</v>
      </c>
      <c r="G13" s="17">
        <v>4</v>
      </c>
      <c r="H13" s="17">
        <v>5</v>
      </c>
      <c r="I13" s="17">
        <v>3</v>
      </c>
      <c r="J13" s="17">
        <v>1</v>
      </c>
      <c r="K13" s="17">
        <v>3</v>
      </c>
      <c r="L13" s="17">
        <v>5</v>
      </c>
      <c r="M13" s="17">
        <v>6</v>
      </c>
      <c r="N13" s="17">
        <v>2</v>
      </c>
      <c r="O13" s="17">
        <v>5</v>
      </c>
      <c r="P13" s="17"/>
      <c r="Q13" s="17">
        <v>2</v>
      </c>
      <c r="R13" s="17"/>
      <c r="S13" s="17"/>
      <c r="T13" s="17">
        <v>1</v>
      </c>
      <c r="U13" s="17">
        <v>1</v>
      </c>
      <c r="V13" s="17">
        <v>3</v>
      </c>
      <c r="W13" s="17">
        <v>1</v>
      </c>
      <c r="X13" s="17">
        <v>2</v>
      </c>
      <c r="Y13" s="17"/>
      <c r="Z13" s="17"/>
      <c r="AA13" s="17"/>
      <c r="AB13" s="17"/>
      <c r="AC13" s="17"/>
      <c r="AD13" s="17"/>
      <c r="AE13" s="17">
        <v>1</v>
      </c>
      <c r="AF13" s="17"/>
      <c r="AG13" s="17"/>
      <c r="AH13" s="17"/>
      <c r="AI13" s="17"/>
      <c r="AJ13" s="17"/>
      <c r="AK13" s="17"/>
      <c r="AL13" s="17"/>
      <c r="AM13" s="17"/>
      <c r="AN13" s="17"/>
      <c r="AO13" s="17">
        <v>2</v>
      </c>
      <c r="AP13" s="17">
        <v>3</v>
      </c>
      <c r="AQ13" s="17">
        <v>1</v>
      </c>
      <c r="AR13" s="17">
        <v>65</v>
      </c>
    </row>
    <row r="14" spans="2:44" x14ac:dyDescent="0.25">
      <c r="B14" s="16" t="s">
        <v>64</v>
      </c>
      <c r="C14" s="17"/>
      <c r="D14" s="17">
        <v>1</v>
      </c>
      <c r="E14" s="17"/>
      <c r="F14" s="17">
        <v>1</v>
      </c>
      <c r="G14" s="17"/>
      <c r="H14" s="17"/>
      <c r="I14" s="17"/>
      <c r="J14" s="17"/>
      <c r="K14" s="17"/>
      <c r="L14" s="17"/>
      <c r="M14" s="17"/>
      <c r="N14" s="17"/>
      <c r="O14" s="17"/>
      <c r="P14" s="17"/>
      <c r="Q14" s="17"/>
      <c r="R14" s="17">
        <v>1</v>
      </c>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v>3</v>
      </c>
    </row>
    <row r="15" spans="2:44" x14ac:dyDescent="0.25">
      <c r="B15" s="16" t="s">
        <v>562</v>
      </c>
      <c r="C15" s="17">
        <v>4</v>
      </c>
      <c r="D15" s="17">
        <v>2</v>
      </c>
      <c r="E15" s="17">
        <v>4</v>
      </c>
      <c r="F15" s="17"/>
      <c r="G15" s="17">
        <v>1</v>
      </c>
      <c r="H15" s="17">
        <v>1</v>
      </c>
      <c r="I15" s="17">
        <v>2</v>
      </c>
      <c r="J15" s="17"/>
      <c r="K15" s="17">
        <v>1</v>
      </c>
      <c r="L15" s="17">
        <v>1</v>
      </c>
      <c r="M15" s="17">
        <v>3</v>
      </c>
      <c r="N15" s="17">
        <v>1</v>
      </c>
      <c r="O15" s="17"/>
      <c r="P15" s="17">
        <v>2</v>
      </c>
      <c r="Q15" s="17"/>
      <c r="R15" s="17">
        <v>1</v>
      </c>
      <c r="S15" s="17">
        <v>1</v>
      </c>
      <c r="T15" s="17"/>
      <c r="U15" s="17">
        <v>3</v>
      </c>
      <c r="V15" s="17"/>
      <c r="W15" s="17">
        <v>4</v>
      </c>
      <c r="X15" s="17"/>
      <c r="Y15" s="17"/>
      <c r="Z15" s="17">
        <v>3</v>
      </c>
      <c r="AA15" s="17">
        <v>1</v>
      </c>
      <c r="AB15" s="17"/>
      <c r="AC15" s="17">
        <v>4</v>
      </c>
      <c r="AD15" s="17">
        <v>1</v>
      </c>
      <c r="AE15" s="17">
        <v>3</v>
      </c>
      <c r="AF15" s="17">
        <v>1</v>
      </c>
      <c r="AG15" s="17">
        <v>1</v>
      </c>
      <c r="AH15" s="17">
        <v>2</v>
      </c>
      <c r="AI15" s="17"/>
      <c r="AJ15" s="17"/>
      <c r="AK15" s="17">
        <v>4</v>
      </c>
      <c r="AL15" s="17">
        <v>1</v>
      </c>
      <c r="AM15" s="17">
        <v>1</v>
      </c>
      <c r="AN15" s="17">
        <v>2</v>
      </c>
      <c r="AO15" s="17">
        <v>5</v>
      </c>
      <c r="AP15" s="17">
        <v>6</v>
      </c>
      <c r="AQ15" s="17">
        <v>3</v>
      </c>
      <c r="AR15" s="17">
        <v>69</v>
      </c>
    </row>
    <row r="16" spans="2:44" x14ac:dyDescent="0.25">
      <c r="B16" s="16" t="s">
        <v>53</v>
      </c>
      <c r="C16" s="17">
        <v>1</v>
      </c>
      <c r="D16" s="17"/>
      <c r="E16" s="17">
        <v>1</v>
      </c>
      <c r="F16" s="17"/>
      <c r="G16" s="17"/>
      <c r="H16" s="17">
        <v>1</v>
      </c>
      <c r="I16" s="17"/>
      <c r="J16" s="17"/>
      <c r="K16" s="17">
        <v>1</v>
      </c>
      <c r="L16" s="17"/>
      <c r="M16" s="17"/>
      <c r="N16" s="17">
        <v>1</v>
      </c>
      <c r="O16" s="17"/>
      <c r="P16" s="17">
        <v>1</v>
      </c>
      <c r="Q16" s="17"/>
      <c r="R16" s="17"/>
      <c r="S16" s="17"/>
      <c r="T16" s="17"/>
      <c r="U16" s="17"/>
      <c r="V16" s="17">
        <v>2</v>
      </c>
      <c r="W16" s="17">
        <v>1</v>
      </c>
      <c r="X16" s="17">
        <v>1</v>
      </c>
      <c r="Y16" s="17"/>
      <c r="Z16" s="17"/>
      <c r="AA16" s="17">
        <v>1</v>
      </c>
      <c r="AB16" s="17"/>
      <c r="AC16" s="17"/>
      <c r="AD16" s="17"/>
      <c r="AE16" s="17"/>
      <c r="AF16" s="17"/>
      <c r="AG16" s="17"/>
      <c r="AH16" s="17"/>
      <c r="AI16" s="17">
        <v>1</v>
      </c>
      <c r="AJ16" s="17"/>
      <c r="AK16" s="17"/>
      <c r="AL16" s="17"/>
      <c r="AM16" s="17"/>
      <c r="AN16" s="17"/>
      <c r="AO16" s="17"/>
      <c r="AP16" s="17"/>
      <c r="AQ16" s="17"/>
      <c r="AR16" s="17">
        <v>12</v>
      </c>
    </row>
    <row r="17" spans="2:44" x14ac:dyDescent="0.25">
      <c r="B17" s="16" t="s">
        <v>563</v>
      </c>
      <c r="C17" s="17">
        <v>22</v>
      </c>
      <c r="D17" s="17">
        <v>20</v>
      </c>
      <c r="E17" s="17">
        <v>28</v>
      </c>
      <c r="F17" s="17">
        <v>11</v>
      </c>
      <c r="G17" s="17">
        <v>17</v>
      </c>
      <c r="H17" s="17">
        <v>19</v>
      </c>
      <c r="I17" s="17">
        <v>18</v>
      </c>
      <c r="J17" s="17">
        <v>9</v>
      </c>
      <c r="K17" s="17">
        <v>13</v>
      </c>
      <c r="L17" s="17">
        <v>18</v>
      </c>
      <c r="M17" s="17">
        <v>28</v>
      </c>
      <c r="N17" s="17">
        <v>13</v>
      </c>
      <c r="O17" s="17">
        <v>14</v>
      </c>
      <c r="P17" s="17">
        <v>7</v>
      </c>
      <c r="Q17" s="17">
        <v>12</v>
      </c>
      <c r="R17" s="17">
        <v>7</v>
      </c>
      <c r="S17" s="17">
        <v>14</v>
      </c>
      <c r="T17" s="17">
        <v>12</v>
      </c>
      <c r="U17" s="17">
        <v>8</v>
      </c>
      <c r="V17" s="17">
        <v>27</v>
      </c>
      <c r="W17" s="17">
        <v>17</v>
      </c>
      <c r="X17" s="17">
        <v>12</v>
      </c>
      <c r="Y17" s="17">
        <v>6</v>
      </c>
      <c r="Z17" s="17">
        <v>15</v>
      </c>
      <c r="AA17" s="17">
        <v>8</v>
      </c>
      <c r="AB17" s="17">
        <v>7</v>
      </c>
      <c r="AC17" s="17">
        <v>15</v>
      </c>
      <c r="AD17" s="17">
        <v>3</v>
      </c>
      <c r="AE17" s="17">
        <v>17</v>
      </c>
      <c r="AF17" s="17">
        <v>6</v>
      </c>
      <c r="AG17" s="17">
        <v>5</v>
      </c>
      <c r="AH17" s="17">
        <v>17</v>
      </c>
      <c r="AI17" s="17">
        <v>9</v>
      </c>
      <c r="AJ17" s="17">
        <v>6</v>
      </c>
      <c r="AK17" s="17">
        <v>18</v>
      </c>
      <c r="AL17" s="17">
        <v>1</v>
      </c>
      <c r="AM17" s="17">
        <v>6</v>
      </c>
      <c r="AN17" s="17">
        <v>13</v>
      </c>
      <c r="AO17" s="17">
        <v>24</v>
      </c>
      <c r="AP17" s="17">
        <v>18</v>
      </c>
      <c r="AQ17" s="17">
        <v>8</v>
      </c>
      <c r="AR17" s="17">
        <v>548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15"/>
  <sheetViews>
    <sheetView workbookViewId="0">
      <selection activeCell="I9" sqref="I9"/>
    </sheetView>
  </sheetViews>
  <sheetFormatPr defaultRowHeight="15" x14ac:dyDescent="0.25"/>
  <cols>
    <col min="1" max="2" width="9.140625" style="13"/>
    <col min="3" max="3" width="34.5703125" style="37" customWidth="1"/>
    <col min="4" max="8" width="12.7109375" style="13" customWidth="1"/>
    <col min="9" max="16384" width="9.140625" style="13"/>
  </cols>
  <sheetData>
    <row r="3" spans="3:8" ht="19.5" x14ac:dyDescent="0.3">
      <c r="C3" s="38" t="s">
        <v>669</v>
      </c>
    </row>
    <row r="4" spans="3:8" ht="19.5" x14ac:dyDescent="0.3">
      <c r="C4" s="38"/>
    </row>
    <row r="5" spans="3:8" x14ac:dyDescent="0.25">
      <c r="D5" s="49" t="s">
        <v>10</v>
      </c>
      <c r="E5" s="49"/>
      <c r="F5" s="49"/>
      <c r="G5" s="49"/>
      <c r="H5" s="49"/>
    </row>
    <row r="6" spans="3:8" hidden="1" x14ac:dyDescent="0.25">
      <c r="C6" s="15" t="s">
        <v>857</v>
      </c>
      <c r="D6" s="15" t="s">
        <v>564</v>
      </c>
      <c r="E6"/>
      <c r="F6"/>
      <c r="G6"/>
      <c r="H6"/>
    </row>
    <row r="7" spans="3:8" s="37" customFormat="1" x14ac:dyDescent="0.25">
      <c r="C7" s="41" t="s">
        <v>5</v>
      </c>
      <c r="D7" s="40">
        <v>2017</v>
      </c>
      <c r="E7" s="40">
        <v>2018</v>
      </c>
      <c r="F7" s="40">
        <v>2019</v>
      </c>
      <c r="G7" s="40">
        <v>2020</v>
      </c>
      <c r="H7" s="41" t="s">
        <v>563</v>
      </c>
    </row>
    <row r="8" spans="3:8" x14ac:dyDescent="0.25">
      <c r="C8" s="39">
        <v>2014</v>
      </c>
      <c r="D8" s="17">
        <v>1</v>
      </c>
      <c r="E8" s="17"/>
      <c r="F8" s="17"/>
      <c r="G8" s="17"/>
      <c r="H8" s="17">
        <v>1</v>
      </c>
    </row>
    <row r="9" spans="3:8" x14ac:dyDescent="0.25">
      <c r="C9" s="39">
        <v>2016</v>
      </c>
      <c r="D9" s="17">
        <v>25</v>
      </c>
      <c r="E9" s="17">
        <v>23</v>
      </c>
      <c r="F9" s="17">
        <v>9</v>
      </c>
      <c r="G9" s="17"/>
      <c r="H9" s="17">
        <v>57</v>
      </c>
    </row>
    <row r="10" spans="3:8" x14ac:dyDescent="0.25">
      <c r="C10" s="39">
        <v>2017</v>
      </c>
      <c r="D10" s="17">
        <v>50</v>
      </c>
      <c r="E10" s="17">
        <v>40</v>
      </c>
      <c r="F10" s="17">
        <v>39</v>
      </c>
      <c r="G10" s="17"/>
      <c r="H10" s="17">
        <v>129</v>
      </c>
    </row>
    <row r="11" spans="3:8" x14ac:dyDescent="0.25">
      <c r="C11" s="39">
        <v>2015</v>
      </c>
      <c r="D11" s="17">
        <v>5</v>
      </c>
      <c r="E11" s="17">
        <v>6</v>
      </c>
      <c r="F11" s="17">
        <v>2</v>
      </c>
      <c r="G11" s="17">
        <v>1</v>
      </c>
      <c r="H11" s="17">
        <v>14</v>
      </c>
    </row>
    <row r="12" spans="3:8" x14ac:dyDescent="0.25">
      <c r="C12" s="39">
        <v>2018</v>
      </c>
      <c r="D12" s="17"/>
      <c r="E12" s="17">
        <v>36</v>
      </c>
      <c r="F12" s="17">
        <v>47</v>
      </c>
      <c r="G12" s="17">
        <v>1</v>
      </c>
      <c r="H12" s="17">
        <v>84</v>
      </c>
    </row>
    <row r="13" spans="3:8" x14ac:dyDescent="0.25">
      <c r="C13" s="39">
        <v>2019</v>
      </c>
      <c r="D13" s="17"/>
      <c r="E13" s="17"/>
      <c r="F13" s="17">
        <v>38</v>
      </c>
      <c r="G13" s="17">
        <v>1</v>
      </c>
      <c r="H13" s="17">
        <v>39</v>
      </c>
    </row>
    <row r="14" spans="3:8" x14ac:dyDescent="0.25">
      <c r="C14" s="39">
        <v>2020</v>
      </c>
      <c r="D14" s="17"/>
      <c r="E14" s="17"/>
      <c r="F14" s="17"/>
      <c r="G14" s="17">
        <v>1</v>
      </c>
      <c r="H14" s="17">
        <v>1</v>
      </c>
    </row>
    <row r="15" spans="3:8" x14ac:dyDescent="0.25">
      <c r="C15" s="42" t="s">
        <v>563</v>
      </c>
      <c r="D15" s="43">
        <v>81</v>
      </c>
      <c r="E15" s="43">
        <v>105</v>
      </c>
      <c r="F15" s="43">
        <v>135</v>
      </c>
      <c r="G15" s="43">
        <v>4</v>
      </c>
      <c r="H15" s="43">
        <v>325</v>
      </c>
    </row>
  </sheetData>
  <mergeCells count="1">
    <mergeCell ref="D5:H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zoomScale="85" zoomScaleNormal="85" workbookViewId="0">
      <pane ySplit="1" topLeftCell="A2" activePane="bottomLeft" state="frozen"/>
      <selection pane="bottomLeft" activeCell="A2" sqref="A2"/>
    </sheetView>
  </sheetViews>
  <sheetFormatPr defaultRowHeight="15" x14ac:dyDescent="0.25"/>
  <cols>
    <col min="1" max="1" width="6" customWidth="1"/>
    <col min="2" max="2" width="17.140625" customWidth="1"/>
    <col min="3" max="3" width="36" customWidth="1"/>
    <col min="4" max="4" width="20.28515625" customWidth="1"/>
    <col min="5" max="5" width="17.42578125" customWidth="1"/>
    <col min="6" max="6" width="61.85546875" customWidth="1"/>
    <col min="7" max="7" width="34.85546875" customWidth="1"/>
    <col min="8" max="8" width="42.28515625" customWidth="1"/>
    <col min="9" max="9" width="14" customWidth="1"/>
    <col min="10" max="10" width="42.5703125" customWidth="1"/>
    <col min="11" max="11" width="16.5703125" customWidth="1"/>
  </cols>
  <sheetData>
    <row r="1" spans="1:10" x14ac:dyDescent="0.25">
      <c r="A1" s="18" t="s">
        <v>1</v>
      </c>
      <c r="B1" s="18" t="s">
        <v>595</v>
      </c>
      <c r="C1" s="18" t="s">
        <v>596</v>
      </c>
      <c r="D1" s="18" t="s">
        <v>597</v>
      </c>
      <c r="E1" s="18" t="s">
        <v>598</v>
      </c>
      <c r="F1" s="18" t="s">
        <v>599</v>
      </c>
      <c r="G1" s="18" t="s">
        <v>600</v>
      </c>
      <c r="H1" s="18" t="s">
        <v>601</v>
      </c>
      <c r="I1" s="18" t="s">
        <v>602</v>
      </c>
      <c r="J1" s="18" t="s">
        <v>603</v>
      </c>
    </row>
    <row r="2" spans="1:10" ht="30" x14ac:dyDescent="0.25">
      <c r="A2" s="1">
        <v>1</v>
      </c>
      <c r="B2" s="2">
        <v>1571</v>
      </c>
      <c r="C2" s="2" t="s">
        <v>261</v>
      </c>
      <c r="D2" s="2" t="s">
        <v>560</v>
      </c>
      <c r="E2" s="19">
        <v>43480.683333333334</v>
      </c>
      <c r="F2" s="20" t="s">
        <v>604</v>
      </c>
      <c r="G2" s="2" t="s">
        <v>605</v>
      </c>
      <c r="H2" s="21" t="s">
        <v>606</v>
      </c>
      <c r="I2" s="21">
        <v>1</v>
      </c>
      <c r="J2" s="2" t="s">
        <v>607</v>
      </c>
    </row>
    <row r="3" spans="1:10" ht="30" x14ac:dyDescent="0.25">
      <c r="A3" s="1">
        <v>2</v>
      </c>
      <c r="B3" s="2" t="s">
        <v>608</v>
      </c>
      <c r="C3" s="2" t="s">
        <v>85</v>
      </c>
      <c r="D3" s="2" t="s">
        <v>560</v>
      </c>
      <c r="E3" s="19">
        <v>43480.693055555559</v>
      </c>
      <c r="F3" s="20" t="s">
        <v>609</v>
      </c>
      <c r="G3" s="2" t="s">
        <v>610</v>
      </c>
      <c r="H3" s="2" t="s">
        <v>611</v>
      </c>
      <c r="I3" s="2">
        <v>4</v>
      </c>
      <c r="J3" s="2" t="s">
        <v>612</v>
      </c>
    </row>
    <row r="4" spans="1:10" ht="30" x14ac:dyDescent="0.25">
      <c r="A4" s="1">
        <v>3</v>
      </c>
      <c r="B4" s="22">
        <v>1341</v>
      </c>
      <c r="C4" s="22" t="s">
        <v>160</v>
      </c>
      <c r="D4" s="23" t="s">
        <v>560</v>
      </c>
      <c r="E4" s="24">
        <v>43481.572916666664</v>
      </c>
      <c r="F4" s="22" t="s">
        <v>613</v>
      </c>
      <c r="G4" s="2" t="s">
        <v>605</v>
      </c>
      <c r="H4" s="2" t="s">
        <v>614</v>
      </c>
      <c r="I4" s="2">
        <v>1</v>
      </c>
      <c r="J4" s="2" t="s">
        <v>615</v>
      </c>
    </row>
    <row r="5" spans="1:10" ht="30" x14ac:dyDescent="0.25">
      <c r="A5" s="1">
        <v>4</v>
      </c>
      <c r="B5" s="1">
        <v>1198</v>
      </c>
      <c r="C5" s="25" t="s">
        <v>616</v>
      </c>
      <c r="D5" s="1" t="s">
        <v>560</v>
      </c>
      <c r="E5" s="26">
        <v>43494</v>
      </c>
      <c r="F5" s="20" t="s">
        <v>617</v>
      </c>
      <c r="G5" s="2" t="s">
        <v>618</v>
      </c>
      <c r="H5" s="2" t="s">
        <v>619</v>
      </c>
      <c r="I5" s="2">
        <v>1</v>
      </c>
      <c r="J5" s="2" t="s">
        <v>620</v>
      </c>
    </row>
    <row r="6" spans="1:10" x14ac:dyDescent="0.25">
      <c r="A6" s="1">
        <v>5</v>
      </c>
      <c r="B6" s="1">
        <v>1375</v>
      </c>
      <c r="C6" s="25" t="s">
        <v>621</v>
      </c>
      <c r="D6" s="1" t="s">
        <v>560</v>
      </c>
      <c r="E6" s="26">
        <v>43535</v>
      </c>
      <c r="F6" s="20" t="s">
        <v>622</v>
      </c>
      <c r="G6" s="2" t="s">
        <v>623</v>
      </c>
      <c r="H6" s="2" t="s">
        <v>624</v>
      </c>
      <c r="I6" s="2">
        <v>2</v>
      </c>
      <c r="J6" s="2" t="s">
        <v>625</v>
      </c>
    </row>
    <row r="7" spans="1:10" ht="30" x14ac:dyDescent="0.25">
      <c r="A7" s="1">
        <v>6</v>
      </c>
      <c r="B7" s="1">
        <v>1209</v>
      </c>
      <c r="C7" s="25" t="s">
        <v>626</v>
      </c>
      <c r="D7" s="1" t="s">
        <v>560</v>
      </c>
      <c r="E7" s="26">
        <v>43542</v>
      </c>
      <c r="F7" s="20" t="s">
        <v>627</v>
      </c>
      <c r="G7" s="2" t="s">
        <v>628</v>
      </c>
      <c r="H7" s="2" t="s">
        <v>629</v>
      </c>
      <c r="I7" s="2">
        <v>1</v>
      </c>
      <c r="J7" s="2" t="s">
        <v>630</v>
      </c>
    </row>
    <row r="8" spans="1:10" ht="30" x14ac:dyDescent="0.25">
      <c r="A8" s="1">
        <v>7</v>
      </c>
      <c r="B8" s="1">
        <v>1211</v>
      </c>
      <c r="C8" s="25" t="s">
        <v>626</v>
      </c>
      <c r="D8" s="1" t="s">
        <v>560</v>
      </c>
      <c r="E8" s="26">
        <v>43542</v>
      </c>
      <c r="F8" s="20" t="s">
        <v>627</v>
      </c>
      <c r="G8" s="2" t="s">
        <v>628</v>
      </c>
      <c r="H8" s="2" t="s">
        <v>629</v>
      </c>
      <c r="I8" s="2">
        <v>1</v>
      </c>
      <c r="J8" s="2" t="s">
        <v>630</v>
      </c>
    </row>
    <row r="9" spans="1:10" x14ac:dyDescent="0.25">
      <c r="A9" s="1">
        <v>8</v>
      </c>
      <c r="B9" s="1">
        <v>1572</v>
      </c>
      <c r="C9" s="25" t="s">
        <v>631</v>
      </c>
      <c r="D9" s="1" t="s">
        <v>560</v>
      </c>
      <c r="E9" s="26">
        <v>43495</v>
      </c>
      <c r="F9" s="20" t="s">
        <v>632</v>
      </c>
      <c r="G9" s="2" t="s">
        <v>633</v>
      </c>
      <c r="H9" s="2" t="s">
        <v>634</v>
      </c>
      <c r="I9" s="2">
        <v>1</v>
      </c>
      <c r="J9" s="2" t="s">
        <v>635</v>
      </c>
    </row>
    <row r="10" spans="1:10" ht="30" x14ac:dyDescent="0.25">
      <c r="A10" s="1">
        <v>9</v>
      </c>
      <c r="B10" s="1">
        <v>1389</v>
      </c>
      <c r="C10" s="25" t="s">
        <v>636</v>
      </c>
      <c r="D10" s="1" t="s">
        <v>560</v>
      </c>
      <c r="E10" s="26">
        <v>43514</v>
      </c>
      <c r="F10" s="20" t="s">
        <v>637</v>
      </c>
      <c r="G10" s="2" t="s">
        <v>638</v>
      </c>
      <c r="H10" s="2" t="s">
        <v>639</v>
      </c>
      <c r="I10" s="2">
        <v>2</v>
      </c>
      <c r="J10" s="2" t="s">
        <v>640</v>
      </c>
    </row>
    <row r="11" spans="1:10" x14ac:dyDescent="0.25">
      <c r="A11" s="1">
        <v>10</v>
      </c>
      <c r="B11" s="1">
        <v>1195</v>
      </c>
      <c r="C11" s="27" t="s">
        <v>641</v>
      </c>
      <c r="D11" s="1" t="s">
        <v>560</v>
      </c>
      <c r="E11" s="26">
        <v>43528</v>
      </c>
      <c r="F11" s="20" t="s">
        <v>642</v>
      </c>
      <c r="G11" s="2" t="s">
        <v>605</v>
      </c>
      <c r="H11" s="2" t="s">
        <v>643</v>
      </c>
      <c r="I11" s="2">
        <v>1</v>
      </c>
      <c r="J11" s="2" t="s">
        <v>644</v>
      </c>
    </row>
    <row r="12" spans="1:10" x14ac:dyDescent="0.25">
      <c r="A12" s="1">
        <v>11</v>
      </c>
      <c r="B12" s="1">
        <v>1235</v>
      </c>
      <c r="C12" s="27" t="s">
        <v>641</v>
      </c>
      <c r="D12" s="1" t="s">
        <v>560</v>
      </c>
      <c r="E12" s="26">
        <v>43528</v>
      </c>
      <c r="F12" s="20" t="s">
        <v>642</v>
      </c>
      <c r="G12" s="2" t="s">
        <v>605</v>
      </c>
      <c r="H12" s="2" t="s">
        <v>643</v>
      </c>
      <c r="I12" s="2">
        <v>1</v>
      </c>
      <c r="J12" s="2" t="s">
        <v>644</v>
      </c>
    </row>
    <row r="13" spans="1:10" ht="30" x14ac:dyDescent="0.25">
      <c r="A13" s="1">
        <v>12</v>
      </c>
      <c r="B13" s="28">
        <v>1572</v>
      </c>
      <c r="C13" s="28" t="s">
        <v>631</v>
      </c>
      <c r="D13" s="28" t="s">
        <v>560</v>
      </c>
      <c r="E13" s="29">
        <v>43601</v>
      </c>
      <c r="F13" s="30" t="s">
        <v>645</v>
      </c>
      <c r="G13" s="2" t="s">
        <v>633</v>
      </c>
      <c r="H13" s="2" t="s">
        <v>634</v>
      </c>
      <c r="I13" s="2">
        <v>1</v>
      </c>
      <c r="J13" s="2" t="s">
        <v>635</v>
      </c>
    </row>
    <row r="14" spans="1:10" ht="60" x14ac:dyDescent="0.25">
      <c r="A14" s="1">
        <v>13</v>
      </c>
      <c r="B14" s="28">
        <v>1198</v>
      </c>
      <c r="C14" s="30" t="s">
        <v>646</v>
      </c>
      <c r="D14" s="28" t="s">
        <v>560</v>
      </c>
      <c r="E14" s="29">
        <v>43609</v>
      </c>
      <c r="F14" s="31" t="s">
        <v>531</v>
      </c>
      <c r="G14" s="2" t="s">
        <v>618</v>
      </c>
      <c r="H14" s="2" t="s">
        <v>619</v>
      </c>
      <c r="I14" s="2">
        <v>1</v>
      </c>
      <c r="J14" s="2" t="s">
        <v>620</v>
      </c>
    </row>
    <row r="15" spans="1:10" x14ac:dyDescent="0.25">
      <c r="A15" s="1">
        <v>14</v>
      </c>
      <c r="B15" s="28">
        <v>1391</v>
      </c>
      <c r="C15" s="30" t="s">
        <v>342</v>
      </c>
      <c r="D15" s="28" t="s">
        <v>560</v>
      </c>
      <c r="E15" s="29">
        <v>43609</v>
      </c>
      <c r="F15" s="32" t="s">
        <v>647</v>
      </c>
      <c r="G15" s="2" t="s">
        <v>605</v>
      </c>
      <c r="H15" s="2" t="s">
        <v>648</v>
      </c>
      <c r="I15" s="2">
        <v>1</v>
      </c>
      <c r="J15" s="2" t="s">
        <v>644</v>
      </c>
    </row>
    <row r="16" spans="1:10" ht="30" x14ac:dyDescent="0.25">
      <c r="A16" s="1">
        <v>15</v>
      </c>
      <c r="B16" s="28">
        <v>1392</v>
      </c>
      <c r="C16" s="30" t="s">
        <v>342</v>
      </c>
      <c r="D16" s="28" t="s">
        <v>560</v>
      </c>
      <c r="E16" s="29">
        <v>43609</v>
      </c>
      <c r="F16" s="32" t="s">
        <v>533</v>
      </c>
      <c r="G16" s="2" t="s">
        <v>605</v>
      </c>
      <c r="H16" s="2" t="s">
        <v>649</v>
      </c>
      <c r="I16" s="2">
        <v>2</v>
      </c>
      <c r="J16" s="2" t="s">
        <v>644</v>
      </c>
    </row>
    <row r="17" spans="1:10" ht="45" x14ac:dyDescent="0.25">
      <c r="A17" s="1">
        <v>16</v>
      </c>
      <c r="B17" s="30">
        <v>1436</v>
      </c>
      <c r="C17" s="30" t="s">
        <v>147</v>
      </c>
      <c r="D17" s="28" t="s">
        <v>560</v>
      </c>
      <c r="E17" s="29">
        <v>43612</v>
      </c>
      <c r="F17" s="31" t="s">
        <v>532</v>
      </c>
      <c r="G17" s="2" t="s">
        <v>650</v>
      </c>
      <c r="H17" s="2" t="s">
        <v>651</v>
      </c>
      <c r="I17" s="2">
        <v>1</v>
      </c>
      <c r="J17" s="2" t="s">
        <v>652</v>
      </c>
    </row>
    <row r="18" spans="1:10" ht="30" x14ac:dyDescent="0.25">
      <c r="A18" s="1">
        <v>17</v>
      </c>
      <c r="B18" s="28">
        <v>1177</v>
      </c>
      <c r="C18" s="30" t="s">
        <v>653</v>
      </c>
      <c r="D18" s="28" t="s">
        <v>560</v>
      </c>
      <c r="E18" s="29">
        <v>43612</v>
      </c>
      <c r="F18" s="33" t="s">
        <v>534</v>
      </c>
      <c r="G18" s="2" t="s">
        <v>654</v>
      </c>
      <c r="H18" s="2" t="s">
        <v>655</v>
      </c>
      <c r="I18" s="2">
        <v>2</v>
      </c>
      <c r="J18" s="2" t="s">
        <v>656</v>
      </c>
    </row>
    <row r="19" spans="1:10" ht="45" x14ac:dyDescent="0.25">
      <c r="A19" s="1">
        <v>18</v>
      </c>
      <c r="B19" s="2">
        <v>1193</v>
      </c>
      <c r="C19" s="2" t="s">
        <v>451</v>
      </c>
      <c r="D19" s="1" t="s">
        <v>560</v>
      </c>
      <c r="E19" s="19">
        <v>43468.622916666667</v>
      </c>
      <c r="F19" s="20" t="s">
        <v>657</v>
      </c>
      <c r="G19" s="2" t="s">
        <v>658</v>
      </c>
      <c r="H19" s="2" t="s">
        <v>659</v>
      </c>
      <c r="I19" s="2">
        <v>1</v>
      </c>
      <c r="J19" s="2" t="s">
        <v>660</v>
      </c>
    </row>
    <row r="20" spans="1:10" ht="30" x14ac:dyDescent="0.25">
      <c r="A20" s="1">
        <v>19</v>
      </c>
      <c r="B20" s="2">
        <v>1388</v>
      </c>
      <c r="C20" s="2" t="s">
        <v>85</v>
      </c>
      <c r="D20" s="2" t="s">
        <v>560</v>
      </c>
      <c r="E20" s="19">
        <v>43474.347916666666</v>
      </c>
      <c r="F20" s="20" t="s">
        <v>661</v>
      </c>
      <c r="G20" s="2" t="s">
        <v>662</v>
      </c>
      <c r="H20" s="2" t="s">
        <v>663</v>
      </c>
      <c r="I20" s="2">
        <v>3</v>
      </c>
      <c r="J20" s="2" t="s">
        <v>664</v>
      </c>
    </row>
    <row r="21" spans="1:10" ht="30" x14ac:dyDescent="0.25">
      <c r="A21" s="1">
        <v>20</v>
      </c>
      <c r="B21" s="28">
        <v>1611</v>
      </c>
      <c r="C21" s="28" t="s">
        <v>665</v>
      </c>
      <c r="D21" s="28" t="s">
        <v>560</v>
      </c>
      <c r="E21" s="29">
        <v>43599</v>
      </c>
      <c r="F21" s="31" t="s">
        <v>666</v>
      </c>
      <c r="G21" s="2" t="s">
        <v>667</v>
      </c>
      <c r="H21" s="34" t="s">
        <v>668</v>
      </c>
      <c r="I21" s="2">
        <v>1</v>
      </c>
      <c r="J21" s="2" t="s">
        <v>660</v>
      </c>
    </row>
  </sheetData>
  <dataValidations count="1">
    <dataValidation type="list" allowBlank="1" showInputMessage="1" showErrorMessage="1" sqref="D2:D3 D5:D21">
      <formula1>$J$4:$J$15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анализ рекламаций_БД</vt:lpstr>
      <vt:lpstr>частота повторений - анализ</vt:lpstr>
      <vt:lpstr>причины рекламаций - 21_03</vt:lpstr>
      <vt:lpstr>Динамика по годам </vt:lpstr>
      <vt:lpstr>Справка по гарантийным случаям </vt:lpstr>
    </vt:vector>
  </TitlesOfParts>
  <Company>SPecialiST RePack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Мельников Юрий</dc:creator>
  <cp:lastModifiedBy>Мельников Юрий</cp:lastModifiedBy>
  <dcterms:created xsi:type="dcterms:W3CDTF">2019-06-21T06:30:19Z</dcterms:created>
  <dcterms:modified xsi:type="dcterms:W3CDTF">2020-05-26T14:12:17Z</dcterms:modified>
</cp:coreProperties>
</file>