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myi\source\repos\Portal\Wiki\Areas\ServiceReclamations\Content\"/>
    </mc:Choice>
  </mc:AlternateContent>
  <bookViews>
    <workbookView xWindow="0" yWindow="0" windowWidth="28800" windowHeight="13020" tabRatio="717"/>
  </bookViews>
  <sheets>
    <sheet name="анализ рекламаций_БД" sheetId="1" r:id="rId1"/>
    <sheet name="частота повторений - анализ" sheetId="2" r:id="rId2"/>
    <sheet name="причины рекламаций - 21_03" sheetId="3" r:id="rId3"/>
    <sheet name="Динамика по годам " sheetId="4" r:id="rId4"/>
    <sheet name="Справка по гарантийным случаям " sheetId="5" r:id="rId5"/>
  </sheets>
  <definedNames>
    <definedName name="ExternalData_1" localSheetId="0" hidden="1">'анализ рекламаций_БД'!$A$2:$Q$327</definedName>
    <definedName name="ExternalData_1" localSheetId="1" hidden="1">'частота повторений - анализ'!$A$2:$B$318</definedName>
    <definedName name="ExternalData_2" localSheetId="1" hidden="1">'частота повторений - анализ'!$D$2:$E$41</definedName>
  </definedNames>
  <calcPr calcId="152511" refMode="R1C1"/>
  <pivotCaches>
    <pivotCache cacheId="64" r:id="rId6"/>
    <pivotCache cacheId="67"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alcChain>
</file>

<file path=xl/connections.xml><?xml version="1.0" encoding="utf-8"?>
<connections xmlns="http://schemas.openxmlformats.org/spreadsheetml/2006/main">
  <connection id="1" keepAlive="1" name="Project Server - данные о рекламациях" description="Подключение к данным Project Server для отчетности по данным назначений. Создается автоматически сервером Project Server. Внесенные изменения будут потеряны при обновлении." type="5" refreshedVersion="5" background="1" saveData="1" credentials="stored" singleSignOnId="ProjectServerApplication">
    <dbPr connection="Provider=SQLOLEDB.1;Integrated Security=SSPI;Persist Security Info=True;Initial Catalog=ProjectWebApp;Data Source=tSQLServer;Use Procedure for Prepare=1;Auto Translate=True;Packet Size=4096;Workstation ID=COMP-MYI;Use Encryption for Data=False;Tag with column collation when possible=False" command="SELECT _x000d__x000a_ROW_NUMBER() OVER(ORDER BY [PortalKATEK].[dbo].[ServiceRemarks].[id] ASC) AS [№ п/п]_x000d__x000a_,[PortalKATEK].[dbo].[ServiceRemarks].[id] as [№ рекламации]_x000d__x000a_,tableOrders.PositionOrder as [№ заказа/ов]_x000d__x000a_,[PortalKATEK].[dbo].[PZ_Client].NameSort as [Покупатель]_x000d__x000a_,convert(datetime,[PortalKATEK].[dbo].[PZ_PlanZakaz].dataOtgruzkiBP) as [Дата отгрузки]_x000d__x000a_,year([PortalKATEK].[dbo].[PZ_PlanZakaz].dataOtgruzkiBP) as [Год отгрузки]_x000d__x000a_,tableTypes.ProjectTypes as [Тип рекламации Project]_x000d__x000a_,[PortalKATEK].[dbo].[ServiceRemarks].text as [Описание рекламации (текст)]_x000d__x000a_,tableCauses.CausesTypes as [Причина возникновения рекламации]_x000d__x000a_,[PortalKATEK].[dbo].[ServiceRemarks].dateTimeCreate as [Дата открытия рекламации]_x000d__x000a_,year([PortalKATEK].[dbo].[ServiceRemarks].dateTimeCreate) as [Год возникновения рекламации]_x000d__x000a_,month([PortalKATEK].[dbo].[ServiceRemarks].dateTimeCreate) as [Месяц]_x000d__x000a_,convert(datetime,[PortalKATEK].[dbo].[ServiceRemarks].datePutToService) as [Дата получения ректамации в СМК]_x000d__x000a_,convert(datetime,[PortalKATEK].[dbo].[ServiceRemarks].dateClose) as [Дата закрытия рекламации]_x000d__x000a_,YEAR([PortalKATEK].[dbo].[ServiceRemarks].dateTimeCreate) as [Год]_x000d__x000a_, DATEDIFF(D,convert(date,[PortalKATEK].[dbo].[ServiceRemarks].dateTimeCreate), [PortalKATEK].[dbo].[ServiceRemarks].dateClose) as [Срок устранения, дней]_x000d__x000a_,[PortalKATEK].[dbo].[ServiceRemarks].description as [Возможные причины рекламации]_x000d__x000a_FROM [PortalKATEK].[dbo].[ServiceRemarks] left join_x000d__x000a_(SELECT [PortalKATEK].[dbo].[ServiceRemarks].id, REPLACE_x000d__x000a_((SELECT     CONVERT(varchar, [PortalKATEK].[dbo].[PZ_PlanZakaz].PlanZakaz) + '; '_x000d__x000a_FROM         [PortalKATEK].[dbo].[ServiceRemarksPlanZakazs] left join [PortalKATEK].[dbo].[PZ_PlanZakaz] on [PortalKATEK].[dbo].[PZ_PlanZakaz].id  = [PortalKATEK].[dbo].[ServiceRemarksPlanZakazs].id_PZ_PlanZakaz_x000d__x000a_WHERE     [PortalKATEK].[dbo].[ServiceRemarks].id = [PortalKATEK].[dbo].[ServiceRemarksPlanZakazs].id_ServiceRemarks FOR XML PATH('')), '&amp;#x0D', '') AS [PositionOrder]_x000d__x000a_FROM [PortalKATEK].[dbo].[ServiceRemarks]_x000d__x000a_GROUP BY [PortalKATEK].[dbo].[ServiceRemarks].id) as tableOrders on tableOrders.id = [PortalKATEK].[dbo].[ServiceRemarks].id left join_x000d__x000a_(SELECT [PortalKATEK].[dbo].[ServiceRemarks].id, REPLACE_x000d__x000a_((SELECT     [PortalKATEK].[dbo].Reclamation_Type.name + '; '_x000d__x000a_FROM         [PortalKATEK].[dbo].ServiceRemarksTypes left join [PortalKATEK].[dbo].Reclamation_Type on [PortalKATEK].[dbo].Reclamation_Type.id  = [PortalKATEK].[dbo].ServiceRemarksTypes.id_Reclamation_Type_x000d__x000a_WHERE     [PortalKATEK].[dbo].[ServiceRemarks].id = [PortalKATEK].[dbo].ServiceRemarksTypes.id_ServiceRemarks FOR XML PATH('')), '&amp;#x0D', '') AS [ProjectTypes]_x000d__x000a_FROM [PortalKATEK].[dbo].[ServiceRemarks]_x000d__x000a_GROUP BY [PortalKATEK].[dbo].[ServiceRemarks].id) as tableTypes on tableTypes.id = [PortalKATEK].[dbo].[ServiceRemarks].id left join_x000d__x000a_(SELECT [PortalKATEK].[dbo].[ServiceRemarks].id, REPLACE_x000d__x000a_((SELECT     [PortalKATEK].[dbo].ServiceRemarksCause.name + '; '_x000d__x000a_FROM         [PortalKATEK].[dbo].ServiceRemarksCauses left join [PortalKATEK].[dbo].ServiceRemarksCause on [PortalKATEK].[dbo].ServiceRemarksCause.id  = [PortalKATEK].[dbo].ServiceRemarksCauses.id_ServiceRemarksCause_x000d__x000a_WHERE     [PortalKATEK].[dbo].[ServiceRemarks].id = [PortalKATEK].[dbo].ServiceRemarksCauses.id_ServiceRemarks FOR XML PATH('')), '&amp;#x0D', '') AS [CausesTypes]_x000d__x000a_FROM [PortalKATEK].[dbo].[ServiceRemarks]_x000d__x000a_GROUP BY [PortalKATEK].[dbo].[ServiceRemarks].id) as tableCauses on tableCauses.id = [PortalKATEK].[dbo].[ServiceRemarks].id _x000d__x000a_left join [PortalKATEK].[dbo].[ServiceRemarksMinPZ] on [PortalKATEK].[dbo].[ServiceRemarksMinPZ].id_ServiceRemarks = [PortalKATEK].[dbo].[ServiceRemarks].id left join_x000d__x000a_[PortalKATEK].[dbo].[PZ_PlanZakaz] on [PortalKATEK].[dbo].[PZ_PlanZakaz].id = [PortalKATEK].[dbo].[ServiceRemarksMinPZ].id_PZ_PlanZakaz left join _x000d__x000a_[PortalKATEK].[dbo].[PZ_Client] on [PortalKATEK].[dbo].[PZ_Client].id = [PortalKATEK].[dbo].[PZ_PlanZakaz].Client"/>
  </connection>
  <connection id="2" keepAlive="1" name="Project Server - данные о рекламациях1" description="Подключение к данным Project Server для отчетности по данным назначений. Создается автоматически сервером Project Server. Внесенные изменения будут потеряны при обновлении." type="5" refreshedVersion="5" saveData="1" credentials="stored" singleSignOnId="ProjectServerApplication">
    <dbPr connection="Provider=SQLOLEDB.1;Integrated Security=SSPI;Persist Security Info=True;Initial Catalog=ProjectWebApp;Data Source=tSQLServer;Use Procedure for Prepare=1;Auto Translate=True;Packet Size=4096;Workstation ID=COMP-MYI;Use Encryption for Data=False;Tag with column collation when possible=False" command="SELECT _x000d__x000a_ROW_NUMBER() OVER(ORDER BY [PortalKATEK].[dbo].[ServiceRemarks].[id] ASC) AS [№ п/п]_x000d__x000a_,[PortalKATEK].[dbo].[ServiceRemarks].[id] as [№ рекламации]_x000d__x000a_,tableOrders.PositionOrder as [№ заказа/ов]_x000d__x000a_,[PortalKATEK].[dbo].[PZ_Client].NameSort as [Покупатель]_x000d__x000a_,convert(datetime,[PortalKATEK].[dbo].[PZ_PlanZakaz].dataOtgruzkiBP) as [Дата отгрузки]_x000d__x000a_,year([PortalKATEK].[dbo].[PZ_PlanZakaz].dataOtgruzkiBP) as [Год отгрузки]_x000d__x000a_,tableTypes.ProjectTypes as [Тип рекламации Project]_x000d__x000a_,[PortalKATEK].[dbo].[ServiceRemarks].text as [Описание рекламации (текст)]_x000d__x000a_,tableCauses.CausesTypes as [Причина возникновения рекламации]_x000d__x000a_,[PortalKATEK].[dbo].[ServiceRemarks].dateTimeCreate as [Дата открытия рекламации]_x000d__x000a_,year([PortalKATEK].[dbo].[ServiceRemarks].dateTimeCreate) as [Год возникновения рекламации]_x000d__x000a_,month([PortalKATEK].[dbo].[ServiceRemarks].dateTimeCreate) as [Месяц]_x000d__x000a_,convert(datetime,[PortalKATEK].[dbo].[ServiceRemarks].datePutToService) as [Дата получения ректамации в СМК]_x000d__x000a_,convert(datetime,[PortalKATEK].[dbo].[ServiceRemarks].dateClose) as [Дата закрытия рекламации]_x000d__x000a_,YEAR([PortalKATEK].[dbo].[ServiceRemarks].dateClose) as [Год]_x000d__x000a_, DATEDIFF(D,convert(date,[PortalKATEK].[dbo].[ServiceRemarks].dateTimeCreate), [PortalKATEK].[dbo].[ServiceRemarks].dateClose) as [Срок устранения, дней]_x000d__x000a_,[PortalKATEK].[dbo].[ServiceRemarks].description as [Возможные причины рекламации]_x000d__x000a_FROM [PortalKATEK].[dbo].[ServiceRemarks] left join_x000d__x000a_(SELECT [PortalKATEK].[dbo].[ServiceRemarks].id, REPLACE_x000d__x000a_((SELECT     CONVERT(varchar, [PortalKATEK].[dbo].[PZ_PlanZakaz].PlanZakaz) + '; '_x000d__x000a_FROM         [PortalKATEK].[dbo].[ServiceRemarksPlanZakazs] left join [PortalKATEK].[dbo].[PZ_PlanZakaz] on [PortalKATEK].[dbo].[PZ_PlanZakaz].id  = [PortalKATEK].[dbo].[ServiceRemarksPlanZakazs].id_PZ_PlanZakaz_x000d__x000a_WHERE     [PortalKATEK].[dbo].[ServiceRemarks].id = [PortalKATEK].[dbo].[ServiceRemarksPlanZakazs].id_ServiceRemarks FOR XML PATH('')), '&amp;#x0D', '') AS [PositionOrder]_x000d__x000a_FROM [PortalKATEK].[dbo].[ServiceRemarks]_x000d__x000a_GROUP BY [PortalKATEK].[dbo].[ServiceRemarks].id) as tableOrders on tableOrders.id = [PortalKATEK].[dbo].[ServiceRemarks].id left join_x000d__x000a_(SELECT [PortalKATEK].[dbo].[ServiceRemarks].id, REPLACE_x000d__x000a_((SELECT     [PortalKATEK].[dbo].Reclamation_Type.name + '; '_x000d__x000a_FROM         [PortalKATEK].[dbo].ServiceRemarksTypes left join [PortalKATEK].[dbo].Reclamation_Type on [PortalKATEK].[dbo].Reclamation_Type.id  = [PortalKATEK].[dbo].ServiceRemarksTypes.id_Reclamation_Type_x000d__x000a_WHERE     [PortalKATEK].[dbo].[ServiceRemarks].id = [PortalKATEK].[dbo].ServiceRemarksTypes.id_ServiceRemarks FOR XML PATH('')), '&amp;#x0D', '') AS [ProjectTypes]_x000d__x000a_FROM [PortalKATEK].[dbo].[ServiceRemarks]_x000d__x000a_GROUP BY [PortalKATEK].[dbo].[ServiceRemarks].id) as tableTypes on tableTypes.id = [PortalKATEK].[dbo].[ServiceRemarks].id left join_x000d__x000a_(SELECT [PortalKATEK].[dbo].[ServiceRemarks].id, REPLACE_x000d__x000a_((SELECT     [PortalKATEK].[dbo].ServiceRemarksCause.name + '; '_x000d__x000a_FROM         [PortalKATEK].[dbo].ServiceRemarksCauses left join [PortalKATEK].[dbo].ServiceRemarksCause on [PortalKATEK].[dbo].ServiceRemarksCause.id  = [PortalKATEK].[dbo].ServiceRemarksCauses.id_ServiceRemarksCause_x000d__x000a_WHERE     [PortalKATEK].[dbo].[ServiceRemarks].id = [PortalKATEK].[dbo].ServiceRemarksCauses.id_ServiceRemarks FOR XML PATH('')), '&amp;#x0D', '') AS [CausesTypes]_x000d__x000a_FROM [PortalKATEK].[dbo].[ServiceRemarks]_x000d__x000a_GROUP BY [PortalKATEK].[dbo].[ServiceRemarks].id) as tableCauses on tableCauses.id = [PortalKATEK].[dbo].[ServiceRemarks].id _x000d__x000a_left join [PortalKATEK].[dbo].[ServiceRemarksMinPZ] on [PortalKATEK].[dbo].[ServiceRemarksMinPZ].id_ServiceRemarks = [PortalKATEK].[dbo].[ServiceRemarks].id left join_x000d__x000a_[PortalKATEK].[dbo].[PZ_PlanZakaz] on [PortalKATEK].[dbo].[PZ_PlanZakaz].id = [PortalKATEK].[dbo].[ServiceRemarksMinPZ].id_PZ_PlanZakaz left join _x000d__x000a_[PortalKATEK].[dbo].[PZ_Client] on [PortalKATEK].[dbo].[PZ_Client].id = [PortalKATEK].[dbo].[PZ_PlanZakaz].Client"/>
  </connection>
  <connection id="3" keepAlive="1" name="Project Server - дчастота повторения рекламаций (по Заказчикам)" description="Подключение к данным Project Server для отчетности по данным назначений. Создается автоматически сервером Project Server. Внесенные изменения будут потеряны при обновлении." type="5" refreshedVersion="5" background="1" saveData="1" credentials="stored" singleSignOnId="ProjectServerApplication">
    <dbPr connection="Provider=SQLOLEDB.1;Integrated Security=SSPI;Persist Security Info=True;Initial Catalog=ProjectWebApp;Data Source=tSQLServer;Use Procedure for Prepare=1;Auto Translate=True;Packet Size=4096;Workstation ID=COMP-MYI;Use Encryption for Data=False;Tag with column collation when possible=False" command="SELECT _x000d__x000a_[PortalKATEK].[dbo].[PZ_Client].NameSort as [Покупатель],_x000d__x000a_COUNT(*) as [Количество]_x000d__x000a_  FROM [PortalKATEK].[dbo].[ServiceRemarksPlanZakazs] left join [PortalKATEK].[dbo].[PZ_PlanZakaz] on _x000d__x000a_  [PortalKATEK].[dbo].[PZ_PlanZakaz].id = [PortalKATEK].[dbo].[ServiceRemarksPlanZakazs].id_PZ_PlanZakaz _x000d__x000a_  left join [PortalKATEK].[dbo].[PZ_Client] on [PortalKATEK].[dbo].[PZ_Client].id = [PortalKATEK].[dbo].[PZ_PlanZakaz].Client_x000d__x000a_  group by_x000d__x000a_  [PortalKATEK].[dbo].[PZ_Client].NameSort"/>
  </connection>
  <connection id="4" keepAlive="1" name="Project Server - причины рекламаций" description="Подключение к данным Project Server для отчетности по данным назначений. Создается автоматически сервером Project Server. Внесенные изменения будут потеряны при обновлении." type="5" refreshedVersion="5" saveData="1" credentials="stored" singleSignOnId="ProjectServerApplication">
    <dbPr connection="Provider=SQLOLEDB.1;Integrated Security=SSPI;Persist Security Info=True;Initial Catalog=ProjectWebApp;Data Source=tSQLServer;Use Procedure for Prepare=1;Auto Translate=True;Packet Size=4096;Workstation ID=COMP-MYI;Use Encryption for Data=False;Tag with column collation when possible=False" command="SELECT _x000d__x000a_[PortalKATEK].[dbo].[ServiceRemarksCause].name_x000d__x000a_,COUNT(*) as [Количество]_x000d__x000a_,iif(len(month( [PortalKATEK].[dbo].[ServiceRemarks].[dateTimeCreate])) = 1, concat(year([PortalKATEK].[dbo].[ServiceRemarks].[dateTimeCreate]), '.0', _x000d__x000a_month([PortalKATEK].[dbo].[ServiceRemarks].[dateTimeCreate])), concat(year([PortalKATEK].[dbo].[ServiceRemarks].[dateTimeCreate]), '.', _x000d__x000a_month([PortalKATEK].[dbo].[ServiceRemarks].[dateTimeCreate]))) as [Месяц]_x000d__x000a_  FROM [PortalKATEK].[dbo].[ServiceRemarksCauses]_x000d__x000a_  left join [PortalKATEK].[dbo].[ServiceRemarksCause] on [PortalKATEK].[dbo].[ServiceRemarksCause].id = [PortalKATEK].[dbo].[ServiceRemarksCauses].id_ServiceRemarksCause_x000d__x000a_  left join [PortalKATEK].[dbo].[ServiceRemarks] on [PortalKATEK].[dbo].[ServiceRemarks].id = [PortalKATEK].[dbo].[ServiceRemarksCauses].id_ServiceRemarks_x000d__x000a_  GROUP BY_x000d__x000a_  [PortalKATEK].[dbo].[ServiceRemarksCause].name_x000d__x000a_,iif(len(month( [PortalKATEK].[dbo].[ServiceRemarks].[dateTimeCreate])) = 1, concat(year([PortalKATEK].[dbo].[ServiceRemarks].[dateTimeCreate]), '.0', _x000d__x000a_month([PortalKATEK].[dbo].[ServiceRemarks].[dateTimeCreate])), concat(year([PortalKATEK].[dbo].[ServiceRemarks].[dateTimeCreate]), '.', _x000d__x000a_month([PortalKATEK].[dbo].[ServiceRemarks].[dateTimeCreate])))"/>
  </connection>
  <connection id="5" keepAlive="1" name="Project Server - частота повторения рекламаций (заказы)" description="Подключение к данным Project Server для отчетности по данным назначений. Создается автоматически сервером Project Server. Внесенные изменения будут потеряны при обновлении." type="5" refreshedVersion="5" background="1" saveData="1" credentials="stored" singleSignOnId="ProjectServerApplication">
    <dbPr connection="Provider=SQLOLEDB.1;Integrated Security=SSPI;Persist Security Info=True;Initial Catalog=ProjectWebApp;Data Source=tSQLServer;Use Procedure for Prepare=1;Auto Translate=True;Packet Size=4096;Workstation ID=COMP-MYI;Use Encryption for Data=False;Tag with column collation when possible=False" command="SELECT [PortalKATEK].[dbo].[PZ_PlanZakaz].PlanZakaz as [№ заказа],_x000d__x000a_--[PortalKATEK].[dbo].[PZ_Client].NameSort as [Покупатель],_x000d__x000a_COUNT(*) as [Количество]_x000d__x000a_  FROM [PortalKATEK].[dbo].[ServiceRemarksPlanZakazs] left join [PortalKATEK].[dbo].[PZ_PlanZakaz] on _x000d__x000a_  [PortalKATEK].[dbo].[PZ_PlanZakaz].id = [PortalKATEK].[dbo].[ServiceRemarksPlanZakazs].id_PZ_PlanZakaz _x000d__x000a_  --left join [PortalKATEK].[dbo].[PZ_Client] on [PortalKATEK].[dbo].[PZ_Client].id = [PortalKATEK].[dbo].[PZ_PlanZakaz].Client_x000d__x000a_  group by_x000d__x000a_  [PortalKATEK].[dbo].[PZ_PlanZakaz].PlanZakaz_x000d__x000a_  --,[PortalKATEK].[dbo].[PZ_Client].NameSort"/>
  </connection>
</connections>
</file>

<file path=xl/sharedStrings.xml><?xml version="1.0" encoding="utf-8"?>
<sst xmlns="http://schemas.openxmlformats.org/spreadsheetml/2006/main" count="2206" uniqueCount="870">
  <si>
    <t>КЛАССИФИКАЦИЯ ПРИЧИН РЕКЛАМАЦИЙ</t>
  </si>
  <si>
    <t>№ п/п</t>
  </si>
  <si>
    <t>№ заказа/ов</t>
  </si>
  <si>
    <t>Покупатель</t>
  </si>
  <si>
    <t>Дата отгрузки</t>
  </si>
  <si>
    <t>Год отгрузки</t>
  </si>
  <si>
    <t>Тип рекламации Project</t>
  </si>
  <si>
    <t>Описание рекламации (текст)</t>
  </si>
  <si>
    <t>Причина возникновения рекламации</t>
  </si>
  <si>
    <t>Дата открытия рекламации</t>
  </si>
  <si>
    <t>Год возникновения рекламации</t>
  </si>
  <si>
    <t>Месяц</t>
  </si>
  <si>
    <t>Дата получения ректамации в СМК</t>
  </si>
  <si>
    <t>Дата закрытия рекламации</t>
  </si>
  <si>
    <t>Год</t>
  </si>
  <si>
    <t>Срок устранения, дней</t>
  </si>
  <si>
    <t>Возможные причины рекламации</t>
  </si>
  <si>
    <t xml:space="preserve">949; </t>
  </si>
  <si>
    <t>Лукойл-Коми</t>
  </si>
  <si>
    <t xml:space="preserve">Дефекты оборудования; </t>
  </si>
  <si>
    <t>низкий уровень масла, подтеки масла, не отрегулированы выключатели нагрузки</t>
  </si>
  <si>
    <t xml:space="preserve">повреждение в дороге; </t>
  </si>
  <si>
    <t xml:space="preserve"> не качественная работа слесарного участка и ОТК, разрегулировка во время транспортировки низкий уровень масла, подтеки масла, не отрегулированы выключатели нагрузки";</t>
  </si>
  <si>
    <t xml:space="preserve">1236; </t>
  </si>
  <si>
    <t>ГПН-Оренбург</t>
  </si>
  <si>
    <t xml:space="preserve">Недоукомплектация д-ции; Недоукомплектация ЗИП; </t>
  </si>
  <si>
    <t>Недоукомплектация оборудованием и ЗИП</t>
  </si>
  <si>
    <t xml:space="preserve">несоответствие ОЛ, РКД, КД; </t>
  </si>
  <si>
    <t/>
  </si>
  <si>
    <t xml:space="preserve">1210; </t>
  </si>
  <si>
    <t>РН-Таас-Юрях Нефтегазодобыча</t>
  </si>
  <si>
    <t xml:space="preserve">Механические повреждения; Недоукомплектация д-ции; Недоукомплектация ЗИП; </t>
  </si>
  <si>
    <t>Повреждения трансформатора, отсутствует документация, ЗИП</t>
  </si>
  <si>
    <t xml:space="preserve">ЗИП недоукомплектация; несоответствие ОЛ, РКД, КД; повреждение в дороге; </t>
  </si>
  <si>
    <t xml:space="preserve">1200; </t>
  </si>
  <si>
    <t xml:space="preserve">Механические повреждения; Дефекты оборудования; </t>
  </si>
  <si>
    <t>Дефекты, механические повреждения оборудования в процессе транспортировки</t>
  </si>
  <si>
    <t xml:space="preserve">брак производства; ошибка конструирования; повреждение в дороге; </t>
  </si>
  <si>
    <t xml:space="preserve">1218; 1219; </t>
  </si>
  <si>
    <t>РН-Юганскнефтегаз</t>
  </si>
  <si>
    <t xml:space="preserve">Дефекты оборудования; Механические повреждения; </t>
  </si>
  <si>
    <t>следы ржавчины, механические повреждения</t>
  </si>
  <si>
    <t>брак производства</t>
  </si>
  <si>
    <t>Повреждения оборудования в результате транспортировки</t>
  </si>
  <si>
    <t xml:space="preserve">брак производства; ошибка конструирования; </t>
  </si>
  <si>
    <t xml:space="preserve"> не продуманный конструктив сборки шкафов (использование самонарезных винтов) Повреждения оборудования в результате транспортировки";повреждение в дороге</t>
  </si>
  <si>
    <t xml:space="preserve">1214; </t>
  </si>
  <si>
    <t>Повреждения оборудования</t>
  </si>
  <si>
    <t xml:space="preserve"> не продуманный конструктив сборки шкафов (использование самонарезных винтов) Повреждения оборудования";</t>
  </si>
  <si>
    <t xml:space="preserve">1211; </t>
  </si>
  <si>
    <t xml:space="preserve">брак производства; ЗИП недоукомплектация; повреждение в дороге; </t>
  </si>
  <si>
    <t xml:space="preserve">1209; </t>
  </si>
  <si>
    <t>Повреждение я оборудования в результате транспортировки</t>
  </si>
  <si>
    <t>хищение</t>
  </si>
  <si>
    <t xml:space="preserve">1212; </t>
  </si>
  <si>
    <t>некомплектная отгрузка</t>
  </si>
  <si>
    <t xml:space="preserve">1213; </t>
  </si>
  <si>
    <t>ошибка конструирования</t>
  </si>
  <si>
    <t xml:space="preserve">1143; </t>
  </si>
  <si>
    <t>ГПН-ННГ</t>
  </si>
  <si>
    <t xml:space="preserve">Недоукомплектация ЗИП; </t>
  </si>
  <si>
    <t>Недостача комплекта шин</t>
  </si>
  <si>
    <t xml:space="preserve">ЗИП недоукомплектация; </t>
  </si>
  <si>
    <t xml:space="preserve">1144; </t>
  </si>
  <si>
    <t>ошибки ШМР, ПНР</t>
  </si>
  <si>
    <t xml:space="preserve">1229; </t>
  </si>
  <si>
    <t xml:space="preserve">Механические повреждения; Недоукомплектация ЗИП; </t>
  </si>
  <si>
    <t>Недостача аккумуляторных батарей, повреждений ручек входных дверей</t>
  </si>
  <si>
    <t>вина заказчика</t>
  </si>
  <si>
    <t xml:space="preserve">1230; </t>
  </si>
  <si>
    <t>Недостача аккумуляторных батарей, повреждение ручек входных дверей</t>
  </si>
  <si>
    <t>ЗИП недоукомплектация</t>
  </si>
  <si>
    <t xml:space="preserve">1231; </t>
  </si>
  <si>
    <t>Отсутствует приемник с антенной</t>
  </si>
  <si>
    <t>не согласована РКД</t>
  </si>
  <si>
    <t xml:space="preserve">1232; </t>
  </si>
  <si>
    <t>Отсутствует приемник с антенной, повреждена ручка входной двери</t>
  </si>
  <si>
    <t>документарные проблемы</t>
  </si>
  <si>
    <t xml:space="preserve">1228; </t>
  </si>
  <si>
    <t>Следы масла на трансформаторе, низкий уровень масла</t>
  </si>
  <si>
    <t xml:space="preserve">1252; 1254; </t>
  </si>
  <si>
    <t xml:space="preserve">Механические повреждения; Несоответствие РКД; </t>
  </si>
  <si>
    <t>механические повреждения, несоответствие ОЛ</t>
  </si>
  <si>
    <t xml:space="preserve">ЗИП недоукомплектация; ошибка конструирования; </t>
  </si>
  <si>
    <t xml:space="preserve">1173; </t>
  </si>
  <si>
    <t>ГПН-Ямал</t>
  </si>
  <si>
    <t xml:space="preserve">Дефекты оборудования; Несоответствие КД; </t>
  </si>
  <si>
    <t>низкий уровень масла, ошибка конструирования</t>
  </si>
  <si>
    <t xml:space="preserve">ЗИП недоукомплектация; повреждение в дороге; </t>
  </si>
  <si>
    <t xml:space="preserve">1253; </t>
  </si>
  <si>
    <t>несоответствие ОЛ, отсутствие ЗИП, мех. повреждения</t>
  </si>
  <si>
    <t xml:space="preserve">несоответствие ОЛ, РКД, КД; ошибка конструирования; </t>
  </si>
  <si>
    <t xml:space="preserve">1250; </t>
  </si>
  <si>
    <t>РН-Роспан Интернешнл</t>
  </si>
  <si>
    <t xml:space="preserve">Дефекты оборудования; Недоукомплектация ЗИП; Несоответствие РКД; </t>
  </si>
  <si>
    <t>несоответствие ОЛ, коррозия ЛКП</t>
  </si>
  <si>
    <t xml:space="preserve">брак производства; документарные проблемы; </t>
  </si>
  <si>
    <t xml:space="preserve">1031; </t>
  </si>
  <si>
    <t>выход из строя силового трансформатора</t>
  </si>
  <si>
    <t xml:space="preserve">1087; 1088; 1089; 1090; 1091; 1092; 1093; </t>
  </si>
  <si>
    <t>Несоответствие  параметров  работы автоматических выключателей Arion WL4000A ETU76B Q1,Q2 трансформатором тока  в нулевой шине  ТШП-066-1 УЗ 4000/5 1 TAN1, 2 -TAN1</t>
  </si>
  <si>
    <t xml:space="preserve">некомплектная отгрузка; несоответствие ОЛ, РКД, КД; </t>
  </si>
  <si>
    <t xml:space="preserve">1120; </t>
  </si>
  <si>
    <t>ГПН-Хантос</t>
  </si>
  <si>
    <t>отсутствуют  провода  заземления  в ЗИП</t>
  </si>
  <si>
    <t xml:space="preserve">ЗИП недоукомплектация; некомплектная отгрузка; </t>
  </si>
  <si>
    <t xml:space="preserve">1251; </t>
  </si>
  <si>
    <t>несоответствие ЛКП, механические повреждения</t>
  </si>
  <si>
    <t xml:space="preserve">брак производства; </t>
  </si>
  <si>
    <t xml:space="preserve">1062; 1063; 1064; 1065; </t>
  </si>
  <si>
    <t>недопустимая точность измерения поставленного оборудования</t>
  </si>
  <si>
    <t xml:space="preserve">брак производства; документарные проблемы; несоответствие ОЛ, РКД, КД; </t>
  </si>
  <si>
    <t xml:space="preserve">1269; 1270; </t>
  </si>
  <si>
    <t>РН-Томскнефть ВНК</t>
  </si>
  <si>
    <t xml:space="preserve">Несоответствие оборудования РКД (ОЛ); </t>
  </si>
  <si>
    <t>не соответствие ОЛ</t>
  </si>
  <si>
    <t xml:space="preserve">1180; </t>
  </si>
  <si>
    <t xml:space="preserve">Несоответствие КД; </t>
  </si>
  <si>
    <t>В конструкторской документации, прибывшей с блоком отсутствует конструкторская документация по части охранно-пожарной сигнализации (ОПС).</t>
  </si>
  <si>
    <t xml:space="preserve">брак производства; несоответствие ОЛ, РКД, КД; повреждение в дороге; </t>
  </si>
  <si>
    <t xml:space="preserve">1110; </t>
  </si>
  <si>
    <t>Неисправность счетчика</t>
  </si>
  <si>
    <t xml:space="preserve">брак поставщика; </t>
  </si>
  <si>
    <t xml:space="preserve">1300; </t>
  </si>
  <si>
    <t>несоответствие опросного листа</t>
  </si>
  <si>
    <t xml:space="preserve">брак производства; несоответствие ОЛ, РКД, КД; </t>
  </si>
  <si>
    <t xml:space="preserve">1237; </t>
  </si>
  <si>
    <t>Лукойл-Западная Сибирь</t>
  </si>
  <si>
    <t xml:space="preserve">Механические повреждения; </t>
  </si>
  <si>
    <t>повреждения двух силовых трансформаторов TTR-A</t>
  </si>
  <si>
    <t xml:space="preserve">1249; </t>
  </si>
  <si>
    <t xml:space="preserve">Дефекты оборудования; Механические повреждения; Несоответствие РКД; </t>
  </si>
  <si>
    <t>несоответствие ЛКП, замятие стен, перекос модулей, несоответствие перил ЛНД РН</t>
  </si>
  <si>
    <t xml:space="preserve">1296; </t>
  </si>
  <si>
    <t>Славнефть-МНГ</t>
  </si>
  <si>
    <t>некомплект ЗИП</t>
  </si>
  <si>
    <t xml:space="preserve">1272; </t>
  </si>
  <si>
    <t>РН-Сузун</t>
  </si>
  <si>
    <t>оторванный козырёк над вентиляционным окном</t>
  </si>
  <si>
    <t xml:space="preserve">брак производства; некомплектная отгрузка; повреждение в дороге; </t>
  </si>
  <si>
    <t xml:space="preserve">1160; </t>
  </si>
  <si>
    <t>Полоцктранснефть Дружба</t>
  </si>
  <si>
    <t>вибрирующий воздуховод</t>
  </si>
  <si>
    <t xml:space="preserve">брак производства; ЗИП недоукомплектация; </t>
  </si>
  <si>
    <t xml:space="preserve">1271; </t>
  </si>
  <si>
    <t>РН-Ванкор</t>
  </si>
  <si>
    <t>царапины, ржавчина</t>
  </si>
  <si>
    <t xml:space="preserve">1286; </t>
  </si>
  <si>
    <t>ГПН-Восток</t>
  </si>
  <si>
    <t>несоответствие типа и количества запасных частей упаковочному листу</t>
  </si>
  <si>
    <t xml:space="preserve">вина заказчика; документарные проблемы; ЗИП недоукомплектация; </t>
  </si>
  <si>
    <t xml:space="preserve">1091; </t>
  </si>
  <si>
    <t>некомплектность КТП, отсутствие паролей к контроллерам</t>
  </si>
  <si>
    <t xml:space="preserve">документарные проблемы; ЗИП недоукомплектация; несоответствие ОЛ, РКД, КД; </t>
  </si>
  <si>
    <t xml:space="preserve">1263; </t>
  </si>
  <si>
    <t>ГПН/РН-МЕССОЯХАНЕФТЕГАЗ</t>
  </si>
  <si>
    <t xml:space="preserve">Недоукомплектация ЗИП; Несоответствие РКД; </t>
  </si>
  <si>
    <t>несоответствие ЗИП упаковочному листу</t>
  </si>
  <si>
    <t xml:space="preserve">1088; </t>
  </si>
  <si>
    <t>выход коммутатора CISCO IE3000 из строя</t>
  </si>
  <si>
    <t xml:space="preserve">брак поставщика; ЗИП недоукомплектация; повреждение в дороге; </t>
  </si>
  <si>
    <t xml:space="preserve">1371; </t>
  </si>
  <si>
    <t>РН-ВЧНГ</t>
  </si>
  <si>
    <t xml:space="preserve">Дефекты оборудования; Недоукомплектация д-ции; Недоукомплектация ЗИП; Несоответствие РКД; </t>
  </si>
  <si>
    <t>несоответствие изделия ОЛ/РКД, механические повреждения, частичное отсутствие ЗИП</t>
  </si>
  <si>
    <t xml:space="preserve">1360; 1361; 1362; 1363; 1367; </t>
  </si>
  <si>
    <t>механические повреждения, несоответствия ЗИП</t>
  </si>
  <si>
    <t xml:space="preserve">1012; </t>
  </si>
  <si>
    <t xml:space="preserve">Механические повреждения; Несоответствие КД; </t>
  </si>
  <si>
    <t>механические повреждения двери РИП, ТШП-0,66 вместо ТОП-0,66 в ЗИПе</t>
  </si>
  <si>
    <t xml:space="preserve">Несоответствие габаритов; Несоответствие РКД; </t>
  </si>
  <si>
    <t>несоответствие изделия КД (РКД), недостаточная прочность площадок обслуживания</t>
  </si>
  <si>
    <t xml:space="preserve">1297; </t>
  </si>
  <si>
    <t>недостача ЗИП</t>
  </si>
  <si>
    <t xml:space="preserve">Несоответствие РКД; </t>
  </si>
  <si>
    <t>несоответствие времени работы АВ Протон (В составе БАВР)</t>
  </si>
  <si>
    <t xml:space="preserve">1352; </t>
  </si>
  <si>
    <t xml:space="preserve">Дефекты оборудования; Механические повреждения; Недоукомплектация ЗИП; Несоответствие маркировки груза; Несоответствие РКД; </t>
  </si>
  <si>
    <t>мех. повреждения, отсутствие ЗИП, несоответствие РКД, ОЛ</t>
  </si>
  <si>
    <t xml:space="preserve">1350; </t>
  </si>
  <si>
    <t xml:space="preserve">Дефекты оборудования; Несоответствие РКД; </t>
  </si>
  <si>
    <t>несоответствие IP силовых тр-ров, невозможность приемки грузового места (заварено со всех сторон)</t>
  </si>
  <si>
    <t xml:space="preserve">1353; 1355; </t>
  </si>
  <si>
    <t xml:space="preserve">Несоответствие КД; Несоответствие маркировки груза; Несоответствие РКД; </t>
  </si>
  <si>
    <t>несоответствия IP силовых тр-ров, сопровод. док-ции, состав ЗИП</t>
  </si>
  <si>
    <t xml:space="preserve">1299; </t>
  </si>
  <si>
    <t>РН-Тагульское</t>
  </si>
  <si>
    <t>не завершен монтаж оборудования изделия, не закреплен ЗИП</t>
  </si>
  <si>
    <t xml:space="preserve">1357; </t>
  </si>
  <si>
    <t xml:space="preserve">Дефекты оборудования; Недоукомплектация д-ции; Несоответствие маркировки груза; </t>
  </si>
  <si>
    <t>несоответствие толщины ЛКП, несоответствие маркировки</t>
  </si>
  <si>
    <t xml:space="preserve">документарные проблемы; несоответствие ОЛ, РКД, КД; </t>
  </si>
  <si>
    <t xml:space="preserve">1358; </t>
  </si>
  <si>
    <t>механические повреждения+</t>
  </si>
  <si>
    <t xml:space="preserve">1338; 1339; 1340; 1341; </t>
  </si>
  <si>
    <t>повреждения ЛКП, несоответствие изделия КД, ОЛ, недостача ЗИП</t>
  </si>
  <si>
    <t xml:space="preserve">1354; </t>
  </si>
  <si>
    <t xml:space="preserve">Дефекты оборудования; Механические повреждения; Недоукомплектация д-ции; Недоукомплектация ЗИП; Несоответствие РКД; </t>
  </si>
  <si>
    <t>мех. повреждения, несоответствия РКД, недостача ЗИП</t>
  </si>
  <si>
    <t xml:space="preserve">1334; 1336; </t>
  </si>
  <si>
    <t>механические повреждения, недостача ЗИП, несоответствие ОЛ</t>
  </si>
  <si>
    <t xml:space="preserve">1316; 1317; 1319; 1321; </t>
  </si>
  <si>
    <t>РН-ВСНК</t>
  </si>
  <si>
    <t>несоответствие ЗИП</t>
  </si>
  <si>
    <t xml:space="preserve">ЗИП недоукомплектация; хищение; </t>
  </si>
  <si>
    <t xml:space="preserve">1107; </t>
  </si>
  <si>
    <t>дефект короба вентиляции (проворачиваются закладные)</t>
  </si>
  <si>
    <t xml:space="preserve">брак производства; некомплектная отгрузка; </t>
  </si>
  <si>
    <t xml:space="preserve">1098; </t>
  </si>
  <si>
    <t xml:space="preserve">Дефекты оборудования; Недоукомплектация ЗИП; Несоответствие КД; </t>
  </si>
  <si>
    <t>повреждение ЗИП во время транспортировки, не соответствие ЗИП УЛ</t>
  </si>
  <si>
    <t xml:space="preserve">1334; </t>
  </si>
  <si>
    <t>несоответствие комплекта поставки УЛ, повреждение переключателя вольтметра</t>
  </si>
  <si>
    <t xml:space="preserve">1246; </t>
  </si>
  <si>
    <t>вышел из строя АВ Masterpact NW20H1 c Micrologic 5.0a</t>
  </si>
  <si>
    <t xml:space="preserve">1390; </t>
  </si>
  <si>
    <t>в УЛ и по факту отсутствует аккумулятор для РИП</t>
  </si>
  <si>
    <t xml:space="preserve">1111; </t>
  </si>
  <si>
    <t xml:space="preserve">Недоукомплектация ЗИП; Несоответствие КД; </t>
  </si>
  <si>
    <t>отсутствие кабеля ВВГнг 4х95 в УЛ и по факту</t>
  </si>
  <si>
    <t xml:space="preserve">1273; 1279; 1280; 1283; </t>
  </si>
  <si>
    <t>несоответствие ЗИП УЛ</t>
  </si>
  <si>
    <t xml:space="preserve">1288; </t>
  </si>
  <si>
    <t>Отсутствую части и детали ЗИП</t>
  </si>
  <si>
    <t xml:space="preserve">1198; </t>
  </si>
  <si>
    <t>Инвертор вышел из строя. Трансформаторы для ШКИ УХЛ1. Варисторы для ШКИ</t>
  </si>
  <si>
    <t xml:space="preserve">1336; </t>
  </si>
  <si>
    <t xml:space="preserve">Дефекты оборудования; Механические повреждения; Несоответствие КД; </t>
  </si>
  <si>
    <t>Течь и сколы изоляторов силовых тр-ров, кол-во ЗИП не соответствует УЛ, не соответствие автоматов в РУНН</t>
  </si>
  <si>
    <t>Повреждены изоляторы ШТИЗ</t>
  </si>
  <si>
    <t xml:space="preserve">брак поставщика; вина заказчика; </t>
  </si>
  <si>
    <t xml:space="preserve">1276; </t>
  </si>
  <si>
    <t xml:space="preserve">Недоукомплектация д-ции; </t>
  </si>
  <si>
    <t xml:space="preserve">Недоукомплектация термометром </t>
  </si>
  <si>
    <t xml:space="preserve">1351; 1352; </t>
  </si>
  <si>
    <t>Недокомплектация</t>
  </si>
  <si>
    <t xml:space="preserve">1329; 1330; 1349; </t>
  </si>
  <si>
    <t>Механические повреждения, отклонения от ОЛ, несоответствия документации</t>
  </si>
  <si>
    <t xml:space="preserve">1252; </t>
  </si>
  <si>
    <t>Трансформатор ТМГ не прошел испытания (изоляции обмоток)</t>
  </si>
  <si>
    <t xml:space="preserve">1356; </t>
  </si>
  <si>
    <t xml:space="preserve">Дефекты оборудования; Механические повреждения; Недоукомплектация д-ции; Несоответствие КД; </t>
  </si>
  <si>
    <t>см.акт вк</t>
  </si>
  <si>
    <t xml:space="preserve">1342; 1343; </t>
  </si>
  <si>
    <t xml:space="preserve">Механические повреждения; Недоукомплектация д-ции; Несоответствие габаритов; Несоответствие КД; </t>
  </si>
  <si>
    <t>Многочисленные несоответствия ОЛ, несоответствие НТД.</t>
  </si>
  <si>
    <t xml:space="preserve">1344; 1345; 1346; 1347; 1348; </t>
  </si>
  <si>
    <t>Несоответствия ОЛ, мех.повреждения, недоукомплектация</t>
  </si>
  <si>
    <t>механическое повреждение тяги ВНПР вследствие эксплуатации</t>
  </si>
  <si>
    <t xml:space="preserve">1330; </t>
  </si>
  <si>
    <t>Механические повреждения модуля несоответствие ЛКП</t>
  </si>
  <si>
    <t xml:space="preserve">некомплектная отгрузка; повреждение в дороге; </t>
  </si>
  <si>
    <t>Замечания по электрооборудованию.</t>
  </si>
  <si>
    <t xml:space="preserve">1378; </t>
  </si>
  <si>
    <t>Входной контроль</t>
  </si>
  <si>
    <t xml:space="preserve">1162; </t>
  </si>
  <si>
    <t>РН-Уватнефтегаз</t>
  </si>
  <si>
    <t>Скол изолятора силового трансформатора Шнайдер</t>
  </si>
  <si>
    <t>Отсутствуют модули SFP и патчкорды</t>
  </si>
  <si>
    <t xml:space="preserve">документарные проблемы; </t>
  </si>
  <si>
    <t>Датчики ДТС не подходят по диапазону измеряемых температур</t>
  </si>
  <si>
    <t>Затруднение в индефикации комплектующих, несоответствие и отсутствие метизов, описка в УЛ</t>
  </si>
  <si>
    <t xml:space="preserve">1424; 1425; 1426; 1427; 1428; 1429; </t>
  </si>
  <si>
    <t>СПД</t>
  </si>
  <si>
    <t>Течь трансформатора</t>
  </si>
  <si>
    <t xml:space="preserve">1335; 1337; </t>
  </si>
  <si>
    <t>Механические повреждения, сотрудники ВК оперирует не актуальными версиями ОЛ</t>
  </si>
  <si>
    <t xml:space="preserve">1338; 1339; 1340; 1341; 1342; 1343; 1344; 1345; 1346; 1347; 1348; </t>
  </si>
  <si>
    <t>Несоответствие объёма поставки ОЛ. Нет переносного ремонтного освещения.</t>
  </si>
  <si>
    <t xml:space="preserve">брак поставщика; ошибка конструирования; </t>
  </si>
  <si>
    <t>Выход из строя инвертора</t>
  </si>
  <si>
    <t xml:space="preserve">брак поставщика; брак производства; </t>
  </si>
  <si>
    <t xml:space="preserve">1437; </t>
  </si>
  <si>
    <t xml:space="preserve">Механические повреждения; Недоукомплектация ЗИП; Несоответствие РКД; </t>
  </si>
  <si>
    <t>не соответствие ОЛ, механические повреждения, недостача ЗИП</t>
  </si>
  <si>
    <t>несоответствие поставки ОЛ</t>
  </si>
  <si>
    <t xml:space="preserve">1377; </t>
  </si>
  <si>
    <t>повреждение преобразователя ЦА9254Е во время транспортировки</t>
  </si>
  <si>
    <t>Конструкция блок-модуля не обеспечивает поддержание положительной температуры внутри остеков</t>
  </si>
  <si>
    <t xml:space="preserve">1335; </t>
  </si>
  <si>
    <t>Дефект маслоуказателя, хищение роликов для тр-ров,  несоответствие ОЛ</t>
  </si>
  <si>
    <t xml:space="preserve">брак производства; повреждение в дороге; </t>
  </si>
  <si>
    <t xml:space="preserve">1430; 1431; 1432; 1433; 1434; 1435; </t>
  </si>
  <si>
    <t>Повреждение АКБ</t>
  </si>
  <si>
    <t xml:space="preserve">1298; </t>
  </si>
  <si>
    <t>Отсутствие программы для работы в автоматическом режиме</t>
  </si>
  <si>
    <t xml:space="preserve">1459; </t>
  </si>
  <si>
    <t xml:space="preserve">незначительные механические повреждения панелей и ЛКП снаружи модуля </t>
  </si>
  <si>
    <t xml:space="preserve">1108; </t>
  </si>
  <si>
    <t>Дефектные комплектующие (лампы светодиодные+термоконвектор)</t>
  </si>
  <si>
    <t xml:space="preserve">брак поставщика; некомплектная отгрузка; </t>
  </si>
  <si>
    <t xml:space="preserve">1114; </t>
  </si>
  <si>
    <t>Дефектная светодиодная лампа</t>
  </si>
  <si>
    <t xml:space="preserve">1342; </t>
  </si>
  <si>
    <t>Механические повреждения модуля, разъяснения по ОЛ</t>
  </si>
  <si>
    <t xml:space="preserve">1456; </t>
  </si>
  <si>
    <t>Низкий уровень масла в тр-ре по маслоуказателю</t>
  </si>
  <si>
    <t xml:space="preserve">Отсутствие ПС на сухие тр-ры, ПС, РЭ, сертификатов на шкафы РУНН, КСО, НКУ, КРМ </t>
  </si>
  <si>
    <t>Несоответствие ЯУО ОЛ. ВК Мессояхи не проинформирован о наличии согласованной РКД.</t>
  </si>
  <si>
    <t xml:space="preserve">1452; </t>
  </si>
  <si>
    <t>Слетела клеммная коробка с трансформатора. Ошибки с номерами пломб в уведомлении на отгрузку.</t>
  </si>
  <si>
    <t>Рама портала не демонтирована с модуля и не передана в ЗИП</t>
  </si>
  <si>
    <t xml:space="preserve">брак поставщика; несоответствие ОЛ, РКД, КД; </t>
  </si>
  <si>
    <t xml:space="preserve">1256; </t>
  </si>
  <si>
    <t>проходной изолятор не прошел ВИ испытания. пробой.+ брак привода MP-BD</t>
  </si>
  <si>
    <t xml:space="preserve">1292; </t>
  </si>
  <si>
    <t>Течь трансформатора. Ошибки монтажа ОПС</t>
  </si>
  <si>
    <t xml:space="preserve">1452; 1453; </t>
  </si>
  <si>
    <t>Недоукомплектация (вероятно хищение) 4 - термоконвектора, 2 доводчика, Шины</t>
  </si>
  <si>
    <t>Пробой кабельной муфты (нарушение технологии монтажа каб.муфты подрядчиком)</t>
  </si>
  <si>
    <t xml:space="preserve">вина заказчика; некомплектная отгрузка; </t>
  </si>
  <si>
    <t xml:space="preserve">1491; </t>
  </si>
  <si>
    <t>Отсутствие АВ в РУНН и ЗИП. (были в дефиците на складе, задержка поставки OEZ)</t>
  </si>
  <si>
    <t xml:space="preserve">1436; </t>
  </si>
  <si>
    <t>Не согласованность решения проектного института, с ОЛ на 2КТП.</t>
  </si>
  <si>
    <t>Отсутствие клемных перемычек, неисправность Led ламп, неисправность светильников аварийного освещения.</t>
  </si>
  <si>
    <t xml:space="preserve">1490; </t>
  </si>
  <si>
    <t>Хищение оборудование, повреждение упаковки во время транспортировки</t>
  </si>
  <si>
    <t xml:space="preserve">хищение; </t>
  </si>
  <si>
    <t xml:space="preserve">1488; </t>
  </si>
  <si>
    <t>Отсутствие сертификата и паспорта на пожарный извещатель.</t>
  </si>
  <si>
    <t xml:space="preserve">1460; 1461; 1462; </t>
  </si>
  <si>
    <t>Отсутствие методик проверки оборудования, отсутствие деклараций на соответствие техническому регламенту.</t>
  </si>
  <si>
    <t xml:space="preserve">1489; </t>
  </si>
  <si>
    <t>Частичное повреждение ЛКП, отсутствие табличек на дверях пожарной безопасности,отсутствие герметизации кабельных вводов, отсутствие паспортов на оборудование.</t>
  </si>
  <si>
    <t xml:space="preserve">1478; </t>
  </si>
  <si>
    <t>Расхождение по датам на табличках  КТП</t>
  </si>
  <si>
    <t xml:space="preserve">1497; </t>
  </si>
  <si>
    <t>Замятие короба .</t>
  </si>
  <si>
    <t xml:space="preserve">1438; </t>
  </si>
  <si>
    <t>Разъяснения по ОЛ, отсутствие сертификатов на комплектующие</t>
  </si>
  <si>
    <t>Нарушение правил монтажа трансформатора подрядчиками заказчика</t>
  </si>
  <si>
    <t xml:space="preserve">1099; </t>
  </si>
  <si>
    <t>Отсутствие комплекта площадок обслуживания и лестниц</t>
  </si>
  <si>
    <t>Нарушение ЛКП отслаивание огнезащиты</t>
  </si>
  <si>
    <t xml:space="preserve">1518; </t>
  </si>
  <si>
    <t>РН-Оренбургнефть</t>
  </si>
  <si>
    <t>Повреждение оборудования во время транспортировки</t>
  </si>
  <si>
    <t xml:space="preserve">1495; </t>
  </si>
  <si>
    <t xml:space="preserve">Повреждение стеновых сэндвич-панелей во время транспортировки </t>
  </si>
  <si>
    <t xml:space="preserve">1337; 1437; </t>
  </si>
  <si>
    <t>Разъяснения по ОЛ, неукомплектация</t>
  </si>
  <si>
    <t>Замятие модуля</t>
  </si>
  <si>
    <t xml:space="preserve">1391; </t>
  </si>
  <si>
    <t>AGRIGO PROJECTS LTD</t>
  </si>
  <si>
    <t>Короткое замыкание на шинах</t>
  </si>
  <si>
    <t xml:space="preserve">брак поставщика; ЗИП недоукомплектация; </t>
  </si>
  <si>
    <t>КЗ на гребенчатых шинах IEK</t>
  </si>
  <si>
    <t xml:space="preserve">1413; </t>
  </si>
  <si>
    <t xml:space="preserve">Отсутствие шин подключения трансформатора   </t>
  </si>
  <si>
    <t xml:space="preserve">1209; 1210; 1211; 1212; 1213; </t>
  </si>
  <si>
    <t>Не производится автоматический взвод пружины привода секционных выключателей OEZ</t>
  </si>
  <si>
    <t>Отсутствие шкафов НКУ в поставке</t>
  </si>
  <si>
    <t>Выход из строя светильников</t>
  </si>
  <si>
    <t xml:space="preserve">1340; </t>
  </si>
  <si>
    <t>несоответствие ОЛ, мех. повреждения стен, разрушение ЛКП основания</t>
  </si>
  <si>
    <t xml:space="preserve">1177; </t>
  </si>
  <si>
    <t>Недоукомплектация ЗИП</t>
  </si>
  <si>
    <t xml:space="preserve">1200; 1214; </t>
  </si>
  <si>
    <t>Замена изоляторов</t>
  </si>
  <si>
    <t xml:space="preserve">1329; 1330; 1378; </t>
  </si>
  <si>
    <t>Отслоение огнезащиты</t>
  </si>
  <si>
    <t xml:space="preserve">1176; </t>
  </si>
  <si>
    <t>Недоукомплектация 2КТП (изоляторы,диодные лампочки,резисторы)</t>
  </si>
  <si>
    <t>скрытая ошибка проектирования. требуется замена прибора РЗА Micom Р123 на другую модификаию</t>
  </si>
  <si>
    <t xml:space="preserve">брак поставщика; некомплектная отгрузка; ошибка конструирования; </t>
  </si>
  <si>
    <t xml:space="preserve">1201; 1202; 1203; 1204; 1205; </t>
  </si>
  <si>
    <t>Беларуськалий</t>
  </si>
  <si>
    <t>Ржавчина на полах РУ, площадках обслуживания, трещины краски на фасаде ТП</t>
  </si>
  <si>
    <t xml:space="preserve">1257; </t>
  </si>
  <si>
    <t>Отсутствие высоковольтных проводов в комплекте ЗИП</t>
  </si>
  <si>
    <t xml:space="preserve">1389; </t>
  </si>
  <si>
    <t xml:space="preserve">Отсутствие шин </t>
  </si>
  <si>
    <t xml:space="preserve">1388; </t>
  </si>
  <si>
    <t>Требуется замена работы алгоритма контроллера Zelio Logic для исключения потери напряжения</t>
  </si>
  <si>
    <t xml:space="preserve">ошибка конструирования; </t>
  </si>
  <si>
    <t xml:space="preserve">1385; </t>
  </si>
  <si>
    <t>Дефект трансформатора напряжения ЗНЛОП-10УУ2</t>
  </si>
  <si>
    <t>Дефект четырех АКБ и электрооборудования</t>
  </si>
  <si>
    <t xml:space="preserve">1443; </t>
  </si>
  <si>
    <t>Необходимо заменить трехканальные амперметры, заземлить трансформаторы напряжения ЗНЛОП</t>
  </si>
  <si>
    <t xml:space="preserve">брак производства; документарные проблемы; повреждение в дороге; </t>
  </si>
  <si>
    <t xml:space="preserve">1444; </t>
  </si>
  <si>
    <t>Нехватка изоляторов ОПН и проводов заземления</t>
  </si>
  <si>
    <t xml:space="preserve">1439; </t>
  </si>
  <si>
    <t>Отсутствие документации, неокрас каркаса, доп.защита основания не согласована, отсуствует маркировка  пожаро и взрывобезопасности</t>
  </si>
  <si>
    <t xml:space="preserve">документарные проблемы; несоответствие ОЛ, РКД, КД; повреждение в дороге; </t>
  </si>
  <si>
    <t xml:space="preserve">1455; </t>
  </si>
  <si>
    <t>Отсутствие шин, шпилек</t>
  </si>
  <si>
    <t xml:space="preserve">документарные проблемы; хищение; </t>
  </si>
  <si>
    <t xml:space="preserve">1345; </t>
  </si>
  <si>
    <t>Повреждение изоляторов, повреждение АКЗ , разъяснения касательно ОЛ и РКД</t>
  </si>
  <si>
    <t>Разъяснения по опросному листу</t>
  </si>
  <si>
    <t>Замечания выявленные при ПНР</t>
  </si>
  <si>
    <t xml:space="preserve">1112; </t>
  </si>
  <si>
    <t xml:space="preserve">Дефекты оборудования; Ошибки программного обеспечения; </t>
  </si>
  <si>
    <t>дефект комплектующих, механические повреждения, доп требования к ПО</t>
  </si>
  <si>
    <t xml:space="preserve">1519; </t>
  </si>
  <si>
    <t xml:space="preserve">1445; </t>
  </si>
  <si>
    <t>дефект оборудование/замена</t>
  </si>
  <si>
    <t>Дефект изолятора ИПУ-10-1000</t>
  </si>
  <si>
    <t xml:space="preserve">1297; 1298; 1305; </t>
  </si>
  <si>
    <t>Недоукомплектация оборудования (дефицит при отгрузке 3 пож.клапана+ пож.оповещатель)</t>
  </si>
  <si>
    <t xml:space="preserve">1514; </t>
  </si>
  <si>
    <t>Серволюкс-Агро</t>
  </si>
  <si>
    <t xml:space="preserve">пробой изоляционной пластины, не верно нанесена маркировка, нарушена герметичность сандвич панелей, ржавчина в зоне опорной рамы </t>
  </si>
  <si>
    <t>Выбраны трансформаторы тока не соответствующено номинала, Вышли из строя трансформаторы ТЗЛК-СЭЩ-0,66-3 У2 2шт.</t>
  </si>
  <si>
    <t xml:space="preserve">1209; 1210; 1212; 1213; </t>
  </si>
  <si>
    <t>Выход из строя моторпривода на АВ из состава ЗИП</t>
  </si>
  <si>
    <t xml:space="preserve">Выход из строя электромагнитных блокировок </t>
  </si>
  <si>
    <t xml:space="preserve">брак поставщика; ЗИП недоукомплектация; хищение; </t>
  </si>
  <si>
    <t xml:space="preserve">1579; </t>
  </si>
  <si>
    <t>Агролинк</t>
  </si>
  <si>
    <t xml:space="preserve">Несоответствие габаритов; </t>
  </si>
  <si>
    <t>Необходим перемонтаж ошиновки</t>
  </si>
  <si>
    <t>штраф за товар не надлежащего качества</t>
  </si>
  <si>
    <t xml:space="preserve">Ошибки программного обеспечения; </t>
  </si>
  <si>
    <t>ложное срабатывание защиты от КЗ на землю</t>
  </si>
  <si>
    <t>Отказ в согласовании КД, касаемо защиты огнезащитного слоя основания 2КТП</t>
  </si>
  <si>
    <t xml:space="preserve">1386; </t>
  </si>
  <si>
    <t>Заводской брак BL1600SE320</t>
  </si>
  <si>
    <t xml:space="preserve">1430; </t>
  </si>
  <si>
    <t>Аварийная ошибка на блоке IM50 ИБП</t>
  </si>
  <si>
    <t>КЗ на шинах приведшее к выходу из строя 2-х автоматических выключателей BL1000SE320</t>
  </si>
  <si>
    <t xml:space="preserve">брак производства; вина заказчика; ошибка конструирования; </t>
  </si>
  <si>
    <t>дефекты оборудования</t>
  </si>
  <si>
    <t xml:space="preserve">1011; </t>
  </si>
  <si>
    <t>Обрыв обмотки силового трансформатора ТМГ 21 по фазе С</t>
  </si>
  <si>
    <t xml:space="preserve">отсутствуют шины  </t>
  </si>
  <si>
    <t>АГРОЛИНК не корректная работа системы АВР</t>
  </si>
  <si>
    <t>Периодическое отключение АВ обоих вводов по не выясненным обстоятельствам</t>
  </si>
  <si>
    <t>Дефекты оборудования</t>
  </si>
  <si>
    <t>Отсутствует оптически кросс, волоконно-оптический конвертор</t>
  </si>
  <si>
    <t>Изолятор ШТИЗ 10Б разбит при транспортировке</t>
  </si>
  <si>
    <t>Обрыв цепи питания электромагнитной блокировки ЗН секционного разъединителя</t>
  </si>
  <si>
    <t xml:space="preserve">1291; </t>
  </si>
  <si>
    <t>Разбиты изоляторы ИПУ 10/1000 в количестве 2 шт.</t>
  </si>
  <si>
    <t xml:space="preserve">1391; 1392; </t>
  </si>
  <si>
    <t>неисправность в работе индикаторов короткого замыкания</t>
  </si>
  <si>
    <t xml:space="preserve">1080; 1099; 1114; </t>
  </si>
  <si>
    <t>отсутствуют таблицы регистров</t>
  </si>
  <si>
    <t xml:space="preserve">1321; </t>
  </si>
  <si>
    <t xml:space="preserve">Отсутствие документов; </t>
  </si>
  <si>
    <t>отсутствие сертификатов, ОПС не сдана, замечание по кабельным проходам и маркировке</t>
  </si>
  <si>
    <t>Заделка зазоров в противопожарных перегородках</t>
  </si>
  <si>
    <t xml:space="preserve">Течь крыши </t>
  </si>
  <si>
    <t>КЗ на шинах за АВ BL1000SE320</t>
  </si>
  <si>
    <t xml:space="preserve">вина заказчика; документарные проблемы; </t>
  </si>
  <si>
    <t xml:space="preserve">Отключение АВ вентиляции. несоответствие показаний счетчиков и измерителей факту, отсутствие присоединения предохранителей Т1, Т2 </t>
  </si>
  <si>
    <t xml:space="preserve"> несоответствие показаний счетчиков и измерителей факту, отсутствие присоединения предохранителей Т1, Т2 ";</t>
  </si>
  <si>
    <t>Ошибка в КД, ошибка монтажа газоанализатора</t>
  </si>
  <si>
    <t xml:space="preserve">некомплектная отгрузка; ошибка конструирования; </t>
  </si>
  <si>
    <t xml:space="preserve">1193; </t>
  </si>
  <si>
    <t>СВЕТ-92</t>
  </si>
  <si>
    <t xml:space="preserve">Дефекты оборудования; Недоукомплектация д-ции; Ошибки программного обеспечения; </t>
  </si>
  <si>
    <t>Дефект комплектующих, наладка блока Sepam 40, наладка ТРМ, недостача термореле, недостача нар. светильника</t>
  </si>
  <si>
    <t>Пробой концевой муфты</t>
  </si>
  <si>
    <t xml:space="preserve">1291; 1291; </t>
  </si>
  <si>
    <t xml:space="preserve">Недоукомплектация д-ции; Недоукомплектация д-ции; </t>
  </si>
  <si>
    <t>Недоукомплектация соединительных муфт привода в ячейке ЗРУ</t>
  </si>
  <si>
    <t xml:space="preserve">1571; </t>
  </si>
  <si>
    <t>Треснуты маслоуплотнительные резинки на силовых трансформаторах</t>
  </si>
  <si>
    <t xml:space="preserve">брак поставщика; некомплектная отгрузка; повреждение в дороге; </t>
  </si>
  <si>
    <t xml:space="preserve">1087; 1088; 1092; 1093; </t>
  </si>
  <si>
    <t>Выход из строя коммутаторов МОХА</t>
  </si>
  <si>
    <t xml:space="preserve">1341; </t>
  </si>
  <si>
    <t>"Межвитковое короткое замыкание фазы ""С"" силового трансформатора"</t>
  </si>
  <si>
    <t xml:space="preserve">Дефект трансформатора ЗНОЛ.01ПМИ.4-35 УЗ №6000831, обрыв обмотки ВН фазы В </t>
  </si>
  <si>
    <t xml:space="preserve">1572; </t>
  </si>
  <si>
    <t>Неисправность сигнальной панели ПС12</t>
  </si>
  <si>
    <t>Питающие провода к пожарному датчику проложены не в гофре</t>
  </si>
  <si>
    <t xml:space="preserve">1102; 1103; </t>
  </si>
  <si>
    <t>отсутствуют пульты охранно-пожарной сигнализации</t>
  </si>
  <si>
    <t xml:space="preserve">1476; </t>
  </si>
  <si>
    <t xml:space="preserve">Хищение оборудования, механические повреждения </t>
  </si>
  <si>
    <t xml:space="preserve">1417; </t>
  </si>
  <si>
    <t>Отсутствуют паспорта на трансформаторы тока ТШП</t>
  </si>
  <si>
    <t>Брак моторных-приводов MP-BD-X230 (2шт.) на вводных АВ НКУ</t>
  </si>
  <si>
    <t xml:space="preserve">брак поставщика; ошибки ШМР, ПНР; </t>
  </si>
  <si>
    <t xml:space="preserve">1325; 1326; 1327; 1393; 1394; </t>
  </si>
  <si>
    <t>РН-Тюменнефтегаз</t>
  </si>
  <si>
    <t xml:space="preserve">Несоответствие оборудования РКД (ОЛ); Несоответствие оборудования РКД (ОЛ); Несоответствие оборудования РКД (ОЛ); Несоответствие оборудования РКД (ОЛ); Несоответствие оборудования РКД (ОЛ); </t>
  </si>
  <si>
    <t>несоответствие ОЛ</t>
  </si>
  <si>
    <t>"Отсутствуют карты регистров для АСУТП   НПО ""МИР"""</t>
  </si>
  <si>
    <t xml:space="preserve">вина заказчика; </t>
  </si>
  <si>
    <t>Контактная часть предохранителей в ячейках КСО, не подходит под предохранители по КД</t>
  </si>
  <si>
    <t xml:space="preserve">1375; </t>
  </si>
  <si>
    <t>Брак преобразователей Е854/2ЭС-ЦМ 2 шт</t>
  </si>
  <si>
    <t>"Отсутствие зажимов НН ""флажков"" 8 шт. для тр-ров ТМГ 1000 кВА "</t>
  </si>
  <si>
    <t xml:space="preserve">1209; 1211; </t>
  </si>
  <si>
    <t xml:space="preserve">Дефекты оборудования; Дефекты оборудования; </t>
  </si>
  <si>
    <t>выход из строя устройства образования переменного оперативного (ШОТ)</t>
  </si>
  <si>
    <t xml:space="preserve">1195; 1235; </t>
  </si>
  <si>
    <t>Отсутствие уровня в тр-рах ТМГ</t>
  </si>
  <si>
    <t>ФСА не наружного исполнения</t>
  </si>
  <si>
    <t xml:space="preserve">1673; </t>
  </si>
  <si>
    <t>Отгрузка с открытыми УН от инспекции</t>
  </si>
  <si>
    <t>36 замечаний, выявленных при осмотре КТП *производстве работ по ПНР*</t>
  </si>
  <si>
    <t>Замечание по отсутствию наружной свето-звуковой сигнализации КТП</t>
  </si>
  <si>
    <t xml:space="preserve">10 замечаний, выявленные при ПНР КТП. Существенное замечание: В БТ-1 и БТ-2 отсутствует заземление нулевой шины на общий контур заземления. ПУЭ7 п. 1.7.98 2. </t>
  </si>
  <si>
    <t xml:space="preserve">1331; </t>
  </si>
  <si>
    <t xml:space="preserve">Отсутствие в поставке маслосборника </t>
  </si>
  <si>
    <t xml:space="preserve">1729; </t>
  </si>
  <si>
    <t xml:space="preserve"> 1729 отгрузка с уведомлением о несоответствии  УН, недоукомплектация решетками отсеков БТ</t>
  </si>
  <si>
    <t xml:space="preserve">1515; 1515; 1517; 1517; </t>
  </si>
  <si>
    <t xml:space="preserve">Механические повреждения; Механические повреждения; Механические повреждения; Механические повреждения; </t>
  </si>
  <si>
    <t>Сорвана лампа, разбит корпус, поврежден кабель-канал</t>
  </si>
  <si>
    <t xml:space="preserve">1395; 1396; </t>
  </si>
  <si>
    <t>Славнефть</t>
  </si>
  <si>
    <t xml:space="preserve">Недоукомплектация ЗИП; Недоукомплектация ЗИП; </t>
  </si>
  <si>
    <t>Допоставка недостающего оборудования</t>
  </si>
  <si>
    <t>Разрушение огнезащиты и АКЗ на силовом каркасе ростверка, площадок обслуживания, периметра основания</t>
  </si>
  <si>
    <t xml:space="preserve">1649; 1648; </t>
  </si>
  <si>
    <t>Хищение комплектующих для досборки и ЗИПа, на месте установки 2КТП</t>
  </si>
  <si>
    <t xml:space="preserve">несоответствие поставляемых трансформаторов ТМГ11 </t>
  </si>
  <si>
    <t xml:space="preserve">1524; </t>
  </si>
  <si>
    <t>некомплектная отгрузка (отсутствуют предохранители ПКН 001-У3)</t>
  </si>
  <si>
    <t xml:space="preserve">1671; 1670; </t>
  </si>
  <si>
    <t>СТЭМ</t>
  </si>
  <si>
    <t xml:space="preserve">Недоукомплектация д-ции; Недоукомплектация д-ции; Недоукомплектация ЗИП; Недоукомплектация ЗИП; Механические повреждения; Механические повреждения; </t>
  </si>
  <si>
    <t xml:space="preserve">повреждение огнезащитного покрытия, замятие козырька, отсутствует термометр, отсутствуют паспорта на оборудование </t>
  </si>
  <si>
    <t xml:space="preserve">1418; </t>
  </si>
  <si>
    <t xml:space="preserve">Недоукомплектация ЗИП; Недоукомплектация д-ции; </t>
  </si>
  <si>
    <t>несоответствие паспортов на ТШП, отсутствует контактный зажим М33 для ТМГ</t>
  </si>
  <si>
    <t xml:space="preserve">1420; </t>
  </si>
  <si>
    <t>Отсутствуют шкафы и кабельные вводы, отсутствует свето-звуковая сигнализация (ЗОВ), Присоединение к ИПР выполнено в пластиковой гофре, отсутствует контактный зажим М33 для трансформаторов ТМГ</t>
  </si>
  <si>
    <t xml:space="preserve">1611; </t>
  </si>
  <si>
    <t>Стройтрест №4</t>
  </si>
  <si>
    <t xml:space="preserve">Несоответствие КД; Дефекты оборудования; </t>
  </si>
  <si>
    <t>Ошибка в КД отсутствует перемычка между группами АВ QF1-QF7 и QF8-QF11</t>
  </si>
  <si>
    <t xml:space="preserve">отсутствует документация к коммутатору МОХА  на русском языке </t>
  </si>
  <si>
    <t xml:space="preserve">1649; </t>
  </si>
  <si>
    <t>11 несоответствий согласно дефектной ведомости от 19.05.2019</t>
  </si>
  <si>
    <t xml:space="preserve"> Несоответствие компоновки шкафов; Отсутствие маркировки заземления и однолинейных схем внутри шкафов";</t>
  </si>
  <si>
    <t xml:space="preserve">ПС12 не выводит на дисплей мнемосхему </t>
  </si>
  <si>
    <t xml:space="preserve">Направленный в замен, вышедшему из строя, трансформатор напряжения ЗНОЛ.01ПМИ.4-35 УЗ не прошли испытания по току холостого хода и электрической прочности изоляции первичной обмотки </t>
  </si>
  <si>
    <t>Реальные потребляемые нагрузки вентиляторами ВО-3,15 не соответствуют данным завода изготовителя (реальные токовые нагрузки больше)</t>
  </si>
  <si>
    <t>Течь силовых трансформаторов 2х1000 кВА и 1х100 кВА, выход из строя привода ВН 10 кВ</t>
  </si>
  <si>
    <t>Отсутствие сигнала опертока с ТИТ на датчики температуры на модуле УСО-01 НПО МИР</t>
  </si>
  <si>
    <t xml:space="preserve">1544; </t>
  </si>
  <si>
    <t>Отсутствие контактных зажимов НН М33 (8шт.) силовых тр-ров ТМГ</t>
  </si>
  <si>
    <t xml:space="preserve">1586; </t>
  </si>
  <si>
    <t>Энергопро</t>
  </si>
  <si>
    <t>Вентиляция модуля не эффективна, не обеспечивает отвод тепла, воздухообмен не удовлетворяет требованиям ТЗ, отсутствует принудительная вытя</t>
  </si>
  <si>
    <t xml:space="preserve">1344; </t>
  </si>
  <si>
    <t>Отслоение огнезащиты и АКЗ, отсутствие фальшпанели в ОПС, повреждение сэндвич-панелей</t>
  </si>
  <si>
    <t xml:space="preserve">1684; </t>
  </si>
  <si>
    <t>Барановичское отд.Бел. Ж.Д.</t>
  </si>
  <si>
    <t>не корректная работа системы АВР</t>
  </si>
  <si>
    <t>Замечания службы пожарной безопасности к исполнительной документации ПНР на ОПС</t>
  </si>
  <si>
    <t xml:space="preserve">1675; 1676; </t>
  </si>
  <si>
    <t>Отсутствие паспортов на блок-боксы, и все шкафы собственного производства (РУНН, КРМ</t>
  </si>
  <si>
    <t xml:space="preserve">1454; </t>
  </si>
  <si>
    <t>Неисправные предохранители в ТН, отсутствие шин в отсеке РУВН к Т1 и Т2, повреждение маркировки на приводах КСО</t>
  </si>
  <si>
    <t>Многочисленные ошибки монтажа и проектирования в схемах: ИБП. Ввод ДЭС. Управление выключателем Ввода 1,2. АВР РУНН, внешних подключений. сбора инфрмации секции 2.</t>
  </si>
  <si>
    <t xml:space="preserve"> Ввод ДЭС; Управление выключателем Ввода 1,2; АВР РУНН, внешних подключений; сбора инфрмации секции 2;";</t>
  </si>
  <si>
    <t>неработоспособны светильники аварийного освещения</t>
  </si>
  <si>
    <t>№ рекламации</t>
  </si>
  <si>
    <t>№ заказа</t>
  </si>
  <si>
    <t>Количество</t>
  </si>
  <si>
    <t>АНАЛИЗ: ЧАСТОТА ПОВТОРЕНИЙ РЕКЛАМАЦИЙ
 ПО ЗАКАЗЧИКАМ</t>
  </si>
  <si>
    <t>АНАЛИЗ: ЧАСТОТА ПОВТОРЕНИЙ 
РЕКЛАМАЦИЙ ПО ЗАКАЗАМ</t>
  </si>
  <si>
    <t>АНАЛИЗ ПРИЧИН ВОЗНИКНОВЕНИЯ РЕКЛАМАЦИЙ</t>
  </si>
  <si>
    <t>Названия строк</t>
  </si>
  <si>
    <t>брак поставщика</t>
  </si>
  <si>
    <t>несоответствие ОЛ, РКД, КД</t>
  </si>
  <si>
    <t>повреждение в дороге</t>
  </si>
  <si>
    <t>Общий итог</t>
  </si>
  <si>
    <t>Названия столбцов</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</si>
  <si>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</si>
  <si>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</si>
  <si>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</si>
  <si>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</si>
  <si>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</si>
  <si>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</si>
  <si>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</si>
  <si>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</si>
  <si>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</si>
  <si>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</si>
  <si>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</si>
  <si>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</si>
  <si>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</si>
  <si>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</si>
  <si>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</si>
  <si>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</si>
  <si>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</si>
  <si>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</si>
  <si>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</si>
  <si>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</si>
  <si>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</si>
  <si>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</si>
  <si>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</si>
  <si>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</si>
  <si>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</si>
  <si>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</si>
  <si>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</si>
  <si>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</si>
  <si>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</si>
  <si>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 xml:space="preserve"> Кол-во</t>
  </si>
  <si>
    <t>№зак</t>
  </si>
  <si>
    <t>Заказчик</t>
  </si>
  <si>
    <t>тип рекламации</t>
  </si>
  <si>
    <t>дата поступления</t>
  </si>
  <si>
    <t>Краткое описание</t>
  </si>
  <si>
    <t>тип оборудования</t>
  </si>
  <si>
    <t>маркировка</t>
  </si>
  <si>
    <t>кол-во</t>
  </si>
  <si>
    <t>производитель</t>
  </si>
  <si>
    <t>брак поставщика Треснуты маслоуплотнительные резинки на силовых трансформаторах</t>
  </si>
  <si>
    <t>Силовой трансформатор</t>
  </si>
  <si>
    <t>DCU 4236, 1600 kVa, 35/0,4 kV, Dyn1</t>
  </si>
  <si>
    <t xml:space="preserve">Schneider Electric </t>
  </si>
  <si>
    <t>1087; 1088; 1092; 1093</t>
  </si>
  <si>
    <t>брак поставщика Выход из строя коммутаторов МОХА</t>
  </si>
  <si>
    <t>Сетевой  коммутатор</t>
  </si>
  <si>
    <t>MOXA Nport S8455I-MM-SC</t>
  </si>
  <si>
    <t>MOXA</t>
  </si>
  <si>
    <t>брак поставщика Межвитковое короткое замыкание фазы "С" силового трансформатора</t>
  </si>
  <si>
    <t>ТСК-25/6 УХЛ3</t>
  </si>
  <si>
    <t xml:space="preserve"> РосЭнергоТранс СВЭЛ</t>
  </si>
  <si>
    <t>ООО «Газпромнефть-Снабжение»</t>
  </si>
  <si>
    <t xml:space="preserve">брак поставщика Дефект трансформатора ЗНОЛ.01ПМИ.4-35 УЗ №6000831, обрыв обмотки ВН фазы В </t>
  </si>
  <si>
    <t>Трансформатор напряжения</t>
  </si>
  <si>
    <t>ЗНОЛ.01ПМИ.4-35 УЗ</t>
  </si>
  <si>
    <t>ОАО "СЗТТ"</t>
  </si>
  <si>
    <t>АО "МЕССОЯХАНЕФТЕГАЗ"</t>
  </si>
  <si>
    <t>брак поставщика Брак преобразователей Е854/2ЭС-ЦМ 2 шт</t>
  </si>
  <si>
    <t>Преобразователь измерительный</t>
  </si>
  <si>
    <t xml:space="preserve"> Е854/2ЭС</t>
  </si>
  <si>
    <t>ООО "Энерго-Союз"</t>
  </si>
  <si>
    <t>ООО "Таас-Юрях Нефтегазодобыча"</t>
  </si>
  <si>
    <t>брак поставщика выход из строя устройства образования переменного оперативного (ШОТ)</t>
  </si>
  <si>
    <t>Инвертор + зарядное устройство</t>
  </si>
  <si>
    <t>Pulse IPI 220В 1 кВа + Pulse У3 220В/5А</t>
  </si>
  <si>
    <t>ЧТУП "СПВР-Бай"</t>
  </si>
  <si>
    <t>ООО "Салым Петролеум"</t>
  </si>
  <si>
    <t>брак поставщика Неисправность сигнальной панели ПС12</t>
  </si>
  <si>
    <t>Панель сигнальная</t>
  </si>
  <si>
    <t>ПС-12</t>
  </si>
  <si>
    <t>ООО "Синтез-Электро"</t>
  </si>
  <si>
    <t>ООО "Газпромнефть-Ямал"</t>
  </si>
  <si>
    <t>брак поставщика Брак моторных-приводов MP-BD-X230 (2шт.) на вводных АВ НКУ</t>
  </si>
  <si>
    <t>Моторный привод автоматического выключателя</t>
  </si>
  <si>
    <t>MP-BD-X230</t>
  </si>
  <si>
    <t>O.E.Z s.r.o</t>
  </si>
  <si>
    <t>ГПН-Развитие (Мессояха)</t>
  </si>
  <si>
    <t>брак поставщика Отсутствие уровня в тр-рах ТМГ</t>
  </si>
  <si>
    <t>ТМГ12-1000/6/0,4</t>
  </si>
  <si>
    <t>ОАО "МЭТЗ им.В.И.Козлова"</t>
  </si>
  <si>
    <t xml:space="preserve">ПС12 не выводит на дисплей мнемосхему 
</t>
  </si>
  <si>
    <t>ООО "Газпромнефть-Восток"</t>
  </si>
  <si>
    <t>Течь силового трансформатора 100 кВА,</t>
  </si>
  <si>
    <t>ТМГСУ11-100/10 У1</t>
  </si>
  <si>
    <t>ТМГ12-1000/10 У1</t>
  </si>
  <si>
    <t>Вентилятор осевой</t>
  </si>
  <si>
    <t>ВО-3,15</t>
  </si>
  <si>
    <t>ООО "БЕЛТЕХПРОМ"</t>
  </si>
  <si>
    <t xml:space="preserve">ООО "Газпромнефть-Ямал"
</t>
  </si>
  <si>
    <t>Модуль телемеханики</t>
  </si>
  <si>
    <t>УСО-01</t>
  </si>
  <si>
    <t>НПО МИР</t>
  </si>
  <si>
    <t>брак производства Дефект комплектующих, наладка блока Sepam 40, наладка ТРМ, недостача термореле, недостача нар. светильника</t>
  </si>
  <si>
    <t>ИБП</t>
  </si>
  <si>
    <t>R-UPS 600VA</t>
  </si>
  <si>
    <t>Китай</t>
  </si>
  <si>
    <t>брак производства или брак поставщика Пробой концевой муфты</t>
  </si>
  <si>
    <t>Концевые высоковольтные муфты</t>
  </si>
  <si>
    <t>POLT-12C_1XI-L12</t>
  </si>
  <si>
    <t>Raychem - ООО "Тайко Электроникс РУС"</t>
  </si>
  <si>
    <t>ф-ал СУ-120 ОАО "Стротрест №4"</t>
  </si>
  <si>
    <t>Брак поставщика + Ошибка в КД отсутствует перемычка между группами АВ QF1-QF7 и QF8-QF11</t>
  </si>
  <si>
    <t>Контактор</t>
  </si>
  <si>
    <t xml:space="preserve">CHINT NC1-65, 65А,400V </t>
  </si>
  <si>
    <t>Динамика возникновения рекламация по годам</t>
  </si>
  <si>
    <t>-</t>
  </si>
  <si>
    <t xml:space="preserve">брак поставщика; брак производства; хищение; </t>
  </si>
  <si>
    <t>Шины, наклейки и предохранители допоставлены.  Появился вопрос по предохранителям ЗНОЛП, ОЛСП (нагар) представителем пуско-наладочной организации требует замену данного оборудования.</t>
  </si>
  <si>
    <t>Светильники отправлены заказчику. ТТН об отправке в папке "рекламации".</t>
  </si>
  <si>
    <t>Не работает ИБП Delta, в шкафу ТМ НПО "МИР"</t>
  </si>
  <si>
    <t xml:space="preserve">1661; 1659; </t>
  </si>
  <si>
    <t>Северский трубный завод</t>
  </si>
  <si>
    <t xml:space="preserve">1661 - 1. Отсутствие части болтов, шайб для сборки шин. Сообщено производителю, отправлена посылка из Минска. Прибытие посылки 26 июня. 2. Медная шина 0.4 кВ от трансформатора Т1, фаза С, не подходит, не соответствует размерам, она сильно выгнута. Код  РСАМ_М23_1192_005_06 и РСАМ_М23_1192_005_07. Для трансформатора Т2, фаза А, шина соответствует нужным размерам. Требуется замена шины. Рис.1.шина нужных размеров        Рис.2 шина требующая замены. 3. При заводской сборке всех сборных шин 0,4 кВ пружинная шайба поставлена прямо на шину, без промежуточной плоской шайбы. 4. На шкафе  «Ввод 2», на наружной панели,  при транспортировке повреждены 2 амперметра 40Ах100. Требуется замена. 5. Соединительные болты нулевой шины  упираются в соседнюю шину PE.
1659 - 1. Трансформатор тока установленный на узкую шину невозможно закрепить. Требуется решение производителя. </t>
  </si>
  <si>
    <t xml:space="preserve">ЗИП недоукомплектация; некомплектная отгрузка; ошибка конструирования; повреждение в дороге; </t>
  </si>
  <si>
    <t>Недостающие материалы отправлены на завод СТЗ, ТН в папке рекламации</t>
  </si>
  <si>
    <t xml:space="preserve">1765; </t>
  </si>
  <si>
    <t>1. необходимо врезать люк для подводки кабелей;
2. устранить перекос панелей;
3. в отсеках БТ срезать защитный короб под вентиляторы.</t>
  </si>
  <si>
    <t xml:space="preserve">1656; 1655; </t>
  </si>
  <si>
    <t>Допоставка на зак. 1655, 1666</t>
  </si>
  <si>
    <t>на КТП 1655 вышли из строя:
1. вентилятор ВО-3.15/220 - 1 шт.;
2. лампы сигнальной аппаратуры EATON М22-LED230-W - 2 шт.
на КТП 1656 вышли из строя:
1. лампы сигнальной аппаратуры EATON М22-LED230-W - 2 шт.</t>
  </si>
  <si>
    <t xml:space="preserve">1471; </t>
  </si>
  <si>
    <t>1. Повреждение АКЗ пола; 2. повреждение пожарного извещателя; 3. недостача шкафов в РУНН (несоотв. ОЛ)</t>
  </si>
  <si>
    <t xml:space="preserve">несоответствие ОЛ, РКД, КД; повреждение в дороге; </t>
  </si>
  <si>
    <t>1. повреждены изоляторы;
2. повреждено ЛКП короба шинного моста и шкафа КСО;
3. не соотв. ФСА (внутреннее исполнение)</t>
  </si>
  <si>
    <t xml:space="preserve">1541; </t>
  </si>
  <si>
    <t>Вышел из строя моторный привод OEZ</t>
  </si>
  <si>
    <t xml:space="preserve">Недоукомплектация ЗИП; Несоответствие оборудования РКД (ОЛ); </t>
  </si>
  <si>
    <t>недостача ТШП 0,66-2000/5 - 2 шт. Произведена поставка силовых трансформаторов не соответствующего соединения обмоток.</t>
  </si>
  <si>
    <t xml:space="preserve">ЗИП недоукомплектация; брак производства; </t>
  </si>
  <si>
    <t xml:space="preserve">не хватает нулевой шины </t>
  </si>
  <si>
    <t>хотелки заказчика</t>
  </si>
  <si>
    <t xml:space="preserve">1736; 1735; </t>
  </si>
  <si>
    <t>Томинский ГОК</t>
  </si>
  <si>
    <t>Шины НН в отсеках БТ1, БТ2 не подходят по размерам.</t>
  </si>
  <si>
    <t>Трансформаторы не прошли испытания по сопротивлению изоляции, течь масла, привод переключателя трансформатора не переключатся в 5-е положение.</t>
  </si>
  <si>
    <t xml:space="preserve">1722; 1683; </t>
  </si>
  <si>
    <t>В упаковочных листах и в комплекте ЗИП отсутствуют шпильки для стяжки блок боксов - 12 шт.</t>
  </si>
  <si>
    <t xml:space="preserve">1682; </t>
  </si>
  <si>
    <t>Поврежден счетчик "МИР"; неисправен ЯТП 0,25; коэффициент трансформации трансформатора ТОЛ-СВЭЛ не соответствует; ошибка монтажа вторичных цепей обмоток трансформаторов ТОЛ-СВЭЛ; в схемах отсутствует вторичная обмотка трансформаторов тока; не заземлены трансформаторы напряжения ОЛСП-СВЭЛ.</t>
  </si>
  <si>
    <t xml:space="preserve">брак поставщика; ошибка конструирования; повреждение в дороге; </t>
  </si>
  <si>
    <t>В комплекте с трансформаторами отсутствуют термометры- 2 шт.</t>
  </si>
  <si>
    <t xml:space="preserve">некомплектная отгрузка; </t>
  </si>
  <si>
    <t xml:space="preserve">1719; </t>
  </si>
  <si>
    <t>Требуется протяжка контактных соединений отходящих линий, неисправность выкатного устройства АВ QF19, неисправность в работе АВР РУНН и АВР НКУ.</t>
  </si>
  <si>
    <t>Механическое повреждение корпуса моторного привода; брак вентилятора; отсутствие токопроводящей смазки.</t>
  </si>
  <si>
    <t xml:space="preserve">брак поставщика; брак производства; повреждение в дороге; </t>
  </si>
  <si>
    <t xml:space="preserve">Дефекты оборудования; Несоответствие оборудования РКД (ОЛ); </t>
  </si>
  <si>
    <t>Дефект изоляторов, отслоение ЛКП с поверхности щитов, несоответствие климатического исполнения фильтров ФСА.</t>
  </si>
  <si>
    <t xml:space="preserve">брак поставщика; брак производства; ошибка конструирования; </t>
  </si>
  <si>
    <t>Дефект автоматических выключателей; дефект сигнальной аппаратуры; замечания по ОПС; замечания по конструктиву РУ-10КВ, РУ-0.4</t>
  </si>
  <si>
    <t xml:space="preserve">1587; 1586; </t>
  </si>
  <si>
    <t>Доработка перегородок внутри блок бокса. Течь внутреннего блока кондиционера.</t>
  </si>
  <si>
    <t xml:space="preserve">1740; 1739; 1738; 1737; 1736; 1735; </t>
  </si>
  <si>
    <t xml:space="preserve">1721; </t>
  </si>
  <si>
    <t xml:space="preserve">Несоответствие маркировки груза; </t>
  </si>
  <si>
    <t>Расхождение в наименовании товара по накладной и по факту. Не соответствие в заводской табличке.</t>
  </si>
  <si>
    <t>Механические повреждения моторного привода.</t>
  </si>
  <si>
    <t>Некомпетентность наладчиков в программировании контроллера "Зелио".</t>
  </si>
  <si>
    <t xml:space="preserve">1479; </t>
  </si>
  <si>
    <t>Отслоение ЛКП с поверхности шкафов.</t>
  </si>
  <si>
    <t>Недостача медной шины.</t>
  </si>
  <si>
    <t>Не достаточная вентиляция отсека БТ.</t>
  </si>
  <si>
    <t>2020.01</t>
  </si>
  <si>
    <t>2019.12</t>
  </si>
  <si>
    <t>2019.11</t>
  </si>
  <si>
    <t>2019.10</t>
  </si>
  <si>
    <t>2019.09</t>
  </si>
  <si>
    <t>2019.08</t>
  </si>
  <si>
    <t>2019.07</t>
  </si>
  <si>
    <t>2019.06</t>
  </si>
  <si>
    <t xml:space="preserve">1519; 1720; 1719; 1650; 1649; 1648; 1572; 1571; 1792; 1791; 1790; </t>
  </si>
  <si>
    <t xml:space="preserve">Неисправность устройств - Выполнено. Перемонтаж и наладка ТМ - выполнение части работ производственного цикла и наладки при ПСИ, невыполненные на заводе по причине отгрузки недоделанной и не налаженной станции. 
===============================================
Запись обновлена, т.к. проблема оказалась глубже и обширнее и распространяется на ряд отгруженных после 1519 заказов:
1571 (КП82), 1572 (КП9), 1648 (КП108), 1649 (КП113), 1650 (КП116), 1719-1720 (КП19).
Окончательного понимания по реализации системы ЛСУ на данный момент нет.
В соответствии с "протоколом технического совещания от 21.06.2019 (участники СПД+Брель+КО)
1. Катэк обязуется настроить ЛСУ в объёме требования ОЛ и РКД, но без приведения к типовой схеме, без изменения перечня передаваемых сигналов, с учетом передачи данных со счетчиков СЭТ посредством контроллера ЛСУ). График работ по 03.2020.
2. На заказах 1719-1720 Рудаков делал наладку согласно методики КО, но работы не окончены до конца ввиду отсутствия времени, отсутствия наблюдающих для проведения работ по наряду, а так-же отсуствия полного понимания по структуре реализации системы ЛСУ, и отзыв работ БАВ.
</t>
  </si>
  <si>
    <t>Выехали сотрудники для устранения</t>
  </si>
  <si>
    <t xml:space="preserve">Дефекты оборудования; Недоукомплектация ЗИП; </t>
  </si>
  <si>
    <t>Отложено до весенне-летнего периода</t>
  </si>
  <si>
    <t>17.06.2019 станция оприходована</t>
  </si>
  <si>
    <t xml:space="preserve">СМИРНОВ Сергей Андреевич
Инженер входного контроля
Служба входного контроля
Направление «Мессояха»
Филиал «Тюмень»
ООО «ГАЗПРОМНЕФТЬ-СНАБЖЕНИЕ»
Россия, 625003, г.Тюмень, ул. Перекопская, 19, ДЦ «Атриум», офис 1202
Тел.: +7(929)-262-8042
Тел.:+7 (3452) 521969 (доб. 8179)
e-mail: Smirnov.SAnd@gazprom-neft.ru
http://supply.gazprom-neft.ru
Брежнев Иван Игоревич
Руководитель направления по техническому сопровождению МТО Проект по проектированию и обустройству месторождений АО «МЕССОЯХАНЕФТЕГАЗ»
тел.: + 7 3452 522-190 (доб. 6724)
Brezhnev.IIg@tmn.gazprom-neft.ru
</t>
  </si>
  <si>
    <t>Отсутствуют сопроводительные документы - счет-фактура, ТОРГ-12, ТТН</t>
  </si>
  <si>
    <t>Дефект вольтметра ЦВ9255Е</t>
  </si>
  <si>
    <t>Отсутствие паспортов на КРМ.</t>
  </si>
  <si>
    <t xml:space="preserve">1721; 1722; </t>
  </si>
  <si>
    <t>Неисправность секционного автоматического выключателя; недоработки конструктива шторки блокировки ячейки КРУЭ Т1, Т2;  в линии к Т2 происходит включение элегазового выключателя при при положении ЗН "вкл" в сторону линии и отключённом ВН.</t>
  </si>
  <si>
    <t>СМИРНОВ Сергей Андреевич
Инженер входного контроля
Служба входного контроля
Направление «Мессояха»
Филиал «Тюмень»
ООО «ГАЗПРОМНЕФТЬ-СНАБЖЕНИЕ»
Россия, 625003, г.Тюмень, ул. Перекопская, 19, ДЦ «Атриум», офис 1202
Тел.: +7(929)-262-8042
Тел.:+7 (3452) 521969 (доб. 8179)
e-mail: Smirnov.SAnd@gazprom-neft.ru
http://supply.gazprom-neft.ru
Брежнев Иван Игоревич
Руководитель направления по техническому сопровождению МТО Проект по проектированию и обустройству месторождений АО «МЕССОЯХАНЕФТЕГАЗ»
тел.: + 7 3452 522-190 (доб. 6724)
Brezhnev.IIg@tmn.gazprom-neft.ru
На объекте 
Эйсмонт Виктор 
+7 932 057-08-98</t>
  </si>
  <si>
    <t>Неисправность реле RT-820, RT-820М</t>
  </si>
  <si>
    <t xml:space="preserve">1392; 1391; </t>
  </si>
  <si>
    <t>Течь масла силовых трансформаторов.</t>
  </si>
  <si>
    <t xml:space="preserve">Игорь Цегалко (энергетик Агриго) - +375293056862  &lt;velespolochan@gmail.com&gt;
Андрей (эл. сети Молодечно, если есть вопросы по допуску) - +375291063971
Дмитрий Федорович (эл. сети Молодечно, помощь в погрузке трансформатора) - +375296946037
Igor.r@agrigo.ru
Игорь Румянцев
Заместитель директора
 РП КОО «AGRIGO PROJECTS LTD»
в Республике Беларусь         
</t>
  </si>
  <si>
    <t>Нарушение ЛКП шкафов РУНН.</t>
  </si>
  <si>
    <t xml:space="preserve">1480; </t>
  </si>
  <si>
    <t>Нарушение ЛКП шкафов РУВН, ЛКП шинного моста.</t>
  </si>
  <si>
    <t>Отслоение, растрескивание огнезащитного покрытия на несущих конструкциях внутри КТП (отсеки БТ).</t>
  </si>
  <si>
    <t xml:space="preserve">1683; </t>
  </si>
  <si>
    <t xml:space="preserve">Отсутствует аккумуляторная батарея в РИП-12 (Delta DTM 1217 &lt;&gt; Аккумуляторная батарея 12В 17Ah)
Замечание выявлено нашими ПНРщиками (Эйсмонт) во время проведения ШМР/ПНР заказа.
В УЛ аккумулятора нет в перечне.
</t>
  </si>
  <si>
    <t xml:space="preserve">1378; 1330; 1329; </t>
  </si>
  <si>
    <t>Течь отсеков БТ1-2 - протекают стены, вода на полу.</t>
  </si>
  <si>
    <t xml:space="preserve">1567; 1566; 1565; 1564; 1563; 1562; 1561; 1560; 1559; 1558; 1557; 1556; 1555; 1554; 1553; 1552; 1551; 1550; 1549; 1548; 1547; 1599; 1598; 1597; 1596; 1595; 1594; </t>
  </si>
  <si>
    <t>1.Потери мощности силовых трансформаторов в режиме короткого замыкания не соответствует ЕТТ - превышает регламентированные 7789 Вт.
2. Линейный разъеденитель не соответствует требованиям ЕТТ (гибкая связь выполнена не "косичкой", сплетенной из луженных медных многопроводных жил, а медными пластинами; главные контакты ЛР выполнены не из бериллиевой бронзы с серебряным покрытием, обеспечивающие надежную работу ЛР при низких температурах и гололеде до 20 мм, а изготовлены ламелями с пружинным поджимом.
3. КТП не укомплектован частью ЗИП: переносной светильник на напряжение 12(24) , комплектом аппаратных зажимов выводов ВН, указателем напряжения.</t>
  </si>
  <si>
    <t>При одновременном пропадании и появлении напряжения на обоих вводах 0,4кВ происходит отключение вводных автоматов(включения не следует), т.е это случай как останов ГТЭС ДЭМу придется ехать и включать. Второй момент- ВНР работает с потерей по напряжению</t>
  </si>
  <si>
    <t>Отсутствует техническая документация на кабель высоковольтный: ПвВнг 1х70/16-10 (130 м); ПвВнг 1х50/16-10 (90 м) к комплектной трансформаторной подстанции.</t>
  </si>
  <si>
    <t xml:space="preserve">1738; </t>
  </si>
  <si>
    <t xml:space="preserve">Дефекты оборудования; Недоукомплектация д-ции; </t>
  </si>
  <si>
    <t>SIMOCODE PRO V 24V брак, отсутствует замена на складе.
Замена поступит на склад до 24.09.2019</t>
  </si>
  <si>
    <t>необходимо связаться с заказчиком и укомплектовать посылку</t>
  </si>
  <si>
    <t xml:space="preserve">1722; </t>
  </si>
  <si>
    <t>При взводе пружины секционного АВ Hyundai происходит выпирание передней панели.</t>
  </si>
  <si>
    <t xml:space="preserve">1759; </t>
  </si>
  <si>
    <t>Отсутствует рама со шпильками для крепления разъединителя 35кВк блоку подстанции 1 шт. (По информации от производства: Рама есть + метизов для ее крепления точно нет)
Отсутствуют проходные изоляторы  35 кВ монтируемые между башней ввода и блком подстанции 3шт. (есть на фото при отгрузке)
Отсутствуют диэлектрические перчатки 4 шт. (есть на фото при отгрузке)
Отсутствуют отсутствуют индикаторы напряжения ПИН 4 шт. (есть на фото при отгрузке)</t>
  </si>
  <si>
    <t>Короткое замыкание 10кВ на шину с ОПН при отключении ВНПР.</t>
  </si>
  <si>
    <t>Повреждение изолятора ШТИЗ10-АУХЛ1</t>
  </si>
  <si>
    <t>Заказчик согласовал допоставку изолятора при ШМР, ПНР.</t>
  </si>
  <si>
    <t xml:space="preserve">1760; </t>
  </si>
  <si>
    <t>Отсутствую крепеж (метизы) крепления рамы разъединителя к блок-боксу.
Акт входного контроля б/н от 21.09.2019, поступило в УС от Мельчихина 27.09.2019</t>
  </si>
  <si>
    <t>Рама демонтирована в ЗИП, рамы и крепёж в УЛ отсутствует. Рамы вложили в модуль, метизы нет.</t>
  </si>
  <si>
    <t xml:space="preserve">1599; 1598; 1597; 1596; 1595; 1594; </t>
  </si>
  <si>
    <t>Потери мощности силовых трансформаторов в режиме КЗ не соответствуют ЕТТ, недостача ЗИП, ЛР не соответствует требованиям ЕТТ.</t>
  </si>
  <si>
    <t>Течь модуля ЩНРМ.</t>
  </si>
  <si>
    <t>Вводной автоматический выключатель OEZ Modeion BH630 не включается.</t>
  </si>
  <si>
    <t xml:space="preserve">Подрядчик 89228446266 Азамат Бертлеув  .
С уважением,
ведущий специалист ОВК УВК 
ОП Бузулук  ООО «РН-Снабжение»
Маскова Э.У. 
т. (35346) 6-63-43
89328485004
e-mail: EUMaskova@snab.rosneft.ru
С уважением,
ведущий специалист ОВК УВК ОП Бузулук
ПБ Сорочинск ООО «РН-Снабжение»
Чуприна Ирина Александровна
т.(35346)6-67-41
e-mail: iachuprina2@snab.rosneft.ru
</t>
  </si>
  <si>
    <t xml:space="preserve">1414; </t>
  </si>
  <si>
    <t xml:space="preserve">Перекос фаз на силовом трансформаторе, оммическое сопротивление на отвлетвении А-В и А-0 по стороне ВН и НН превышает значения НТД.
</t>
  </si>
  <si>
    <t xml:space="preserve">
</t>
  </si>
  <si>
    <t>Отсутствуют проходные изоляторы ИПУ  6 шт в вводном коробе.</t>
  </si>
  <si>
    <t xml:space="preserve">1373; </t>
  </si>
  <si>
    <t>Течь отсеков БТ1 и БТ2. В маслосборнике замерзшая вода, лкп отслоилось, металл ржавый. Замечания выявлено после прибытия специалистов УС на ШМР.</t>
  </si>
  <si>
    <t xml:space="preserve">1761; </t>
  </si>
  <si>
    <t>Силовой трансформатор не прошел испытания по сопротивлению обмоток постоянному току и коэффициент трансформации.
Не исключается ошибка пусконаладочной организации</t>
  </si>
  <si>
    <t>По словам заказчика нет соединения шины N и РЕ (По АС есть, по факту нет).
Не заземлены опорные кронштейны под шины в отсеках БТ. 
Несоответствие опорных изоляторов на шинах БТ.</t>
  </si>
  <si>
    <t xml:space="preserve">документарные проблемы; ошибка конструирования; </t>
  </si>
  <si>
    <t xml:space="preserve">1359; 1358; 1357; 1352; 1351; </t>
  </si>
  <si>
    <t xml:space="preserve">В высоковольтных ячейках КСО Ввод 1, Ввод 2 - 6 кВ, на выключателях нагрузки типа NALF (производитель ABB) отсутствуют устройства контроля перегорания предохранителей и соответственно функция отключение выключателя нагрузки в случае перегорания одного или нескольких предохранителей, что не соответствует  техническим требованиям 5.1.4.
</t>
  </si>
  <si>
    <t xml:space="preserve">1356; 1354; </t>
  </si>
  <si>
    <t xml:space="preserve">Источник бесперебойного питания EneltPro MP1000RT2S неработоспособен – отсутствует напряжение на выходе, аккумуляторные батареи не заряжаются, на дисплее горит индикация – внутренняя неисправность. </t>
  </si>
  <si>
    <t xml:space="preserve">1838; 1837; 1836; 1835; 1834; 1833; 1832; 1831; 1830; 1829; 1828; 1827; </t>
  </si>
  <si>
    <t>Западная энергетическая компания</t>
  </si>
  <si>
    <t>Номинальный ток выключателей не соответствует проекту (ЩСН шкаф №1 и шкаф №5. По проекту 1QF1, 2QF1 40a, по факту - 100А. По проекту 1QF3, 2QF3 25A по факту - 40А). Отсутствуют жесткие токовые перемычки в токовых клеммах в шкафах выносных ТТ 110 кВ 1с и 2с. (клеммные шкафы выносных ТТ 1 c b 2c и ТН 110 rD 1c b 2 c/. Отсутствуют шинки для заземления экранов контрольных кабелей. Отсутствуют автоматические выключатели SF1.13(10F) и SF2.13(10A) в шкафу распределения оперативного тока</t>
  </si>
  <si>
    <t xml:space="preserve">1681; </t>
  </si>
  <si>
    <t>Потертости и сколы ЛКП на сэндви-панелях. Товаросопроводительных документах отсутствует информация о ЗПУ.</t>
  </si>
  <si>
    <t xml:space="preserve">Антонов Алексей Борисович
Инженер входного контроля
Служба входного контроля
Направление «Мессояха»
Филиал «Тюмень»
ООО «ГАЗПРОМНЕФТЬ-СНАБЖЕНИЕ»
Россия, 625003, г.Тюмень, ул. Перекопская, 19, ДЦ «Атриум»,
офис 1203
Тел.+7(982) 266-90-62
8(3452) 521969 (доб. 4512)
e-mail: Antonov.AB@gazprom-neft.ru
</t>
  </si>
  <si>
    <t xml:space="preserve">1318; </t>
  </si>
  <si>
    <t xml:space="preserve">Отслоение огнезащиты и ЛКП на основании блок- модуля. Площадки обслуживания со стороны РУНН не соответствуют РД и ТТ.
</t>
  </si>
  <si>
    <t xml:space="preserve">1545; </t>
  </si>
  <si>
    <t>Отсутствие в комплекте ЗИП флажков к силовому трансформатору в кол-ве 8 штук.</t>
  </si>
  <si>
    <t xml:space="preserve">1799; </t>
  </si>
  <si>
    <t>Энергопромис</t>
  </si>
  <si>
    <t xml:space="preserve">1) При проверке многократного срабатывания электромеханической блокировки выявлено подклинивание электромагнита в подтянутом состоянии.
2) При проверке принудительной системы вентиляции блок-модуля выявлено, что после включения вентилятора открывается только одна створка из трех.
3) Крепление для электроконверторов не соответствует местам крепления на самом оборудовании
4)  В шкафу собственных нужд блок-бокса отсутствуют цепи питания следующих автоматических выключателей: SF39-SF41, SF43-SF45.
</t>
  </si>
  <si>
    <t xml:space="preserve">1736; </t>
  </si>
  <si>
    <t>Отсутствие трансформаторов питания цепей управления ТС-16-0,4/0,23 (МЭТЗ) на первой и второй секции.</t>
  </si>
  <si>
    <t xml:space="preserve">1219; 1218; </t>
  </si>
  <si>
    <t xml:space="preserve">Требуется покраска полов. Необходимо смонтировать газоанализатор и ящик управления, которых не было на момент отгрузки КТП с завода. </t>
  </si>
  <si>
    <t>устранена 50/50. Ожидание окончания/подписывания ШМР/ПНР.</t>
  </si>
  <si>
    <t xml:space="preserve">1245; </t>
  </si>
  <si>
    <t>Взорвался трансформатор  собственных нужд  ОЛСП-1,25/10.</t>
  </si>
  <si>
    <t xml:space="preserve">1790; </t>
  </si>
  <si>
    <t>Отсутствуют в ЗИП аккумуляторные батареи 12V 25Ah - 18шт.</t>
  </si>
  <si>
    <t xml:space="preserve">1359; 1358; </t>
  </si>
  <si>
    <t>Необходима замена шин ГЗШ из стали на медь.</t>
  </si>
  <si>
    <t xml:space="preserve">1726; </t>
  </si>
  <si>
    <t>Деформация кронштейнов под опорные ролики силовых трансформаторов.</t>
  </si>
  <si>
    <t xml:space="preserve">1266; </t>
  </si>
  <si>
    <t>Необходима карта регистров обмена данными со шкафа УСПД до внешней АСУТП.</t>
  </si>
  <si>
    <t xml:space="preserve">1809; </t>
  </si>
  <si>
    <t>ГПН-Развитие</t>
  </si>
  <si>
    <t>Отсутствие в составе ЗИП зажимов для силовых трансформаторов М48 - 8 шт и М12 - 6 шт</t>
  </si>
  <si>
    <t xml:space="preserve">Течь трансформатора ТМГ21-2500/34-41 зав.№1936607 (МЭТЗ) по сварному шву </t>
  </si>
  <si>
    <t>С заказчиком согласовано устранение на ШМР. Рекламация в режиме ожидания.</t>
  </si>
  <si>
    <t>Не работает выносной герметичный датчик зонд Плюс.</t>
  </si>
  <si>
    <t xml:space="preserve">1486; </t>
  </si>
  <si>
    <t>Повреждение радиатора силового трансформатора. Течь масла.</t>
  </si>
  <si>
    <t xml:space="preserve">Шинные мосты от РУНН до силовых трансформаторов невозможно смонтировать на заводские опоры-треноги, так как по генплану под шинными мостами устанавливается оборудование заказчика (шкафы и щиты). Монтаж шинных мостов на опоры не согласован в РКД и не проработан на этапе разработки заказов.
ЭНКОН (подрядчик привлеченный для выполнения монтажа и пнр заказов) совместн ос энегетиком Чувашовым, предложили смонтировать шинные мосты на шпильки, что и было реализовано с доп оплатой работ ЭНКОНу (300К).
</t>
  </si>
  <si>
    <t xml:space="preserve">1378; 1359; 1358; 1357; 1352; 1351; 1330; 1329; </t>
  </si>
  <si>
    <t>В ходе ПНР зак.№№ 1329, 1330, 1378, 1351, 1352, 1353, 1357,1358, 1359 от заказчика получено замечание:
Не реализован учет электроэнергии собственных нужд КТП. 
ЩСН подключен до вводных автоматических выключателей, в то время как цепи приборов учета установлены после вводных автоматических выключателей. 
02.12.2019  с Романенко (Начальник РЗА АО РОСПАН ИНТЕРНЕЙШНЛ) договорились (Щербинский) о реализации ЩСН с секций шин после ввода.
 12.12.2019 отправлена посылка с материалами для переделки (частично материалы улетели в чемоданах у Сугако и Кашкана).</t>
  </si>
  <si>
    <t xml:space="preserve">1351; </t>
  </si>
  <si>
    <t xml:space="preserve">Дефекты оборудования; Несоответствие КД; Ошибки программного обеспечения; </t>
  </si>
  <si>
    <t>по состоянию на 16.12.2019 в рамках выполнения ПНР выявлены многочисленные замечания по монтажу (электромонтаж+слесарка), маркировке, конструктиву, схемным решениям и браку оборудования в КТП. Станция отгружена с завода не законченная, без проверки ЛЭФИ/ОТК, т.к. грузили, чтобы не сорвать сроки поставки, как и остальной роспан из серии 1350-1359. Список замечаний на данный момент пополняется и не является исчерпывающим. Чек лист в папке с рекламацией.</t>
  </si>
  <si>
    <t xml:space="preserve">1725; </t>
  </si>
  <si>
    <t>Деформация кронштейнов опорных роликов силовых трансформаторов Т1, Т2 (вероятные причины - следствие небрежной транспортировки, недостаточной жесткости транспортировочных креплений).
На одном трансформаторе уровень масла ниже допустимого по маслоуказателю.</t>
  </si>
  <si>
    <t xml:space="preserve">брак поставщика; повреждение в дороге; </t>
  </si>
  <si>
    <t xml:space="preserve">1853; </t>
  </si>
  <si>
    <t>КимаБел</t>
  </si>
  <si>
    <t>По проекту предохранители 200А, диаметр патрона предохранителя 85 мм. В КРУ КАЭЛИС заложено проектом обойма диаметром 76 мм (максимальный ток предохранителя 125А).</t>
  </si>
  <si>
    <t xml:space="preserve">1809; 1530; </t>
  </si>
  <si>
    <t xml:space="preserve">В процессе СМР, сборка блоков КТП КАТЭК, НЕРИНГА, РСАМ-674811.003-354 - КТП №1 Кустовой площадки №6 ТНГКМ, КТП КАТЭК, НЕРИНГА, РСАМ-674811.003-323 - КТП №2 Кустовой площадки №3.1 ТНГКМ, выявлено несоответствие длины болтов для изоляторов ИПУ-10/1000 и вводных коробов (Болт М12х90) – поз. 137, 141 Упаковочных листов, т.е. длина, поставленных по факту болтов не позволяет выполнить сборку изоляторов ИПУ-10/1000 и вводных коробов, согласно Руководства по монтажу – поз. № 137, 141 (Болт М12х120).
Необходимо заменить Болт М12х90 на Болт М12х120 согласно количества, указанного в Руководстве по монтажу.
</t>
  </si>
  <si>
    <t xml:space="preserve">               Главный специалист-энергетик проекта «Инфраструктура»
               ООО «Газпромнефть-Развитие» 
               Галикберов Вадим Ильдарович
               Galikberov.VI@gazprom-neft.ru
               +7 (963) 450-21-29
               +7 (922) 151-32-20
</t>
  </si>
  <si>
    <t xml:space="preserve">В составе зип отсутствуют:
Предохранители CEF 6/12 kV 80A 442mm - 3 шт.
Трансформатор тока ТШП 200/5 - 1 шт.
Клещи изолирующие 6 кВ К-10 - 1шт.
Индикатор напряжения 0,4 кВ - 1шт.
Лампа светодиодная длинная - 4 шт.
Лампа светодиодная короткая - 4 шт.
Замечание выявлено во время работ по ПНР (Щербинским) 12.12.2019 г.
</t>
  </si>
  <si>
    <t xml:space="preserve">1530; </t>
  </si>
  <si>
    <t>Не происходит отключение АВ BH630 в режиме работы MANUAL.
Причина - неправильная сборка автомата с мотор-приводом.</t>
  </si>
  <si>
    <t xml:space="preserve">Брак светочувствительного автомата и фотодатчика F&amp;F (AZ-B+Plus).
Ранее направлялся только датчик Plus, с фотореле не заработал, сейчас отправляем комплектом - датчик + реле службой экспресс-почты.
</t>
  </si>
  <si>
    <t xml:space="preserve">1857; </t>
  </si>
  <si>
    <t>Щит низковольтный распределительный модульный ЩНРМ-1-250/0,4 АС-С-IP31 УХЛ4 , в количестве 1 шт., ( код 2508654), зав. № 1857, не соответствует спецификации ММ № 1013385349.( фактически поставлен Щит низковольтный распределительный модульный ЩНРМ-1-400/0,4 АС-С-IP31 У3).</t>
  </si>
  <si>
    <t>1. На основании упаковочного листа, выявлена недопоставка валов привода разъединителя РЛНД.1-10.II/400 У2
2. В ходе монтажа кабельной перемычки ВВГнг 4х120 (комплектная поставка) между шкафом секционного автомата GF1-09 на АВР НКУ автомат G1 и две перемычки с ящика АВР автомат GF2-02 на АВР НКУ автомата G1 по уже смонтированным кабельным конструкциям в техподполье 2КТП, предусмотренный проектом АО "Гипровостокнефте", было выявлено, что фактической длины поставленного кабеля 40 метров недостаточно для выполнения полного комплекта работ по монтажу кабельных перемычек КТП-2.</t>
  </si>
  <si>
    <t xml:space="preserve">вина заказчика; ошибка конструирования; </t>
  </si>
  <si>
    <t xml:space="preserve">1850; 1849; 1848; 1847; 1846; 1792; 1791; 1790; 1720; 1719; 1687; 1686; 1674; 1673; 1650; 1649; 1648; 1572; 1571; 1540; 1539; 1538; 1537; 1536; 1535; 1534; 1533; 1532; 1531; 1519; 1441; 1440; 1075; 1074; 1000; 997; 996; 930; </t>
  </si>
  <si>
    <t>Проходные изоляторы KUVAG контактной системы вакуумного выключателя, не прошли токовые испытания - повышенное сопротивление токоведущей части внутри литой части изолятора.
Причины повышенного сопротивления не установлены, вероятно дефект производителя (made in china).
На всех отгруженных заказах с КРУ 35 кВ необходимо произвести установку шунтирующих шинок в контактной части изолятора.</t>
  </si>
  <si>
    <t>Предупреждение рекламаций</t>
  </si>
  <si>
    <t xml:space="preserve">1846; </t>
  </si>
  <si>
    <t>« В РУНН расположение , рейки крепления КЛ и кабельных вводов выполнено не в одной вертикальной плоскости, в следствие чего подключенный КЛ приходится изгибать с вероятным прикосновением к шине PEN.
Замечание касается всех ранее отгруженных КТП 35/0,4.</t>
  </si>
  <si>
    <t xml:space="preserve">1777; </t>
  </si>
  <si>
    <t xml:space="preserve">Некомплектная отгрузка с завода в ШУНе отсутствует  -  КВТ-1,14-2,5/160 220B, Контактор вакуумный 0,4 кВ (НПП-Контакт). 
От заказчика пока не поступало рекламации, ждем. </t>
  </si>
  <si>
    <t xml:space="preserve">Ожидание оф рекламации от заказчика. </t>
  </si>
  <si>
    <t>Кол-во заказов</t>
  </si>
  <si>
    <t>Количество по полю Кол-во заказов</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</si>
</sst>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5" x14ac:knownFonts="1">
    <font>
      <sz val="11"/>
      <color theme="1"/>
      <name val="Calibri"/>
      <family val="2"/>
      <charset val="204"/>
      <scheme val="minor"/>
    </font>
    <font>
      <b/>
      <sz val="11"/>
      <color theme="1"/>
      <name val="Calibri"/>
      <family val="2"/>
      <charset val="204"/>
      <scheme val="minor"/>
    </font>
    <font>
      <b/>
      <sz val="15"/>
      <color theme="1"/>
      <name val="Calibri"/>
      <family val="2"/>
      <charset val="204"/>
      <scheme val="minor"/>
    </font>
    <font>
      <sz val="11"/>
      <color theme="1"/>
      <name val="Times New Roman"/>
      <family val="1"/>
      <charset val="204"/>
    </font>
    <font>
      <b/>
      <i/>
      <sz val="11"/>
      <color theme="1"/>
      <name val="Calibri"/>
      <family val="2"/>
      <charset val="204"/>
      <scheme val="minor"/>
    </font>
  </fonts>
  <fills count="6">
    <fill>
      <patternFill patternType="none"/>
    </fill>
    <fill>
      <patternFill patternType="gray125"/>
    </fill>
    <fill>
      <patternFill patternType="solid">
        <fgColor rgb="FFC5D9F1"/>
        <bgColor indexed="64"/>
      </patternFill>
    </fill>
    <fill>
      <patternFill patternType="solid">
        <fgColor theme="0"/>
        <bgColor indexed="64"/>
      </patternFill>
    </fill>
    <fill>
      <patternFill patternType="solid">
        <fgColor theme="3" tint="0.79998168889431442"/>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7">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164" fontId="2" fillId="3" borderId="0" xfId="0" applyNumberFormat="1" applyFont="1" applyFill="1" applyBorder="1" applyAlignment="1">
      <alignment vertical="center" wrapText="1"/>
    </xf>
    <xf numFmtId="0" fontId="0" fillId="3" borderId="0" xfId="0" applyFill="1" applyBorder="1"/>
    <xf numFmtId="0" fontId="0" fillId="3" borderId="0" xfId="0" applyFill="1" applyBorder="1" applyAlignment="1">
      <alignment horizontal="center"/>
    </xf>
    <xf numFmtId="0" fontId="0" fillId="3" borderId="0" xfId="0" applyFill="1" applyBorder="1" applyAlignment="1">
      <alignment vertical="center" wrapText="1"/>
    </xf>
    <xf numFmtId="3" fontId="0" fillId="3" borderId="0" xfId="0" applyNumberFormat="1" applyFill="1" applyBorder="1" applyAlignment="1">
      <alignment horizontal="center" vertical="center" wrapText="1"/>
    </xf>
    <xf numFmtId="0" fontId="0" fillId="3" borderId="0" xfId="0" applyFill="1" applyBorder="1" applyAlignment="1">
      <alignment horizontal="center" vertical="center" wrapText="1"/>
    </xf>
    <xf numFmtId="164" fontId="0" fillId="3" borderId="0" xfId="0" applyNumberFormat="1" applyFill="1" applyBorder="1" applyAlignment="1">
      <alignment horizontal="center" vertical="center" wrapText="1"/>
    </xf>
    <xf numFmtId="0" fontId="0" fillId="2" borderId="0" xfId="0" applyFill="1" applyBorder="1" applyAlignment="1">
      <alignment horizontal="center" vertical="center" wrapText="1"/>
    </xf>
    <xf numFmtId="164" fontId="0" fillId="2" borderId="0" xfId="0" applyNumberFormat="1" applyFill="1" applyBorder="1" applyAlignment="1">
      <alignment horizontal="center" vertical="center" wrapText="1"/>
    </xf>
    <xf numFmtId="0" fontId="0" fillId="2" borderId="0" xfId="0" applyFill="1" applyBorder="1" applyAlignment="1">
      <alignment horizontal="center"/>
    </xf>
    <xf numFmtId="0" fontId="0" fillId="3" borderId="0" xfId="0" applyFill="1"/>
    <xf numFmtId="0" fontId="1" fillId="3" borderId="0" xfId="0" applyFont="1" applyFill="1"/>
    <xf numFmtId="0" fontId="0" fillId="0" borderId="0" xfId="0" pivotButton="1"/>
    <xf numFmtId="0" fontId="0" fillId="0" borderId="0" xfId="0" applyAlignment="1">
      <alignment horizontal="left"/>
    </xf>
    <xf numFmtId="0" fontId="0" fillId="0" borderId="0" xfId="0" applyNumberFormat="1"/>
    <xf numFmtId="0" fontId="0" fillId="4" borderId="1" xfId="0" applyFill="1" applyBorder="1" applyAlignment="1">
      <alignment horizontal="center" vertical="center"/>
    </xf>
    <xf numFmtId="164" fontId="0" fillId="0" borderId="1" xfId="0" applyNumberFormat="1" applyBorder="1" applyAlignment="1">
      <alignment horizontal="center" vertical="center"/>
    </xf>
    <xf numFmtId="0" fontId="0" fillId="0" borderId="1" xfId="0" applyNumberFormat="1" applyBorder="1" applyAlignment="1">
      <alignment horizontal="center" vertical="center" wrapText="1"/>
    </xf>
    <xf numFmtId="0" fontId="3"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164"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3" fillId="3" borderId="1" xfId="0" applyFont="1" applyFill="1" applyBorder="1" applyAlignment="1">
      <alignment horizontal="center" vertical="center"/>
    </xf>
    <xf numFmtId="0" fontId="0" fillId="3" borderId="1" xfId="0" applyFill="1" applyBorder="1" applyAlignment="1">
      <alignment horizontal="center" vertical="center"/>
    </xf>
    <xf numFmtId="164"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49" fontId="0" fillId="3" borderId="1" xfId="0" applyNumberFormat="1" applyFill="1" applyBorder="1" applyAlignment="1">
      <alignment horizontal="center" vertical="center" wrapText="1"/>
    </xf>
    <xf numFmtId="0" fontId="0" fillId="3" borderId="1" xfId="0" applyFill="1" applyBorder="1" applyAlignment="1">
      <alignment vertical="center" wrapText="1"/>
    </xf>
    <xf numFmtId="49" fontId="0" fillId="3" borderId="1" xfId="0" applyNumberFormat="1" applyFill="1" applyBorder="1" applyAlignment="1">
      <alignment wrapText="1"/>
    </xf>
    <xf numFmtId="0" fontId="0" fillId="0" borderId="1" xfId="0" applyFont="1" applyBorder="1" applyAlignment="1">
      <alignment horizontal="center" vertical="center"/>
    </xf>
    <xf numFmtId="0" fontId="0" fillId="3" borderId="0" xfId="0" applyFill="1" applyAlignment="1">
      <alignment horizontal="center" vertical="center" wrapText="1"/>
    </xf>
    <xf numFmtId="164" fontId="0" fillId="3" borderId="0" xfId="0" applyNumberFormat="1" applyFill="1" applyAlignment="1">
      <alignment horizontal="center" vertical="center" wrapText="1"/>
    </xf>
    <xf numFmtId="164" fontId="2" fillId="3" borderId="0" xfId="0" applyNumberFormat="1" applyFont="1" applyFill="1" applyBorder="1" applyAlignment="1">
      <alignment horizontal="center" vertical="center" wrapText="1"/>
    </xf>
    <xf numFmtId="164" fontId="1" fillId="3" borderId="0" xfId="0" applyNumberFormat="1" applyFont="1" applyFill="1" applyBorder="1" applyAlignment="1">
      <alignment horizontal="center" vertical="center" wrapText="1"/>
    </xf>
    <xf numFmtId="0" fontId="1" fillId="5" borderId="0" xfId="0" applyFont="1" applyFill="1" applyAlignment="1">
      <alignment horizontal="center"/>
    </xf>
    <xf numFmtId="1" fontId="0" fillId="3" borderId="0" xfId="0" applyNumberFormat="1" applyFill="1"/>
    <xf numFmtId="1" fontId="2" fillId="3" borderId="0" xfId="0" applyNumberFormat="1" applyFont="1" applyFill="1"/>
    <xf numFmtId="1" fontId="0" fillId="0" borderId="0" xfId="0" applyNumberFormat="1" applyAlignment="1">
      <alignment horizontal="left"/>
    </xf>
    <xf numFmtId="1" fontId="1" fillId="5" borderId="0" xfId="0" applyNumberFormat="1" applyFont="1" applyFill="1" applyAlignment="1">
      <alignment horizontal="center"/>
    </xf>
    <xf numFmtId="1" fontId="1" fillId="5" borderId="0" xfId="0" applyNumberFormat="1" applyFont="1" applyFill="1"/>
    <xf numFmtId="1" fontId="4" fillId="0" borderId="0" xfId="0" applyNumberFormat="1" applyFont="1" applyAlignment="1">
      <alignment horizontal="left"/>
    </xf>
    <xf numFmtId="0" fontId="4" fillId="0" borderId="0" xfId="0" applyNumberFormat="1" applyFont="1"/>
  </cellXfs>
  <cellStyles count="1">
    <cellStyle name="Обычный" xfId="0" builtinId="0"/>
  </cellStyles>
  <dxfs count="90">
    <dxf>
      <font>
        <b/>
      </font>
    </dxf>
    <dxf>
      <font>
        <b/>
      </font>
    </dxf>
    <dxf>
      <font>
        <i/>
      </font>
    </dxf>
    <dxf>
      <font>
        <i/>
      </font>
    </dxf>
    <dxf>
      <font>
        <b/>
      </font>
    </dxf>
    <dxf>
      <font>
        <b/>
      </font>
    </dxf>
    <dxf>
      <font>
        <b/>
      </font>
    </dxf>
    <dxf>
      <fill>
        <patternFill patternType="solid">
          <bgColor rgb="FFFFC000"/>
        </patternFill>
      </fill>
    </dxf>
    <dxf>
      <fill>
        <patternFill patternType="solid">
          <bgColor rgb="FFFFC000"/>
        </patternFill>
      </fill>
    </dxf>
    <dxf>
      <alignment horizontal="center" readingOrder="0"/>
    </dxf>
    <dxf>
      <fill>
        <patternFill patternType="solid">
          <bgColor rgb="FFFFC000"/>
        </patternFill>
      </fill>
    </dxf>
    <dxf>
      <numFmt numFmtId="1" formatCode="0"/>
    </dxf>
    <dxf>
      <numFmt numFmtId="1" formatCode="0"/>
    </dxf>
    <dxf>
      <numFmt numFmtId="1" formatCode="0"/>
    </dxf>
    <dxf>
      <numFmt numFmtId="1" formatCode="0"/>
    </dxf>
    <dxf>
      <numFmt numFmtId="1" formatCode="0"/>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numFmt numFmtId="164" formatCode="dd/mm/yy;@"/>
      <fill>
        <patternFill patternType="solid">
          <fgColor indexed="64"/>
          <bgColor theme="0"/>
        </patternFill>
      </fill>
      <alignment horizontal="center" vertical="center" textRotation="0" wrapText="1" indent="0" justifyLastLine="0" shrinkToFit="0" readingOrder="0"/>
    </dxf>
    <dxf>
      <numFmt numFmtId="164" formatCode="dd/mm/yy;@"/>
      <fill>
        <patternFill patternType="solid">
          <fgColor indexed="64"/>
          <bgColor theme="0"/>
        </patternFill>
      </fill>
      <alignment horizontal="center" vertical="center" textRotation="0" wrapText="1" indent="0" justifyLastLine="0" shrinkToFit="0" readingOrder="0"/>
    </dxf>
    <dxf>
      <numFmt numFmtId="164" formatCode="dd/mm/yy;@"/>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numFmt numFmtId="164" formatCode="dd/mm/yy;@"/>
      <fill>
        <patternFill patternType="solid">
          <fgColor indexed="64"/>
          <bgColor theme="0"/>
        </patternFill>
      </fill>
      <alignment horizontal="center" vertical="center" textRotation="0" wrapText="1" indent="0" justifyLastLine="0" shrinkToFit="0" readingOrder="0"/>
    </dxf>
    <dxf>
      <numFmt numFmtId="164" formatCode="dd/mm/yy;@"/>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numFmt numFmtId="164" formatCode="dd/mm/yy;@"/>
      <fill>
        <patternFill patternType="solid">
          <fgColor indexed="64"/>
          <bgColor theme="0"/>
        </patternFill>
      </fill>
      <alignment horizontal="center" vertical="center" textRotation="0" wrapText="1" indent="0" justifyLastLine="0" shrinkToFit="0" readingOrder="0"/>
    </dxf>
    <dxf>
      <numFmt numFmtId="164" formatCode="dd/mm/yy;@"/>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alignment horizontal="center" readingOrder="0"/>
    </dxf>
    <dxf>
      <font>
        <i/>
      </font>
    </dxf>
    <dxf>
      <font>
        <i/>
      </font>
    </dxf>
    <dxf>
      <fill>
        <patternFill>
          <bgColor rgb="FFFFC000"/>
        </patternFill>
      </fill>
    </dxf>
    <dxf>
      <alignment horizontal="center" readingOrder="0"/>
    </dxf>
    <dxf>
      <font>
        <i/>
      </font>
    </dxf>
    <dxf>
      <font>
        <i/>
      </font>
    </dxf>
    <dxf>
      <fill>
        <patternFill>
          <bgColor rgb="FFFFC000"/>
        </patternFill>
      </fill>
    </dxf>
    <dxf>
      <alignment horizontal="center" readingOrder="0"/>
    </dxf>
    <dxf>
      <font>
        <i/>
      </font>
    </dxf>
    <dxf>
      <font>
        <i/>
      </font>
    </dxf>
    <dxf>
      <fill>
        <patternFill>
          <bgColor rgb="FFFFC000"/>
        </patternFill>
      </fill>
    </dxf>
    <dxf>
      <alignment horizontal="center" readingOrder="0"/>
    </dxf>
    <dxf>
      <font>
        <i/>
      </font>
    </dxf>
    <dxf>
      <font>
        <i/>
      </font>
    </dxf>
    <dxf>
      <fill>
        <patternFill>
          <bgColor rgb="FFFFC000"/>
        </patternFill>
      </fill>
    </dxf>
    <dxf>
      <alignment horizontal="center" readingOrder="0"/>
    </dxf>
    <dxf>
      <font>
        <i/>
      </font>
    </dxf>
    <dxf>
      <font>
        <i/>
      </font>
    </dxf>
    <dxf>
      <fill>
        <patternFill>
          <bgColor rgb="FFFFC000"/>
        </patternFill>
      </fill>
    </dxf>
    <dxf>
      <fill>
        <patternFill>
          <bgColor rgb="FFFFC000"/>
        </patternFill>
      </fill>
    </dxf>
    <dxf>
      <font>
        <i/>
      </font>
    </dxf>
    <dxf>
      <font>
        <i/>
      </font>
    </dxf>
    <dxf>
      <alignment horizontal="center" readingOrder="0"/>
    </dxf>
    <dxf>
      <fill>
        <patternFill patternType="solid">
          <fgColor indexed="64"/>
          <bgColor theme="0"/>
        </patternFill>
      </fill>
    </dxf>
    <dxf>
      <fill>
        <patternFill patternType="solid">
          <fgColor indexed="64"/>
          <bgColor rgb="FFC5D9F1"/>
        </patternFill>
      </fill>
      <alignment horizontal="center" vertical="bottom" textRotation="0" wrapText="0" indent="0" justifyLastLine="0" shrinkToFit="0" readingOrder="0"/>
    </dxf>
    <dxf>
      <fill>
        <patternFill patternType="solid">
          <fgColor indexed="64"/>
          <bgColor theme="0"/>
        </patternFill>
      </fill>
    </dxf>
    <dxf>
      <fill>
        <patternFill patternType="solid">
          <fgColor indexed="64"/>
          <bgColor rgb="FFC5D9F1"/>
        </patternFill>
      </fill>
    </dxf>
    <dxf>
      <fill>
        <patternFill patternType="solid">
          <fgColor indexed="64"/>
          <bgColor theme="0"/>
        </patternFill>
      </fill>
      <alignment horizontal="center" vertical="center" textRotation="0" wrapText="1" indent="0" justifyLastLine="0" shrinkToFit="0" readingOrder="0"/>
    </dxf>
    <dxf>
      <fill>
        <patternFill patternType="solid">
          <fgColor indexed="64"/>
          <bgColor rgb="FFC5D9F1"/>
        </patternFill>
      </fill>
      <alignment horizontal="center" vertical="center" textRotation="0" wrapText="1" indent="0" justifyLastLine="0" shrinkToFit="0" readingOrder="0"/>
    </dxf>
    <dxf>
      <fill>
        <patternFill>
          <bgColor rgb="FFC5D9F1"/>
        </patternFill>
      </fill>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font>
        <b/>
        <i val="0"/>
      </font>
      <fill>
        <patternFill>
          <bgColor rgb="FFC5D9F1"/>
        </patternFill>
      </fill>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s>
  <tableStyles count="2" defaultTableStyle="TableStyleMedium2" defaultPivotStyle="PivotStyleLight16">
    <tableStyle name="ОтчетРекламации" pivot="0" count="2">
      <tableStyleElement type="wholeTable" dxfId="89"/>
      <tableStyleElement type="headerRow" dxfId="88"/>
    </tableStyle>
    <tableStyle name="Стиль сводной таблицы 1" table="0" count="2">
      <tableStyleElement type="wholeTable" dxfId="87"/>
      <tableStyleElement type="headerRow" dxfId="86"/>
    </tableStyle>
  </tableStyles>
  <colors>
    <mruColors>
      <color rgb="FFFFC000"/>
      <color rgb="FFC5D9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Мельников Юрий" refreshedDate="43851.584800810182" createdVersion="5" refreshedVersion="5" minRefreshableVersion="3" recordCount="325">
  <cacheSource type="worksheet">
    <worksheetSource name="Таблица_ExternalData_1"/>
  </cacheSource>
  <cacheFields count="18">
    <cacheField name="№ п/п" numFmtId="0">
      <sharedItems containsSemiMixedTypes="0" containsString="0" containsNumber="1" containsInteger="1" minValue="1" maxValue="325"/>
    </cacheField>
    <cacheField name="№ рекламации" numFmtId="0">
      <sharedItems containsSemiMixedTypes="0" containsString="0" containsNumber="1" containsInteger="1" minValue="1" maxValue="327"/>
    </cacheField>
    <cacheField name="№ заказа/ов" numFmtId="0">
      <sharedItems/>
    </cacheField>
    <cacheField name="Покупатель" numFmtId="0">
      <sharedItems/>
    </cacheField>
    <cacheField name="Дата отгрузки" numFmtId="164">
      <sharedItems containsSemiMixedTypes="0" containsNonDate="0" containsDate="1" containsString="0" minDate="2014-09-05T00:00:00" maxDate="2019-12-10T00:00:00"/>
    </cacheField>
    <cacheField name="Год отгрузки" numFmtId="164">
      <sharedItems containsSemiMixedTypes="0" containsNonDate="0" containsDate="1" containsString="0" minDate="1905-07-06T00:00:00" maxDate="1905-07-12T00:00:00" count="6">
        <d v="1905-07-06T00:00:00"/>
        <d v="1905-07-08T00:00:00"/>
        <d v="1905-07-09T00:00:00"/>
        <d v="1905-07-07T00:00:00"/>
        <d v="1905-07-10T00:00:00"/>
        <d v="1905-07-11T00:00:00"/>
      </sharedItems>
    </cacheField>
    <cacheField name="Тип рекламации Project" numFmtId="0">
      <sharedItems/>
    </cacheField>
    <cacheField name="Описание рекламации (текст)" numFmtId="0">
      <sharedItems longText="1"/>
    </cacheField>
    <cacheField name="Причина возникновения рекламации" numFmtId="0">
      <sharedItems/>
    </cacheField>
    <cacheField name="Дата открытия рекламации" numFmtId="164">
      <sharedItems containsSemiMixedTypes="0" containsNonDate="0" containsDate="1" containsString="0" minDate="2017-01-03T00:00:00" maxDate="2020-01-15T15:23:33"/>
    </cacheField>
    <cacheField name="Год возникновения рекламации" numFmtId="164">
      <sharedItems containsSemiMixedTypes="0" containsNonDate="0" containsDate="1" containsString="0" minDate="1905-07-09T00:00:00" maxDate="1905-07-13T00:00:00"/>
    </cacheField>
    <cacheField name="Месяц" numFmtId="0">
      <sharedItems containsSemiMixedTypes="0" containsString="0" containsNumber="1" containsInteger="1" minValue="1" maxValue="12"/>
    </cacheField>
    <cacheField name="Дата получения ректамации в СМК" numFmtId="164">
      <sharedItems containsSemiMixedTypes="0" containsNonDate="0" containsDate="1" containsString="0" minDate="2017-01-03T00:00:00" maxDate="2020-01-16T00:00:00"/>
    </cacheField>
    <cacheField name="Дата закрытия рекламации" numFmtId="164">
      <sharedItems containsNonDate="0" containsDate="1" containsString="0" containsBlank="1" minDate="2017-01-27T00:00:00" maxDate="2020-01-18T00:00:00"/>
    </cacheField>
    <cacheField name="Год" numFmtId="164">
      <sharedItems containsSemiMixedTypes="0" containsNonDate="0" containsDate="1" containsString="0" minDate="1905-07-09T00:00:00" maxDate="1905-07-13T00:00:00" count="4">
        <d v="1905-07-09T00:00:00"/>
        <d v="1905-07-10T00:00:00"/>
        <d v="1905-07-11T00:00:00"/>
        <d v="1905-07-12T00:00:00"/>
      </sharedItems>
    </cacheField>
    <cacheField name="Срок устранения, дней" numFmtId="0">
      <sharedItems containsString="0" containsBlank="1" containsNumber="1" containsInteger="1" minValue="-334" maxValue="437"/>
    </cacheField>
    <cacheField name="Возможные причины рекламации" numFmtId="0">
      <sharedItems longText="1"/>
    </cacheField>
    <cacheField name="Кол-во заказов" numFmtId="0">
      <sharedItems containsSemiMixedTypes="0" containsString="0" containsNumber="1" containsInteger="1" minValue="1" maxValue="3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Мельников Юрий" refreshedDate="43851.58480138889" createdVersion="5" refreshedVersion="5" minRefreshableVersion="3" recordCount="206">
  <cacheSource type="external" connectionId="4"/>
  <cacheFields count="3">
    <cacheField name="name" numFmtId="0">
      <sharedItems count="11">
        <s v="брак производства"/>
        <s v="ЗИП недоукомплектация"/>
        <s v="несоответствие ОЛ, РКД, КД"/>
        <s v="ошибка конструирования"/>
        <s v="повреждение в дороге"/>
        <s v="документарные проблемы"/>
        <s v="некомплектная отгрузка"/>
        <s v="брак поставщика"/>
        <s v="вина заказчика"/>
        <s v="хищение"/>
        <s v="ошибки ШМР, ПНР"/>
      </sharedItems>
    </cacheField>
    <cacheField name="Количество" numFmtId="0">
      <sharedItems containsSemiMixedTypes="0" containsString="0" containsNumber="1" containsInteger="1" minValue="1" maxValue="8" count="8">
        <n v="1"/>
        <n v="2"/>
        <n v="3"/>
        <n v="6"/>
        <n v="4"/>
        <n v="7"/>
        <n v="5"/>
        <n v="8"/>
      </sharedItems>
    </cacheField>
    <cacheField name="Месяц" numFmtId="0">
      <sharedItems count="37">
        <s v="2017.01"/>
        <s v="2017.02"/>
        <s v="2017.03"/>
        <s v="2017.04"/>
        <s v="2017.05"/>
        <s v="2017.06"/>
        <s v="2017.07"/>
        <s v="2017.08"/>
        <s v="2017.09"/>
        <s v="2017.10"/>
        <s v="2017.11"/>
        <s v="2017.12"/>
        <s v="2018.01"/>
        <s v="2018.02"/>
        <s v="2018.03"/>
        <s v="2018.04"/>
        <s v="2018.05"/>
        <s v="2018.06"/>
        <s v="2018.07"/>
        <s v="2018.08"/>
        <s v="2018.09"/>
        <s v="2018.10"/>
        <s v="2018.11"/>
        <s v="2018.12"/>
        <s v="2019.01"/>
        <s v="2019.02"/>
        <s v="2019.03"/>
        <s v="2019.04"/>
        <s v="2019.05"/>
        <s v="2019.06"/>
        <s v="2019.07"/>
        <s v="2019.08"/>
        <s v="2019.09"/>
        <s v="2019.10"/>
        <s v="2019.11"/>
        <s v="2019.12"/>
        <s v="2020.0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25">
  <r>
    <n v="1"/>
    <n v="1"/>
    <s v="949; "/>
    <s v="Лукойл-Коми"/>
    <d v="2014-09-05T00:00:00"/>
    <x v="0"/>
    <s v="Дефекты оборудования; "/>
    <s v="низкий уровень масла, подтеки масла, не отрегулированы выключатели нагрузки"/>
    <s v="повреждение в дороге; "/>
    <d v="2017-01-03T00:00:00"/>
    <d v="1905-07-09T00:00:00"/>
    <n v="1"/>
    <d v="2017-01-03T00:00:00"/>
    <d v="2017-01-27T00:00:00"/>
    <x v="0"/>
    <n v="24"/>
    <s v=" не качественная работа слесарного участка и ОТК, разрегулировка во время транспортировки низкий уровень масла, подтеки масла, не отрегулированы выключатели нагрузки&quot;;"/>
    <n v="1"/>
  </r>
  <r>
    <n v="2"/>
    <n v="2"/>
    <s v="1236; "/>
    <s v="ГПН-Оренбург"/>
    <d v="2016-12-08T00:00:00"/>
    <x v="1"/>
    <s v="Недоукомплектация д-ции; Недоукомплектация ЗИП; "/>
    <s v="Недоукомплектация оборудованием и ЗИП"/>
    <s v="несоответствие ОЛ, РКД, КД; "/>
    <d v="2017-01-10T00:00:00"/>
    <d v="1905-07-09T00:00:00"/>
    <n v="1"/>
    <d v="2017-01-10T00:00:00"/>
    <d v="2017-05-01T00:00:00"/>
    <x v="0"/>
    <n v="111"/>
    <s v=""/>
    <n v="1"/>
  </r>
  <r>
    <n v="3"/>
    <n v="3"/>
    <s v="1210; "/>
    <s v="РН-Таас-Юрях Нефтегазодобыча"/>
    <d v="2016-12-20T00:00:00"/>
    <x v="1"/>
    <s v="Механические повреждения; Недоукомплектация д-ции; Недоукомплектация ЗИП; "/>
    <s v="Повреждения трансформатора, отсутствует документация, ЗИП"/>
    <s v="ЗИП недоукомплектация; несоответствие ОЛ, РКД, КД; повреждение в дороге; "/>
    <d v="2017-01-11T00:00:00"/>
    <d v="1905-07-09T00:00:00"/>
    <n v="1"/>
    <d v="2017-01-11T00:00:00"/>
    <d v="2017-01-27T00:00:00"/>
    <x v="0"/>
    <n v="16"/>
    <s v=""/>
    <n v="1"/>
  </r>
  <r>
    <n v="4"/>
    <n v="4"/>
    <s v="1200; "/>
    <s v="РН-Таас-Юрях Нефтегазодобыча"/>
    <d v="2016-11-17T00:00:00"/>
    <x v="1"/>
    <s v="Механические повреждения; Дефекты оборудования; "/>
    <s v="Дефекты, механические повреждения оборудования в процессе транспортировки"/>
    <s v="брак производства; ошибка конструирования; повреждение в дороге; "/>
    <d v="2017-01-13T00:00:00"/>
    <d v="1905-07-09T00:00:00"/>
    <n v="1"/>
    <d v="2017-01-13T00:00:00"/>
    <d v="2017-03-02T00:00:00"/>
    <x v="0"/>
    <n v="48"/>
    <s v=""/>
    <n v="1"/>
  </r>
  <r>
    <n v="5"/>
    <n v="5"/>
    <s v="1218; 1219; "/>
    <s v="РН-Юганскнефтегаз"/>
    <d v="2017-01-17T00:00:00"/>
    <x v="2"/>
    <s v="Дефекты оборудования; Механические повреждения; "/>
    <s v="следы ржавчины, механические повреждения"/>
    <s v="брак производства; ошибка конструирования; повреждение в дороге; "/>
    <d v="2017-02-02T00:00:00"/>
    <d v="1905-07-09T00:00:00"/>
    <n v="2"/>
    <d v="2017-02-02T00:00:00"/>
    <d v="2017-02-02T00:00:00"/>
    <x v="0"/>
    <n v="0"/>
    <s v="брак производства"/>
    <n v="2"/>
  </r>
  <r>
    <n v="6"/>
    <n v="6"/>
    <s v="1200; "/>
    <s v="РН-Таас-Юрях Нефтегазодобыча"/>
    <d v="2016-11-17T00:00:00"/>
    <x v="1"/>
    <s v="Механические повреждения; Дефекты оборудования; "/>
    <s v="Повреждения оборудования в результате транспортировки"/>
    <s v="брак производства; ошибка конструирования; "/>
    <d v="2017-02-16T00:00:00"/>
    <d v="1905-07-09T00:00:00"/>
    <n v="2"/>
    <d v="2017-02-10T00:00:00"/>
    <d v="2017-03-07T00:00:00"/>
    <x v="0"/>
    <n v="19"/>
    <s v=" не продуманный конструктив сборки шкафов (использование самонарезных винтов) Повреждения оборудования в результате транспортировки&quot;;повреждение в дороге"/>
    <n v="1"/>
  </r>
  <r>
    <n v="7"/>
    <n v="7"/>
    <s v="1214; "/>
    <s v="РН-Таас-Юрях Нефтегазодобыча"/>
    <d v="2016-11-21T00:00:00"/>
    <x v="1"/>
    <s v="Механические повреждения; Дефекты оборудования; "/>
    <s v="Повреждения оборудования"/>
    <s v="брак производства; ошибка конструирования; "/>
    <d v="2017-02-16T00:00:00"/>
    <d v="1905-07-09T00:00:00"/>
    <n v="2"/>
    <d v="2017-02-10T00:00:00"/>
    <d v="2017-05-05T00:00:00"/>
    <x v="0"/>
    <n v="78"/>
    <s v=" не продуманный конструктив сборки шкафов (использование самонарезных винтов) Повреждения оборудования&quot;;"/>
    <n v="1"/>
  </r>
  <r>
    <n v="8"/>
    <n v="8"/>
    <s v="1210; "/>
    <s v="РН-Таас-Юрях Нефтегазодобыча"/>
    <d v="2016-12-20T00:00:00"/>
    <x v="1"/>
    <s v="Механические повреждения; Дефекты оборудования; "/>
    <s v="Повреждения оборудования в результате транспортировки"/>
    <s v="повреждение в дороге; "/>
    <d v="2017-02-20T00:00:00"/>
    <d v="1905-07-09T00:00:00"/>
    <n v="2"/>
    <d v="2017-02-20T00:00:00"/>
    <d v="2017-05-02T00:00:00"/>
    <x v="0"/>
    <n v="71"/>
    <s v=""/>
    <n v="1"/>
  </r>
  <r>
    <n v="9"/>
    <n v="9"/>
    <s v="1211; "/>
    <s v="РН-Таас-Юрях Нефтегазодобыча"/>
    <d v="2016-12-27T00:00:00"/>
    <x v="1"/>
    <s v="Механические повреждения; Дефекты оборудования; "/>
    <s v="Повреждения оборудования в результате транспортировки"/>
    <s v="брак производства; ЗИП недоукомплектация; повреждение в дороге; "/>
    <d v="2017-02-20T00:00:00"/>
    <d v="1905-07-09T00:00:00"/>
    <n v="2"/>
    <d v="2017-02-20T00:00:00"/>
    <d v="2017-05-05T00:00:00"/>
    <x v="0"/>
    <n v="74"/>
    <s v=""/>
    <n v="1"/>
  </r>
  <r>
    <n v="10"/>
    <n v="10"/>
    <s v="1209; "/>
    <s v="РН-Таас-Юрях Нефтегазодобыча"/>
    <d v="2016-12-16T00:00:00"/>
    <x v="1"/>
    <s v="Механические повреждения; Дефекты оборудования; "/>
    <s v="Повреждение я оборудования в результате транспортировки"/>
    <s v="брак производства; ЗИП недоукомплектация; повреждение в дороге; "/>
    <d v="2017-02-20T00:00:00"/>
    <d v="1905-07-09T00:00:00"/>
    <n v="2"/>
    <d v="2017-02-20T00:00:00"/>
    <d v="2017-09-04T00:00:00"/>
    <x v="0"/>
    <n v="196"/>
    <s v="хищение"/>
    <n v="1"/>
  </r>
  <r>
    <n v="11"/>
    <n v="11"/>
    <s v="1212; "/>
    <s v="РН-Таас-Юрях Нефтегазодобыча"/>
    <d v="2016-12-28T00:00:00"/>
    <x v="1"/>
    <s v="Механические повреждения; Дефекты оборудования; "/>
    <s v="Повреждения оборудования в результате транспортировки"/>
    <s v="брак производства; ЗИП недоукомплектация; повреждение в дороге; "/>
    <d v="2017-02-20T00:00:00"/>
    <d v="1905-07-09T00:00:00"/>
    <n v="2"/>
    <d v="2017-02-20T00:00:00"/>
    <d v="2017-05-02T00:00:00"/>
    <x v="0"/>
    <n v="71"/>
    <s v="некомплектная отгрузка"/>
    <n v="1"/>
  </r>
  <r>
    <n v="12"/>
    <n v="12"/>
    <s v="1213; "/>
    <s v="РН-Таас-Юрях Нефтегазодобыча"/>
    <d v="2016-12-29T00:00:00"/>
    <x v="1"/>
    <s v="Механические повреждения; Дефекты оборудования; "/>
    <s v="Повреждения оборудования в результате транспортировки"/>
    <s v="повреждение в дороге; "/>
    <d v="2017-02-20T00:00:00"/>
    <d v="1905-07-09T00:00:00"/>
    <n v="2"/>
    <d v="2017-02-20T00:00:00"/>
    <d v="2017-09-04T00:00:00"/>
    <x v="0"/>
    <n v="196"/>
    <s v="ошибка конструирования"/>
    <n v="1"/>
  </r>
  <r>
    <n v="13"/>
    <n v="13"/>
    <s v="1143; "/>
    <s v="ГПН-ННГ"/>
    <d v="2016-05-03T00:00:00"/>
    <x v="1"/>
    <s v="Недоукомплектация ЗИП; "/>
    <s v="Недостача комплекта шин"/>
    <s v="ЗИП недоукомплектация; "/>
    <d v="2017-03-09T00:00:00"/>
    <d v="1905-07-09T00:00:00"/>
    <n v="3"/>
    <d v="2017-03-07T00:00:00"/>
    <d v="2017-03-21T00:00:00"/>
    <x v="0"/>
    <n v="12"/>
    <s v=""/>
    <n v="1"/>
  </r>
  <r>
    <n v="14"/>
    <n v="14"/>
    <s v="1144; "/>
    <s v="ГПН-ННГ"/>
    <d v="2016-05-03T00:00:00"/>
    <x v="1"/>
    <s v="Недоукомплектация ЗИП; "/>
    <s v="Недостача комплекта шин"/>
    <s v="ЗИП недоукомплектация; "/>
    <d v="2017-03-09T00:00:00"/>
    <d v="1905-07-09T00:00:00"/>
    <n v="3"/>
    <d v="2017-03-07T00:00:00"/>
    <d v="2017-03-21T00:00:00"/>
    <x v="0"/>
    <n v="12"/>
    <s v="ошибки ШМР, ПНР"/>
    <n v="1"/>
  </r>
  <r>
    <n v="15"/>
    <n v="15"/>
    <s v="1229; "/>
    <s v="ГПН-ННГ"/>
    <d v="2017-02-17T00:00:00"/>
    <x v="2"/>
    <s v="Механические повреждения; Недоукомплектация ЗИП; "/>
    <s v="Недостача аккумуляторных батарей, повреждений ручек входных дверей"/>
    <s v="повреждение в дороге; "/>
    <d v="2017-03-09T00:00:00"/>
    <d v="1905-07-09T00:00:00"/>
    <n v="3"/>
    <d v="2017-03-07T00:00:00"/>
    <d v="2017-03-21T00:00:00"/>
    <x v="0"/>
    <n v="12"/>
    <s v="вина заказчика"/>
    <n v="1"/>
  </r>
  <r>
    <n v="16"/>
    <n v="16"/>
    <s v="1230; "/>
    <s v="ГПН-ННГ"/>
    <d v="2017-02-17T00:00:00"/>
    <x v="2"/>
    <s v="Механические повреждения; Недоукомплектация ЗИП; "/>
    <s v="Недостача аккумуляторных батарей, повреждение ручек входных дверей"/>
    <s v="несоответствие ОЛ, РКД, КД; повреждение в дороге; "/>
    <d v="2017-03-09T00:00:00"/>
    <d v="1905-07-09T00:00:00"/>
    <n v="3"/>
    <d v="2017-03-07T00:00:00"/>
    <d v="2017-03-21T00:00:00"/>
    <x v="0"/>
    <n v="12"/>
    <s v="ЗИП недоукомплектация"/>
    <n v="1"/>
  </r>
  <r>
    <n v="17"/>
    <n v="17"/>
    <s v="1231; "/>
    <s v="ГПН-ННГ"/>
    <d v="2017-02-15T00:00:00"/>
    <x v="2"/>
    <s v="Недоукомплектация ЗИП; "/>
    <s v="Отсутствует приемник с антенной"/>
    <s v="ЗИП недоукомплектация; "/>
    <d v="2017-03-09T00:00:00"/>
    <d v="1905-07-09T00:00:00"/>
    <n v="3"/>
    <d v="2017-03-07T00:00:00"/>
    <d v="2017-03-21T00:00:00"/>
    <x v="0"/>
    <n v="12"/>
    <s v="не согласована РКД"/>
    <n v="1"/>
  </r>
  <r>
    <n v="18"/>
    <n v="18"/>
    <s v="1232; "/>
    <s v="ГПН-ННГ"/>
    <d v="2017-02-15T00:00:00"/>
    <x v="2"/>
    <s v="Механические повреждения; Недоукомплектация ЗИП; "/>
    <s v="Отсутствует приемник с антенной, повреждена ручка входной двери"/>
    <s v="брак производства; "/>
    <d v="2017-03-09T00:00:00"/>
    <d v="1905-07-09T00:00:00"/>
    <n v="3"/>
    <d v="2017-03-07T00:00:00"/>
    <d v="2017-03-21T00:00:00"/>
    <x v="0"/>
    <n v="12"/>
    <s v="документарные проблемы"/>
    <n v="1"/>
  </r>
  <r>
    <n v="19"/>
    <n v="19"/>
    <s v="1228; "/>
    <s v="ГПН-ННГ"/>
    <d v="2017-02-15T00:00:00"/>
    <x v="2"/>
    <s v="Дефекты оборудования; "/>
    <s v="Следы масла на трансформаторе, низкий уровень масла"/>
    <s v="брак производства; ЗИП недоукомплектация; повреждение в дороге; "/>
    <d v="2017-03-09T00:00:00"/>
    <d v="1905-07-09T00:00:00"/>
    <n v="3"/>
    <d v="2017-03-07T00:00:00"/>
    <d v="2017-03-21T00:00:00"/>
    <x v="0"/>
    <n v="12"/>
    <s v=""/>
    <n v="1"/>
  </r>
  <r>
    <n v="20"/>
    <n v="20"/>
    <s v="1252; 1254; "/>
    <s v="ГПН-ННГ"/>
    <d v="2017-02-22T00:00:00"/>
    <x v="2"/>
    <s v="Механические повреждения; Несоответствие РКД; "/>
    <s v="механические повреждения, несоответствие ОЛ"/>
    <s v="ЗИП недоукомплектация; ошибка конструирования; "/>
    <d v="2017-03-13T00:00:00"/>
    <d v="1905-07-09T00:00:00"/>
    <n v="3"/>
    <d v="2017-03-10T00:00:00"/>
    <d v="2017-03-21T00:00:00"/>
    <x v="0"/>
    <n v="8"/>
    <s v=""/>
    <n v="2"/>
  </r>
  <r>
    <n v="21"/>
    <n v="21"/>
    <s v="1173; "/>
    <s v="ГПН-Ямал"/>
    <d v="2016-08-11T00:00:00"/>
    <x v="1"/>
    <s v="Дефекты оборудования; Несоответствие КД; "/>
    <s v="низкий уровень масла, ошибка конструирования"/>
    <s v="ЗИП недоукомплектация; повреждение в дороге; "/>
    <d v="2017-03-13T00:00:00"/>
    <d v="1905-07-09T00:00:00"/>
    <n v="3"/>
    <d v="2017-03-10T00:00:00"/>
    <d v="2017-03-19T00:00:00"/>
    <x v="0"/>
    <n v="6"/>
    <s v=""/>
    <n v="1"/>
  </r>
  <r>
    <n v="22"/>
    <n v="22"/>
    <s v="1253; "/>
    <s v="ГПН-ННГ"/>
    <d v="2017-02-22T00:00:00"/>
    <x v="2"/>
    <s v="Механические повреждения; Несоответствие РКД; "/>
    <s v="несоответствие ОЛ, отсутствие ЗИП, мех. повреждения"/>
    <s v="несоответствие ОЛ, РКД, КД; ошибка конструирования; "/>
    <d v="2017-03-13T00:00:00"/>
    <d v="1905-07-09T00:00:00"/>
    <n v="3"/>
    <d v="2017-03-13T00:00:00"/>
    <d v="2017-03-21T00:00:00"/>
    <x v="0"/>
    <n v="8"/>
    <s v=""/>
    <n v="1"/>
  </r>
  <r>
    <n v="23"/>
    <n v="23"/>
    <s v="1250; "/>
    <s v="РН-Роспан Интернешнл"/>
    <d v="2016-12-26T00:00:00"/>
    <x v="1"/>
    <s v="Дефекты оборудования; Недоукомплектация ЗИП; Несоответствие РКД; "/>
    <s v="несоответствие ОЛ, коррозия ЛКП"/>
    <s v="брак производства; документарные проблемы; "/>
    <d v="2017-03-14T00:00:00"/>
    <d v="1905-07-09T00:00:00"/>
    <n v="3"/>
    <d v="2017-03-14T00:00:00"/>
    <d v="2017-04-20T00:00:00"/>
    <x v="0"/>
    <n v="37"/>
    <s v=""/>
    <n v="1"/>
  </r>
  <r>
    <n v="24"/>
    <n v="24"/>
    <s v="1031; "/>
    <s v="ГПН-Оренбург"/>
    <d v="2015-05-14T00:00:00"/>
    <x v="3"/>
    <s v="Дефекты оборудования; "/>
    <s v="выход из строя силового трансформатора"/>
    <s v="повреждение в дороге; "/>
    <d v="2017-03-16T00:00:00"/>
    <d v="1905-07-09T00:00:00"/>
    <n v="3"/>
    <d v="2017-04-07T00:00:00"/>
    <d v="2017-04-07T00:00:00"/>
    <x v="0"/>
    <n v="22"/>
    <s v=""/>
    <n v="1"/>
  </r>
  <r>
    <n v="25"/>
    <n v="25"/>
    <s v="1087; 1088; 1089; 1090; 1091; 1092; 1093; "/>
    <s v="ГПН-Ямал"/>
    <d v="2015-12-30T00:00:00"/>
    <x v="3"/>
    <s v="Дефекты оборудования; Несоответствие КД; "/>
    <s v="Несоответствие  параметров  работы автоматических выключателей Arion WL4000A ETU76B Q1,Q2 трансформатором тока  в нулевой шине  ТШП-066-1 УЗ 4000/5 1 TAN1, 2 -TAN1"/>
    <s v="некомплектная отгрузка; несоответствие ОЛ, РКД, КД; "/>
    <d v="2017-03-29T00:00:00"/>
    <d v="1905-07-09T00:00:00"/>
    <n v="3"/>
    <d v="2017-03-14T00:00:00"/>
    <d v="2017-05-02T00:00:00"/>
    <x v="0"/>
    <n v="34"/>
    <s v=""/>
    <n v="7"/>
  </r>
  <r>
    <n v="26"/>
    <n v="26"/>
    <s v="1120; "/>
    <s v="ГПН-Хантос"/>
    <d v="2016-02-29T00:00:00"/>
    <x v="1"/>
    <s v="Недоукомплектация ЗИП; "/>
    <s v="отсутствуют  провода  заземления  в ЗИП"/>
    <s v="ЗИП недоукомплектация; некомплектная отгрузка; "/>
    <d v="2017-03-29T00:00:00"/>
    <d v="1905-07-09T00:00:00"/>
    <n v="3"/>
    <d v="2017-03-28T00:00:00"/>
    <d v="2017-04-06T00:00:00"/>
    <x v="0"/>
    <n v="8"/>
    <s v=""/>
    <n v="1"/>
  </r>
  <r>
    <n v="27"/>
    <n v="27"/>
    <s v="1251; "/>
    <s v="РН-Роспан Интернешнл"/>
    <d v="2017-03-10T00:00:00"/>
    <x v="2"/>
    <s v="Механические повреждения; Дефекты оборудования; "/>
    <s v="несоответствие ЛКП, механические повреждения"/>
    <s v="брак производства; "/>
    <d v="2017-03-30T00:00:00"/>
    <d v="1905-07-09T00:00:00"/>
    <n v="3"/>
    <d v="2017-03-29T00:00:00"/>
    <d v="2017-04-28T00:00:00"/>
    <x v="0"/>
    <n v="29"/>
    <s v=""/>
    <n v="1"/>
  </r>
  <r>
    <n v="28"/>
    <n v="28"/>
    <s v="1062; 1063; 1064; 1065; "/>
    <s v="ГПН-Оренбург"/>
    <d v="2015-09-02T00:00:00"/>
    <x v="3"/>
    <s v="Дефекты оборудования; "/>
    <s v="недопустимая точность измерения поставленного оборудования"/>
    <s v="брак производства; документарные проблемы; несоответствие ОЛ, РКД, КД; "/>
    <d v="2017-04-05T00:00:00"/>
    <d v="1905-07-09T00:00:00"/>
    <n v="4"/>
    <d v="2017-04-05T00:00:00"/>
    <d v="2017-05-24T00:00:00"/>
    <x v="0"/>
    <n v="49"/>
    <s v=""/>
    <n v="4"/>
  </r>
  <r>
    <n v="29"/>
    <n v="29"/>
    <s v="1269; 1270; "/>
    <s v="РН-Томскнефть ВНК"/>
    <d v="2017-03-15T00:00:00"/>
    <x v="2"/>
    <s v="Несоответствие оборудования РКД (ОЛ); "/>
    <s v="не соответствие ОЛ"/>
    <s v="брак производства; несоответствие ОЛ, РКД, КД; "/>
    <d v="2017-04-05T00:00:00"/>
    <d v="1905-07-09T00:00:00"/>
    <n v="4"/>
    <d v="2017-04-05T00:00:00"/>
    <d v="2017-06-06T00:00:00"/>
    <x v="0"/>
    <n v="62"/>
    <s v=""/>
    <n v="2"/>
  </r>
  <r>
    <n v="30"/>
    <n v="30"/>
    <s v="1180; "/>
    <s v="ГПН-Ямал"/>
    <d v="2016-07-05T00:00:00"/>
    <x v="1"/>
    <s v="Несоответствие КД; "/>
    <s v="В конструкторской документации, прибывшей с блоком отсутствует конструкторская документация по части охранно-пожарной сигнализации (ОПС)."/>
    <s v="брак производства; несоответствие ОЛ, РКД, КД; повреждение в дороге; "/>
    <d v="2017-04-11T00:00:00"/>
    <d v="1905-07-09T00:00:00"/>
    <n v="4"/>
    <d v="2017-04-10T00:00:00"/>
    <d v="2017-04-21T00:00:00"/>
    <x v="0"/>
    <n v="10"/>
    <s v=""/>
    <n v="1"/>
  </r>
  <r>
    <n v="31"/>
    <n v="31"/>
    <s v="1110; "/>
    <s v="РН-Таас-Юрях Нефтегазодобыча"/>
    <d v="2016-03-11T00:00:00"/>
    <x v="1"/>
    <s v="Дефекты оборудования; "/>
    <s v="Неисправность счетчика"/>
    <s v="брак поставщика; "/>
    <d v="2017-04-18T00:00:00"/>
    <d v="1905-07-09T00:00:00"/>
    <n v="4"/>
    <d v="2017-04-17T00:00:00"/>
    <d v="2017-05-05T00:00:00"/>
    <x v="0"/>
    <n v="17"/>
    <s v=""/>
    <n v="1"/>
  </r>
  <r>
    <n v="32"/>
    <n v="32"/>
    <s v="1300; "/>
    <s v="РН-Томскнефть ВНК"/>
    <d v="2017-03-28T00:00:00"/>
    <x v="2"/>
    <s v="Несоответствие оборудования РКД (ОЛ); "/>
    <s v="несоответствие опросного листа"/>
    <s v="брак производства; несоответствие ОЛ, РКД, КД; "/>
    <d v="2017-04-18T00:00:00"/>
    <d v="1905-07-09T00:00:00"/>
    <n v="4"/>
    <d v="2017-04-13T00:00:00"/>
    <d v="2017-04-19T00:00:00"/>
    <x v="0"/>
    <n v="1"/>
    <s v=""/>
    <n v="1"/>
  </r>
  <r>
    <n v="33"/>
    <n v="33"/>
    <s v="1237; "/>
    <s v="Лукойл-Западная Сибирь"/>
    <d v="2017-03-17T00:00:00"/>
    <x v="2"/>
    <s v="Механические повреждения; "/>
    <s v="повреждения двух силовых трансформаторов TTR-A"/>
    <s v="повреждение в дороге; "/>
    <d v="2017-04-20T00:00:00"/>
    <d v="1905-07-09T00:00:00"/>
    <n v="4"/>
    <d v="2017-04-17T00:00:00"/>
    <d v="2017-06-07T00:00:00"/>
    <x v="0"/>
    <n v="48"/>
    <s v=""/>
    <n v="1"/>
  </r>
  <r>
    <n v="34"/>
    <n v="34"/>
    <s v="1249; "/>
    <s v="РН-Роспан Интернешнл"/>
    <d v="2017-04-04T00:00:00"/>
    <x v="2"/>
    <s v="Дефекты оборудования; Механические повреждения; Несоответствие РКД; "/>
    <s v="несоответствие ЛКП, замятие стен, перекос модулей, несоответствие перил ЛНД РН"/>
    <s v="брак производства; "/>
    <d v="2017-04-28T00:00:00"/>
    <d v="1905-07-09T00:00:00"/>
    <n v="4"/>
    <d v="2017-04-27T00:00:00"/>
    <d v="2017-07-20T00:00:00"/>
    <x v="0"/>
    <n v="83"/>
    <s v=""/>
    <n v="1"/>
  </r>
  <r>
    <n v="35"/>
    <n v="35"/>
    <s v="1296; "/>
    <s v="Славнефть-МНГ"/>
    <d v="2017-04-11T00:00:00"/>
    <x v="2"/>
    <s v="Недоукомплектация ЗИП; "/>
    <s v="некомплект ЗИП"/>
    <s v="ЗИП недоукомплектация; "/>
    <d v="2017-05-03T00:00:00"/>
    <d v="1905-07-09T00:00:00"/>
    <n v="5"/>
    <d v="2017-05-03T00:00:00"/>
    <d v="2017-05-05T00:00:00"/>
    <x v="0"/>
    <n v="2"/>
    <s v=""/>
    <n v="1"/>
  </r>
  <r>
    <n v="36"/>
    <n v="36"/>
    <s v="1272; "/>
    <s v="РН-Сузун"/>
    <d v="2017-04-21T00:00:00"/>
    <x v="2"/>
    <s v="Механические повреждения; "/>
    <s v="оторванный козырёк над вентиляционным окном"/>
    <s v="брак производства; некомплектная отгрузка; повреждение в дороге; "/>
    <d v="2017-05-12T00:00:00"/>
    <d v="1905-07-09T00:00:00"/>
    <n v="5"/>
    <d v="2017-05-11T00:00:00"/>
    <d v="2017-05-15T00:00:00"/>
    <x v="0"/>
    <n v="3"/>
    <s v=""/>
    <n v="1"/>
  </r>
  <r>
    <n v="37"/>
    <n v="37"/>
    <s v="1160; "/>
    <s v="Полоцктранснефть Дружба"/>
    <d v="2016-04-29T00:00:00"/>
    <x v="1"/>
    <s v="Дефекты оборудования; "/>
    <s v="вибрирующий воздуховод"/>
    <s v="брак производства; ЗИП недоукомплектация; "/>
    <d v="2017-05-24T00:00:00"/>
    <d v="1905-07-09T00:00:00"/>
    <n v="5"/>
    <d v="2017-05-23T00:00:00"/>
    <d v="2017-05-29T00:00:00"/>
    <x v="0"/>
    <n v="5"/>
    <s v=""/>
    <n v="1"/>
  </r>
  <r>
    <n v="38"/>
    <n v="38"/>
    <s v="1271; "/>
    <s v="РН-Ванкор"/>
    <d v="2017-05-12T00:00:00"/>
    <x v="2"/>
    <s v="Дефекты оборудования; "/>
    <s v="царапины, ржавчина"/>
    <s v="повреждение в дороге; "/>
    <d v="2017-06-01T00:00:00"/>
    <d v="1905-07-09T00:00:00"/>
    <n v="6"/>
    <d v="2017-06-01T00:00:00"/>
    <d v="2017-06-02T00:00:00"/>
    <x v="0"/>
    <n v="1"/>
    <s v=""/>
    <n v="1"/>
  </r>
  <r>
    <n v="39"/>
    <n v="39"/>
    <s v="1286; "/>
    <s v="ГПН-Восток"/>
    <d v="2017-03-10T00:00:00"/>
    <x v="2"/>
    <s v="Недоукомплектация ЗИП; "/>
    <s v="несоответствие типа и количества запасных частей упаковочному листу"/>
    <s v="вина заказчика; документарные проблемы; ЗИП недоукомплектация; "/>
    <d v="2017-07-04T00:00:00"/>
    <d v="1905-07-09T00:00:00"/>
    <n v="7"/>
    <d v="2017-07-11T00:00:00"/>
    <d v="2017-07-11T00:00:00"/>
    <x v="0"/>
    <n v="7"/>
    <s v=""/>
    <n v="1"/>
  </r>
  <r>
    <n v="40"/>
    <n v="40"/>
    <s v="1091; "/>
    <s v="ГПН-Ямал"/>
    <d v="2016-02-09T00:00:00"/>
    <x v="1"/>
    <s v="Недоукомплектация ЗИП; "/>
    <s v="некомплектность КТП, отсутствие паролей к контроллерам"/>
    <s v="документарные проблемы; ЗИП недоукомплектация; несоответствие ОЛ, РКД, КД; "/>
    <d v="2017-07-04T00:00:00"/>
    <d v="1905-07-09T00:00:00"/>
    <n v="7"/>
    <d v="2017-06-27T00:00:00"/>
    <d v="2017-08-17T00:00:00"/>
    <x v="0"/>
    <n v="44"/>
    <s v=""/>
    <n v="1"/>
  </r>
  <r>
    <n v="41"/>
    <n v="41"/>
    <s v="1263; "/>
    <s v="ГПН/РН-МЕССОЯХАНЕФТЕГАЗ"/>
    <d v="2017-03-17T00:00:00"/>
    <x v="2"/>
    <s v="Недоукомплектация ЗИП; Несоответствие РКД; "/>
    <s v="несоответствие ЗИП упаковочному листу"/>
    <s v="ЗИП недоукомплектация; "/>
    <d v="2017-07-06T00:00:00"/>
    <d v="1905-07-09T00:00:00"/>
    <n v="7"/>
    <d v="2017-07-06T00:00:00"/>
    <d v="2017-07-06T00:00:00"/>
    <x v="0"/>
    <n v="0"/>
    <s v=""/>
    <n v="1"/>
  </r>
  <r>
    <n v="42"/>
    <n v="42"/>
    <s v="1088; "/>
    <s v="ГПН-Ямал"/>
    <d v="2015-12-30T00:00:00"/>
    <x v="3"/>
    <s v="Дефекты оборудования; "/>
    <s v="выход коммутатора CISCO IE3000 из строя"/>
    <s v="брак поставщика; ЗИП недоукомплектация; повреждение в дороге; "/>
    <d v="2017-07-06T00:00:00"/>
    <d v="1905-07-09T00:00:00"/>
    <n v="7"/>
    <d v="2017-07-06T00:00:00"/>
    <d v="2017-09-08T00:00:00"/>
    <x v="0"/>
    <n v="64"/>
    <s v=""/>
    <n v="1"/>
  </r>
  <r>
    <n v="43"/>
    <n v="43"/>
    <s v="1371; "/>
    <s v="РН-ВЧНГ"/>
    <d v="2017-06-13T00:00:00"/>
    <x v="2"/>
    <s v="Дефекты оборудования; Недоукомплектация д-ции; Недоукомплектация ЗИП; Несоответствие РКД; "/>
    <s v="несоответствие изделия ОЛ/РКД, механические повреждения, частичное отсутствие ЗИП"/>
    <s v="брак производства; ЗИП недоукомплектация; "/>
    <d v="2017-07-10T00:00:00"/>
    <d v="1905-07-09T00:00:00"/>
    <n v="7"/>
    <d v="2017-07-10T00:00:00"/>
    <d v="2017-08-08T00:00:00"/>
    <x v="0"/>
    <n v="29"/>
    <s v=""/>
    <n v="1"/>
  </r>
  <r>
    <n v="44"/>
    <n v="44"/>
    <s v="1360; 1361; 1362; 1363; 1367; "/>
    <s v="РН-Томскнефть ВНК"/>
    <d v="2017-06-02T00:00:00"/>
    <x v="2"/>
    <s v="Механические повреждения; Недоукомплектация ЗИП; "/>
    <s v="механические повреждения, несоответствия ЗИП"/>
    <s v="повреждение в дороге; "/>
    <d v="2017-07-17T00:00:00"/>
    <d v="1905-07-09T00:00:00"/>
    <n v="7"/>
    <d v="2017-07-12T00:00:00"/>
    <d v="2017-07-28T00:00:00"/>
    <x v="0"/>
    <n v="11"/>
    <s v=""/>
    <n v="5"/>
  </r>
  <r>
    <n v="45"/>
    <n v="45"/>
    <s v="1012; "/>
    <s v="РН-Ванкор"/>
    <d v="2015-09-04T00:00:00"/>
    <x v="3"/>
    <s v="Механические повреждения; Несоответствие КД; "/>
    <s v="механические повреждения двери РИП, ТШП-0,66 вместо ТОП-0,66 в ЗИПе"/>
    <s v="повреждение в дороге; "/>
    <d v="2017-07-17T00:00:00"/>
    <d v="1905-07-09T00:00:00"/>
    <n v="7"/>
    <d v="2017-07-17T00:00:00"/>
    <d v="2017-07-17T00:00:00"/>
    <x v="0"/>
    <n v="0"/>
    <s v=""/>
    <n v="1"/>
  </r>
  <r>
    <n v="46"/>
    <n v="46"/>
    <s v="1263; "/>
    <s v="ГПН/РН-МЕССОЯХАНЕФТЕГАЗ"/>
    <d v="2017-03-17T00:00:00"/>
    <x v="2"/>
    <s v="Несоответствие габаритов; Несоответствие РКД; "/>
    <s v="несоответствие изделия КД (РКД), недостаточная прочность площадок обслуживания"/>
    <s v="несоответствие ОЛ, РКД, КД; "/>
    <d v="2017-07-17T00:00:00"/>
    <d v="1905-07-09T00:00:00"/>
    <n v="7"/>
    <d v="2017-07-18T00:00:00"/>
    <d v="2017-10-05T00:00:00"/>
    <x v="0"/>
    <n v="80"/>
    <s v=""/>
    <n v="1"/>
  </r>
  <r>
    <n v="47"/>
    <n v="47"/>
    <s v="1297; "/>
    <s v="ГПН/РН-МЕССОЯХАНЕФТЕГАЗ"/>
    <d v="2017-04-12T00:00:00"/>
    <x v="2"/>
    <s v="Недоукомплектация ЗИП; "/>
    <s v="недостача ЗИП"/>
    <s v="повреждение в дороге; "/>
    <d v="2017-07-18T00:00:00"/>
    <d v="1905-07-09T00:00:00"/>
    <n v="7"/>
    <d v="2017-07-18T00:00:00"/>
    <d v="2017-08-01T00:00:00"/>
    <x v="0"/>
    <n v="14"/>
    <s v=""/>
    <n v="1"/>
  </r>
  <r>
    <n v="48"/>
    <n v="48"/>
    <s v="1110; "/>
    <s v="РН-Таас-Юрях Нефтегазодобыча"/>
    <d v="2016-03-11T00:00:00"/>
    <x v="1"/>
    <s v="Несоответствие РКД; "/>
    <s v="несоответствие времени работы АВ Протон (В составе БАВР)"/>
    <s v="несоответствие ОЛ, РКД, КД; "/>
    <d v="2017-07-24T00:00:00"/>
    <d v="1905-07-09T00:00:00"/>
    <n v="7"/>
    <d v="2017-07-21T00:00:00"/>
    <d v="2017-07-24T00:00:00"/>
    <x v="0"/>
    <n v="0"/>
    <s v=""/>
    <n v="1"/>
  </r>
  <r>
    <n v="49"/>
    <n v="49"/>
    <s v="1352; "/>
    <s v="РН-Роспан Интернешнл"/>
    <d v="2017-06-30T00:00:00"/>
    <x v="2"/>
    <s v="Дефекты оборудования; Механические повреждения; Недоукомплектация ЗИП; Несоответствие маркировки груза; Несоответствие РКД; "/>
    <s v="мех. повреждения, отсутствие ЗИП, несоответствие РКД, ОЛ"/>
    <s v="брак производства; "/>
    <d v="2017-07-31T00:00:00"/>
    <d v="1905-07-09T00:00:00"/>
    <n v="7"/>
    <d v="2017-12-11T00:00:00"/>
    <d v="2017-12-11T00:00:00"/>
    <x v="0"/>
    <n v="133"/>
    <s v=""/>
    <n v="1"/>
  </r>
  <r>
    <n v="50"/>
    <n v="50"/>
    <s v="1350; "/>
    <s v="РН-Роспан Интернешнл"/>
    <d v="2017-07-14T00:00:00"/>
    <x v="2"/>
    <s v="Дефекты оборудования; Несоответствие РКД; "/>
    <s v="несоответствие IP силовых тр-ров, невозможность приемки грузового места (заварено со всех сторон)"/>
    <s v="несоответствие ОЛ, РКД, КД; "/>
    <d v="2017-08-07T00:00:00"/>
    <d v="1905-07-09T00:00:00"/>
    <n v="8"/>
    <d v="2017-08-04T00:00:00"/>
    <d v="2017-11-27T00:00:00"/>
    <x v="0"/>
    <n v="112"/>
    <s v=""/>
    <n v="1"/>
  </r>
  <r>
    <n v="51"/>
    <n v="51"/>
    <s v="1353; 1355; "/>
    <s v="РН-Роспан Интернешнл"/>
    <d v="2017-07-17T00:00:00"/>
    <x v="2"/>
    <s v="Несоответствие КД; Несоответствие маркировки груза; Несоответствие РКД; "/>
    <s v="несоответствия IP силовых тр-ров, сопровод. док-ции, состав ЗИП"/>
    <s v="несоответствие ОЛ, РКД, КД; "/>
    <d v="2017-08-07T00:00:00"/>
    <d v="1905-07-09T00:00:00"/>
    <n v="8"/>
    <d v="2017-08-04T00:00:00"/>
    <d v="2017-11-27T00:00:00"/>
    <x v="0"/>
    <n v="112"/>
    <s v=""/>
    <n v="2"/>
  </r>
  <r>
    <n v="52"/>
    <n v="52"/>
    <s v="1299; "/>
    <s v="РН-Тагульское"/>
    <d v="2017-07-25T00:00:00"/>
    <x v="2"/>
    <s v="Дефекты оборудования; Несоответствие РКД; "/>
    <s v="не завершен монтаж оборудования изделия, не закреплен ЗИП"/>
    <s v="несоответствие ОЛ, РКД, КД; "/>
    <d v="2017-08-10T00:00:00"/>
    <d v="1905-07-09T00:00:00"/>
    <n v="8"/>
    <d v="2017-08-09T00:00:00"/>
    <d v="2017-08-28T00:00:00"/>
    <x v="0"/>
    <n v="18"/>
    <s v=""/>
    <n v="1"/>
  </r>
  <r>
    <n v="53"/>
    <n v="53"/>
    <s v="1357; "/>
    <s v="РН-Роспан Интернешнл"/>
    <d v="2017-07-31T00:00:00"/>
    <x v="2"/>
    <s v="Дефекты оборудования; Недоукомплектация д-ции; Несоответствие маркировки груза; "/>
    <s v="несоответствие толщины ЛКП, несоответствие маркировки"/>
    <s v="документарные проблемы; несоответствие ОЛ, РКД, КД; "/>
    <d v="2017-08-18T00:00:00"/>
    <d v="1905-07-09T00:00:00"/>
    <n v="8"/>
    <d v="2017-08-17T00:00:00"/>
    <d v="2017-11-27T00:00:00"/>
    <x v="0"/>
    <n v="101"/>
    <s v=""/>
    <n v="1"/>
  </r>
  <r>
    <n v="54"/>
    <n v="54"/>
    <s v="1358; "/>
    <s v="РН-Роспан Интернешнл"/>
    <d v="2017-08-11T00:00:00"/>
    <x v="2"/>
    <s v="Механические повреждения; Дефекты оборудования; "/>
    <s v="механические повреждения+"/>
    <s v="брак производства; "/>
    <d v="2017-08-25T00:00:00"/>
    <d v="1905-07-09T00:00:00"/>
    <n v="8"/>
    <d v="2017-12-11T00:00:00"/>
    <d v="2017-12-11T00:00:00"/>
    <x v="0"/>
    <n v="108"/>
    <s v=""/>
    <n v="1"/>
  </r>
  <r>
    <n v="55"/>
    <n v="55"/>
    <s v="1338; 1339; 1340; 1341; "/>
    <s v="РН-ВЧНГ"/>
    <d v="2017-08-11T00:00:00"/>
    <x v="2"/>
    <s v="Механические повреждения; Недоукомплектация ЗИП; "/>
    <s v="повреждения ЛКП, несоответствие изделия КД, ОЛ, недостача ЗИП"/>
    <s v="несоответствие ОЛ, РКД, КД; "/>
    <d v="2017-09-04T00:00:00"/>
    <d v="1905-07-09T00:00:00"/>
    <n v="9"/>
    <d v="2017-09-01T00:00:00"/>
    <d v="2017-09-22T00:00:00"/>
    <x v="0"/>
    <n v="18"/>
    <s v=""/>
    <n v="4"/>
  </r>
  <r>
    <n v="56"/>
    <n v="56"/>
    <s v="1354; "/>
    <s v="РН-Роспан Интернешнл"/>
    <d v="2017-08-14T00:00:00"/>
    <x v="2"/>
    <s v="Дефекты оборудования; Механические повреждения; Недоукомплектация д-ции; Недоукомплектация ЗИП; Несоответствие РКД; "/>
    <s v="мех. повреждения, несоответствия РКД, недостача ЗИП"/>
    <s v="несоответствие ОЛ, РКД, КД; "/>
    <d v="2017-09-04T00:00:00"/>
    <d v="1905-07-09T00:00:00"/>
    <n v="9"/>
    <d v="2017-09-01T00:00:00"/>
    <d v="2017-12-11T00:00:00"/>
    <x v="0"/>
    <n v="98"/>
    <s v=""/>
    <n v="1"/>
  </r>
  <r>
    <n v="57"/>
    <n v="57"/>
    <s v="1334; 1336; "/>
    <s v="РН-ВЧНГ"/>
    <d v="2017-08-16T00:00:00"/>
    <x v="2"/>
    <s v="Дефекты оборудования; Механические повреждения; Недоукомплектация ЗИП; Несоответствие маркировки груза; Несоответствие РКД; "/>
    <s v="механические повреждения, недостача ЗИП, несоответствие ОЛ"/>
    <s v="брак производства; несоответствие ОЛ, РКД, КД; "/>
    <d v="2017-09-05T00:00:00"/>
    <d v="1905-07-09T00:00:00"/>
    <n v="9"/>
    <d v="2017-10-13T00:00:00"/>
    <d v="2017-10-13T00:00:00"/>
    <x v="0"/>
    <n v="38"/>
    <s v=""/>
    <n v="2"/>
  </r>
  <r>
    <n v="58"/>
    <n v="58"/>
    <s v="1316; 1317; 1319; 1321; "/>
    <s v="РН-ВСНК"/>
    <d v="2017-06-29T00:00:00"/>
    <x v="2"/>
    <s v="Недоукомплектация ЗИП; "/>
    <s v="несоответствие ЗИП"/>
    <s v="ЗИП недоукомплектация; хищение; "/>
    <d v="2017-09-08T00:00:00"/>
    <d v="1905-07-09T00:00:00"/>
    <n v="9"/>
    <d v="2017-09-08T00:00:00"/>
    <d v="2017-10-05T00:00:00"/>
    <x v="0"/>
    <n v="27"/>
    <s v=""/>
    <n v="4"/>
  </r>
  <r>
    <n v="59"/>
    <n v="59"/>
    <s v="1107; "/>
    <s v="ГПН/РН-МЕССОЯХАНЕФТЕГАЗ"/>
    <d v="2016-03-17T00:00:00"/>
    <x v="1"/>
    <s v="Недоукомплектация ЗИП; "/>
    <s v="недостача ЗИП"/>
    <s v="ЗИП недоукомплектация; "/>
    <d v="2017-09-08T00:00:00"/>
    <d v="1905-07-09T00:00:00"/>
    <n v="9"/>
    <d v="2017-10-03T00:00:00"/>
    <d v="2017-10-03T00:00:00"/>
    <x v="0"/>
    <n v="25"/>
    <s v=""/>
    <n v="1"/>
  </r>
  <r>
    <n v="60"/>
    <n v="60"/>
    <s v="1160; "/>
    <s v="Полоцктранснефть Дружба"/>
    <d v="2016-04-29T00:00:00"/>
    <x v="1"/>
    <s v="Дефекты оборудования; "/>
    <s v="дефект короба вентиляции (проворачиваются закладные)"/>
    <s v="брак производства; некомплектная отгрузка; "/>
    <d v="2017-09-11T00:00:00"/>
    <d v="1905-07-09T00:00:00"/>
    <n v="9"/>
    <d v="2017-09-11T00:00:00"/>
    <d v="2017-09-14T00:00:00"/>
    <x v="0"/>
    <n v="3"/>
    <s v=""/>
    <n v="1"/>
  </r>
  <r>
    <n v="61"/>
    <n v="61"/>
    <s v="1098; "/>
    <s v="ГПН-Ямал"/>
    <d v="2016-02-11T00:00:00"/>
    <x v="1"/>
    <s v="Дефекты оборудования; Недоукомплектация ЗИП; Несоответствие КД; "/>
    <s v="повреждение ЗИП во время транспортировки, не соответствие ЗИП УЛ"/>
    <s v="брак производства; несоответствие ОЛ, РКД, КД; "/>
    <d v="2017-10-17T00:00:00"/>
    <d v="1905-07-09T00:00:00"/>
    <n v="10"/>
    <d v="2017-10-17T00:00:00"/>
    <d v="2018-05-21T00:00:00"/>
    <x v="0"/>
    <n v="216"/>
    <s v=""/>
    <n v="1"/>
  </r>
  <r>
    <n v="62"/>
    <n v="62"/>
    <s v="1334; "/>
    <s v="РН-ВЧНГ"/>
    <d v="2017-08-16T00:00:00"/>
    <x v="2"/>
    <s v="Механические повреждения; Недоукомплектация ЗИП; "/>
    <s v="несоответствие комплекта поставки УЛ, повреждение переключателя вольтметра"/>
    <s v="брак поставщика; "/>
    <d v="2017-10-20T00:00:00"/>
    <d v="1905-07-09T00:00:00"/>
    <n v="10"/>
    <d v="2017-10-18T00:00:00"/>
    <d v="2018-02-06T00:00:00"/>
    <x v="0"/>
    <n v="109"/>
    <s v=""/>
    <n v="1"/>
  </r>
  <r>
    <n v="63"/>
    <n v="63"/>
    <s v="1246; "/>
    <s v="ГПН/РН-МЕССОЯХАНЕФТЕГАЗ"/>
    <d v="2017-02-09T00:00:00"/>
    <x v="2"/>
    <s v="Дефекты оборудования; "/>
    <s v="вышел из строя АВ Masterpact NW20H1 c Micrologic 5.0a"/>
    <s v="брак поставщика; "/>
    <d v="2017-10-23T00:00:00"/>
    <d v="1905-07-09T00:00:00"/>
    <n v="10"/>
    <d v="2017-10-21T00:00:00"/>
    <d v="2018-01-12T00:00:00"/>
    <x v="0"/>
    <n v="81"/>
    <s v=""/>
    <n v="1"/>
  </r>
  <r>
    <n v="64"/>
    <n v="64"/>
    <s v="1390; "/>
    <s v="ГПН-ННГ"/>
    <d v="2017-10-04T00:00:00"/>
    <x v="2"/>
    <s v="Несоответствие КД; "/>
    <s v="в УЛ и по факту отсутствует аккумулятор для РИП"/>
    <s v="несоответствие ОЛ, РКД, КД; "/>
    <d v="2017-10-23T00:00:00"/>
    <d v="1905-07-09T00:00:00"/>
    <n v="10"/>
    <d v="2017-10-20T00:00:00"/>
    <d v="2017-11-09T00:00:00"/>
    <x v="0"/>
    <n v="17"/>
    <s v=""/>
    <n v="1"/>
  </r>
  <r>
    <n v="65"/>
    <n v="65"/>
    <s v="1111; "/>
    <s v="ГПН-ННГ"/>
    <d v="2016-02-18T00:00:00"/>
    <x v="1"/>
    <s v="Недоукомплектация ЗИП; Несоответствие КД; "/>
    <s v="отсутствие кабеля ВВГнг 4х95 в УЛ и по факту"/>
    <s v="несоответствие ОЛ, РКД, КД; "/>
    <d v="2017-10-23T00:00:00"/>
    <d v="1905-07-09T00:00:00"/>
    <n v="10"/>
    <d v="2017-10-17T00:00:00"/>
    <d v="2017-11-21T00:00:00"/>
    <x v="0"/>
    <n v="29"/>
    <s v=""/>
    <n v="1"/>
  </r>
  <r>
    <n v="66"/>
    <n v="66"/>
    <s v="1273; 1279; 1280; 1283; "/>
    <s v="РН-Сузун"/>
    <d v="2017-05-11T00:00:00"/>
    <x v="2"/>
    <s v="Недоукомплектация ЗИП; "/>
    <s v="несоответствие ЗИП УЛ"/>
    <s v="брак производства; повреждение в дороге; "/>
    <d v="2017-10-23T00:00:00"/>
    <d v="1905-07-09T00:00:00"/>
    <n v="10"/>
    <d v="2017-10-23T00:00:00"/>
    <d v="2018-01-11T00:00:00"/>
    <x v="0"/>
    <n v="80"/>
    <s v=""/>
    <n v="4"/>
  </r>
  <r>
    <n v="67"/>
    <n v="67"/>
    <s v="1288; "/>
    <s v="ГПН/РН-МЕССОЯХАНЕФТЕГАЗ"/>
    <d v="2017-04-06T00:00:00"/>
    <x v="2"/>
    <s v="Недоукомплектация ЗИП; "/>
    <s v="Отсутствую части и детали ЗИП"/>
    <s v="брак производства; "/>
    <d v="2017-10-26T00:00:00"/>
    <d v="1905-07-09T00:00:00"/>
    <n v="10"/>
    <d v="2017-10-25T00:00:00"/>
    <d v="2017-12-04T00:00:00"/>
    <x v="0"/>
    <n v="39"/>
    <s v=""/>
    <n v="1"/>
  </r>
  <r>
    <n v="68"/>
    <n v="68"/>
    <s v="1198; "/>
    <s v="ГПН-Восток"/>
    <d v="2016-11-29T00:00:00"/>
    <x v="1"/>
    <s v="Дефекты оборудования; Несоответствие КД; "/>
    <s v="Инвертор вышел из строя. Трансформаторы для ШКИ УХЛ1. Варисторы для ШКИ"/>
    <s v="брак поставщика; "/>
    <d v="2017-10-27T00:00:00"/>
    <d v="1905-07-09T00:00:00"/>
    <n v="10"/>
    <d v="2017-08-04T00:00:00"/>
    <d v="2018-06-08T00:00:00"/>
    <x v="0"/>
    <n v="224"/>
    <s v=""/>
    <n v="1"/>
  </r>
  <r>
    <n v="69"/>
    <n v="69"/>
    <s v="1336; "/>
    <s v="РН-ВЧНГ"/>
    <d v="2017-08-16T00:00:00"/>
    <x v="2"/>
    <s v="Дефекты оборудования; Механические повреждения; Несоответствие КД; "/>
    <s v="Течь и сколы изоляторов силовых тр-ров, кол-во ЗИП не соответствует УЛ, не соответствие автоматов в РУНН"/>
    <s v="повреждение в дороге; "/>
    <d v="2017-10-27T00:00:00"/>
    <d v="1905-07-09T00:00:00"/>
    <n v="10"/>
    <d v="2017-10-27T00:00:00"/>
    <d v="2018-02-06T00:00:00"/>
    <x v="0"/>
    <n v="102"/>
    <s v=""/>
    <n v="1"/>
  </r>
  <r>
    <n v="70"/>
    <n v="70"/>
    <s v="1338; 1339; 1340; 1341; "/>
    <s v="РН-ВЧНГ"/>
    <d v="2017-08-11T00:00:00"/>
    <x v="2"/>
    <s v="Механические повреждения; "/>
    <s v="Повреждены изоляторы ШТИЗ"/>
    <s v="брак поставщика; вина заказчика; "/>
    <d v="2017-10-31T00:00:00"/>
    <d v="1905-07-09T00:00:00"/>
    <n v="10"/>
    <d v="2017-10-31T00:00:00"/>
    <d v="2017-11-23T00:00:00"/>
    <x v="0"/>
    <n v="23"/>
    <s v=""/>
    <n v="4"/>
  </r>
  <r>
    <n v="71"/>
    <n v="71"/>
    <s v="1276; "/>
    <s v="РН-Сузун"/>
    <d v="2017-05-25T00:00:00"/>
    <x v="2"/>
    <s v="Недоукомплектация д-ции; "/>
    <s v="Недоукомплектация термометром "/>
    <s v="брак производства; некомплектная отгрузка; "/>
    <d v="2017-10-31T00:00:00"/>
    <d v="1905-07-09T00:00:00"/>
    <n v="10"/>
    <d v="2017-12-27T00:00:00"/>
    <d v="2017-12-27T00:00:00"/>
    <x v="0"/>
    <n v="57"/>
    <s v=""/>
    <n v="1"/>
  </r>
  <r>
    <n v="72"/>
    <n v="72"/>
    <s v="1351; 1352; "/>
    <s v="РН-Роспан Интернешнл"/>
    <d v="2017-06-30T00:00:00"/>
    <x v="2"/>
    <s v="Недоукомплектация ЗИП; "/>
    <s v="Недокомплектация"/>
    <s v="брак производства; "/>
    <d v="2017-10-31T00:00:00"/>
    <d v="1905-07-09T00:00:00"/>
    <n v="10"/>
    <d v="2017-10-31T00:00:00"/>
    <d v="2017-12-11T00:00:00"/>
    <x v="0"/>
    <n v="41"/>
    <s v=""/>
    <n v="2"/>
  </r>
  <r>
    <n v="73"/>
    <n v="73"/>
    <s v="1329; 1330; 1349; "/>
    <s v="РН-Роспан Интернешнл"/>
    <d v="2017-09-29T00:00:00"/>
    <x v="2"/>
    <s v="Дефекты оборудования; Механические повреждения; Несоответствие КД; "/>
    <s v="Механические повреждения, отклонения от ОЛ, несоответствия документации"/>
    <s v="брак производства; "/>
    <d v="2017-10-31T00:00:00"/>
    <d v="1905-07-09T00:00:00"/>
    <n v="10"/>
    <d v="2017-10-31T00:00:00"/>
    <d v="2017-12-11T00:00:00"/>
    <x v="0"/>
    <n v="41"/>
    <s v=""/>
    <n v="3"/>
  </r>
  <r>
    <n v="74"/>
    <n v="74"/>
    <s v="1252; "/>
    <s v="ГПН-ННГ"/>
    <d v="2017-02-22T00:00:00"/>
    <x v="2"/>
    <s v="Дефекты оборудования; "/>
    <s v="Трансформатор ТМГ не прошел испытания (изоляции обмоток)"/>
    <s v="брак поставщика; "/>
    <d v="2017-11-01T00:00:00"/>
    <d v="1905-07-09T00:00:00"/>
    <n v="11"/>
    <d v="2017-10-31T00:00:00"/>
    <d v="2018-01-17T00:00:00"/>
    <x v="0"/>
    <n v="77"/>
    <s v=""/>
    <n v="1"/>
  </r>
  <r>
    <n v="75"/>
    <n v="75"/>
    <s v="1356; "/>
    <s v="РН-Роспан Интернешнл"/>
    <d v="2017-08-25T00:00:00"/>
    <x v="2"/>
    <s v="Дефекты оборудования; Механические повреждения; Недоукомплектация д-ции; Несоответствие КД; "/>
    <s v="см.акт вк"/>
    <s v="некомплектная отгрузка; несоответствие ОЛ, РКД, КД; "/>
    <d v="2017-11-02T00:00:00"/>
    <d v="1905-07-09T00:00:00"/>
    <n v="11"/>
    <d v="2017-08-02T00:00:00"/>
    <d v="2017-11-25T00:00:00"/>
    <x v="0"/>
    <n v="23"/>
    <s v=""/>
    <n v="1"/>
  </r>
  <r>
    <n v="76"/>
    <n v="76"/>
    <s v="1342; 1343; "/>
    <s v="РН-ВЧНГ"/>
    <d v="2017-10-17T00:00:00"/>
    <x v="2"/>
    <s v="Механические повреждения; Недоукомплектация д-ции; Несоответствие габаритов; Несоответствие КД; "/>
    <s v="Многочисленные несоответствия ОЛ, несоответствие НТД."/>
    <s v="повреждение в дороге; "/>
    <d v="2017-11-03T00:00:00"/>
    <d v="1905-07-09T00:00:00"/>
    <n v="11"/>
    <d v="2017-11-03T00:00:00"/>
    <d v="2017-11-11T00:00:00"/>
    <x v="0"/>
    <n v="8"/>
    <s v=""/>
    <n v="2"/>
  </r>
  <r>
    <n v="77"/>
    <n v="77"/>
    <s v="1344; 1345; 1346; 1347; 1348; "/>
    <s v="РН-ВЧНГ"/>
    <d v="2017-10-17T00:00:00"/>
    <x v="2"/>
    <s v="Дефекты оборудования; "/>
    <s v="Несоответствия ОЛ, мех.повреждения, недоукомплектация"/>
    <s v="несоответствие ОЛ, РКД, КД; "/>
    <d v="2017-11-09T00:00:00"/>
    <d v="1905-07-09T00:00:00"/>
    <n v="11"/>
    <d v="2017-11-09T00:00:00"/>
    <d v="2017-11-21T00:00:00"/>
    <x v="0"/>
    <n v="12"/>
    <s v=""/>
    <n v="5"/>
  </r>
  <r>
    <n v="78"/>
    <n v="78"/>
    <s v="1263; "/>
    <s v="ГПН/РН-МЕССОЯХАНЕФТЕГАЗ"/>
    <d v="2017-03-17T00:00:00"/>
    <x v="2"/>
    <s v="Дефекты оборудования; "/>
    <s v="механическое повреждение тяги ВНПР вследствие эксплуатации"/>
    <s v="брак поставщика; "/>
    <d v="2017-12-05T00:00:00"/>
    <d v="1905-07-09T00:00:00"/>
    <n v="12"/>
    <d v="2017-12-01T00:00:00"/>
    <d v="2018-01-30T00:00:00"/>
    <x v="0"/>
    <n v="56"/>
    <s v=""/>
    <n v="1"/>
  </r>
  <r>
    <n v="79"/>
    <n v="79"/>
    <s v="1330; "/>
    <s v="РН-Роспан Интернешнл"/>
    <d v="2017-09-29T00:00:00"/>
    <x v="2"/>
    <s v="Дефекты оборудования; Механические повреждения; "/>
    <s v="Механические повреждения модуля несоответствие ЛКП"/>
    <s v="некомплектная отгрузка; повреждение в дороге; "/>
    <d v="2017-12-07T00:00:00"/>
    <d v="1905-07-09T00:00:00"/>
    <n v="12"/>
    <d v="2017-12-06T00:00:00"/>
    <d v="2018-05-25T00:00:00"/>
    <x v="0"/>
    <n v="169"/>
    <s v=""/>
    <n v="1"/>
  </r>
  <r>
    <n v="80"/>
    <n v="80"/>
    <s v="1263; "/>
    <s v="ГПН/РН-МЕССОЯХАНЕФТЕГАЗ"/>
    <d v="2017-03-17T00:00:00"/>
    <x v="2"/>
    <s v="Дефекты оборудования; "/>
    <s v="Замечания по электрооборудованию."/>
    <s v="брак поставщика; "/>
    <d v="2017-12-08T00:00:00"/>
    <d v="1905-07-09T00:00:00"/>
    <n v="12"/>
    <d v="2017-12-07T00:00:00"/>
    <d v="2017-12-18T00:00:00"/>
    <x v="0"/>
    <n v="10"/>
    <s v=""/>
    <n v="1"/>
  </r>
  <r>
    <n v="81"/>
    <n v="81"/>
    <s v="1378; "/>
    <s v="РН-Роспан Интернешнл"/>
    <d v="2017-10-13T00:00:00"/>
    <x v="2"/>
    <s v="Дефекты оборудования; "/>
    <s v="Входной контроль"/>
    <s v="брак производства; некомплектная отгрузка; "/>
    <d v="2017-12-28T00:00:00"/>
    <d v="1905-07-09T00:00:00"/>
    <n v="12"/>
    <d v="2017-12-01T00:00:00"/>
    <d v="2017-12-28T00:00:00"/>
    <x v="0"/>
    <n v="0"/>
    <s v=""/>
    <n v="1"/>
  </r>
  <r>
    <n v="82"/>
    <n v="82"/>
    <s v="1162; "/>
    <s v="РН-Уватнефтегаз"/>
    <d v="2016-09-29T00:00:00"/>
    <x v="1"/>
    <s v="Механические повреждения; Дефекты оборудования; "/>
    <s v="Скол изолятора силового трансформатора Шнайдер"/>
    <s v="брак поставщика; "/>
    <d v="2018-01-04T00:00:00"/>
    <d v="1905-07-10T00:00:00"/>
    <n v="1"/>
    <d v="2017-12-28T00:00:00"/>
    <d v="2018-02-22T00:00:00"/>
    <x v="1"/>
    <n v="49"/>
    <s v=""/>
    <n v="1"/>
  </r>
  <r>
    <n v="83"/>
    <n v="83"/>
    <s v="1087; 1088; 1089; 1090; 1091; 1092; 1093; "/>
    <s v="ГПН-Ямал"/>
    <d v="2015-12-30T00:00:00"/>
    <x v="3"/>
    <s v="Недоукомплектация д-ции; "/>
    <s v="Отсутствуют модули SFP и патчкорды"/>
    <s v="документарные проблемы; "/>
    <d v="2018-01-05T00:00:00"/>
    <d v="1905-07-10T00:00:00"/>
    <n v="1"/>
    <d v="2017-11-14T00:00:00"/>
    <d v="2018-01-30T00:00:00"/>
    <x v="1"/>
    <n v="25"/>
    <s v=""/>
    <n v="7"/>
  </r>
  <r>
    <n v="84"/>
    <n v="84"/>
    <s v="1087; 1088; 1089; 1090; 1091; 1092; 1093; "/>
    <s v="ГПН-Ямал"/>
    <d v="2015-12-30T00:00:00"/>
    <x v="3"/>
    <s v="Несоответствие КД; "/>
    <s v="Датчики ДТС не подходят по диапазону измеряемых температур"/>
    <s v="брак производства; документарные проблемы; несоответствие ОЛ, РКД, КД; "/>
    <d v="2018-01-05T00:00:00"/>
    <d v="1905-07-10T00:00:00"/>
    <n v="1"/>
    <d v="2017-11-13T00:00:00"/>
    <d v="2018-01-30T00:00:00"/>
    <x v="1"/>
    <n v="25"/>
    <s v=""/>
    <n v="7"/>
  </r>
  <r>
    <n v="85"/>
    <n v="85"/>
    <s v="1288; "/>
    <s v="ГПН/РН-МЕССОЯХАНЕФТЕГАЗ"/>
    <d v="2017-04-06T00:00:00"/>
    <x v="2"/>
    <s v="Недоукомплектация ЗИП; "/>
    <s v="Затруднение в индефикации комплектующих, несоответствие и отсутствие метизов, описка в УЛ"/>
    <s v="брак производства; ЗИП недоукомплектация; "/>
    <d v="2018-01-08T00:00:00"/>
    <d v="1905-07-10T00:00:00"/>
    <n v="1"/>
    <d v="2018-01-06T00:00:00"/>
    <d v="2018-03-14T00:00:00"/>
    <x v="1"/>
    <n v="65"/>
    <s v=""/>
    <n v="1"/>
  </r>
  <r>
    <n v="86"/>
    <n v="86"/>
    <s v="1424; 1425; 1426; 1427; 1428; 1429; "/>
    <s v="СПД"/>
    <d v="2017-12-26T00:00:00"/>
    <x v="2"/>
    <s v="Дефекты оборудования; "/>
    <s v="Течь трансформатора"/>
    <s v="повреждение в дороге; "/>
    <d v="2018-01-08T00:00:00"/>
    <d v="1905-07-10T00:00:00"/>
    <n v="1"/>
    <d v="2018-01-06T00:00:00"/>
    <d v="2018-04-23T00:00:00"/>
    <x v="1"/>
    <n v="105"/>
    <s v=""/>
    <n v="6"/>
  </r>
  <r>
    <n v="87"/>
    <n v="87"/>
    <s v="1335; 1337; "/>
    <s v="РН-ВЧНГ"/>
    <d v="2017-10-26T00:00:00"/>
    <x v="2"/>
    <s v="Механические повреждения; "/>
    <s v="Механические повреждения, сотрудники ВК оперирует не актуальными версиями ОЛ"/>
    <s v="повреждение в дороге; "/>
    <d v="2018-01-08T00:00:00"/>
    <d v="1905-07-10T00:00:00"/>
    <n v="1"/>
    <d v="2017-11-11T00:00:00"/>
    <d v="2017-12-01T00:00:00"/>
    <x v="1"/>
    <n v="-38"/>
    <s v=""/>
    <n v="2"/>
  </r>
  <r>
    <n v="88"/>
    <n v="88"/>
    <s v="1338; 1339; 1340; 1341; 1342; 1343; 1344; 1345; 1346; 1347; 1348; "/>
    <s v="РН-ВЧНГ"/>
    <d v="2017-08-11T00:00:00"/>
    <x v="2"/>
    <s v="Недоукомплектация д-ции; "/>
    <s v="Несоответствие объёма поставки ОЛ. Нет переносного ремонтного освещения."/>
    <s v="брак поставщика; ошибка конструирования; "/>
    <d v="2018-01-12T00:00:00"/>
    <d v="1905-07-10T00:00:00"/>
    <n v="1"/>
    <d v="2018-01-12T00:00:00"/>
    <d v="2018-02-05T00:00:00"/>
    <x v="1"/>
    <n v="24"/>
    <s v=""/>
    <n v="11"/>
  </r>
  <r>
    <n v="89"/>
    <n v="89"/>
    <s v="1210; "/>
    <s v="РН-Таас-Юрях Нефтегазодобыча"/>
    <d v="2016-12-20T00:00:00"/>
    <x v="1"/>
    <s v="Дефекты оборудования; "/>
    <s v="Выход из строя инвертора"/>
    <s v="брак поставщика; брак производства; "/>
    <d v="2018-01-12T00:00:00"/>
    <d v="1905-07-10T00:00:00"/>
    <n v="1"/>
    <d v="2018-01-12T00:00:00"/>
    <d v="2018-05-17T00:00:00"/>
    <x v="1"/>
    <n v="125"/>
    <s v=""/>
    <n v="1"/>
  </r>
  <r>
    <n v="90"/>
    <n v="90"/>
    <s v="1437; "/>
    <s v="РН-ВЧНГ"/>
    <d v="2018-01-05T00:00:00"/>
    <x v="4"/>
    <s v="Механические повреждения; Недоукомплектация ЗИП; Несоответствие РКД; "/>
    <s v="не соответствие ОЛ, механические повреждения, недостача ЗИП"/>
    <s v="несоответствие ОЛ, РКД, КД; "/>
    <d v="2018-01-25T00:00:00"/>
    <d v="1905-07-10T00:00:00"/>
    <n v="1"/>
    <d v="2018-01-25T00:00:00"/>
    <d v="2018-02-26T00:00:00"/>
    <x v="1"/>
    <n v="32"/>
    <s v=""/>
    <n v="1"/>
  </r>
  <r>
    <n v="91"/>
    <n v="91"/>
    <s v="1180; "/>
    <s v="ГПН-Ямал"/>
    <d v="2016-07-05T00:00:00"/>
    <x v="1"/>
    <s v="Несоответствие оборудования РКД (ОЛ); "/>
    <s v="несоответствие поставки ОЛ"/>
    <s v="несоответствие ОЛ, РКД, КД; "/>
    <d v="2018-01-30T00:00:00"/>
    <d v="1905-07-10T00:00:00"/>
    <n v="1"/>
    <d v="2018-01-29T00:00:00"/>
    <d v="2018-02-05T00:00:00"/>
    <x v="1"/>
    <n v="6"/>
    <s v=""/>
    <n v="1"/>
  </r>
  <r>
    <n v="92"/>
    <n v="92"/>
    <s v="1377; "/>
    <s v="ГПН/РН-МЕССОЯХАНЕФТЕГАЗ"/>
    <d v="2017-12-01T00:00:00"/>
    <x v="2"/>
    <s v="Механические повреждения; "/>
    <s v="повреждение преобразователя ЦА9254Е во время транспортировки"/>
    <s v="ЗИП недоукомплектация; повреждение в дороге; "/>
    <d v="2018-01-31T00:00:00"/>
    <d v="1905-07-10T00:00:00"/>
    <n v="1"/>
    <d v="2018-01-31T00:00:00"/>
    <d v="2018-03-14T00:00:00"/>
    <x v="1"/>
    <n v="42"/>
    <s v=""/>
    <n v="1"/>
  </r>
  <r>
    <n v="93"/>
    <n v="93"/>
    <s v="1087; 1088; 1089; 1090; 1091; 1092; 1093; "/>
    <s v="ГПН-Ямал"/>
    <d v="2015-12-30T00:00:00"/>
    <x v="3"/>
    <s v="Дефекты оборудования; "/>
    <s v="Конструкция блок-модуля не обеспечивает поддержание положительной температуры внутри остеков"/>
    <s v="брак производства; "/>
    <d v="2018-02-15T00:00:00"/>
    <d v="1905-07-10T00:00:00"/>
    <n v="2"/>
    <d v="2018-02-12T00:00:00"/>
    <d v="2018-04-03T00:00:00"/>
    <x v="1"/>
    <n v="47"/>
    <s v=""/>
    <n v="7"/>
  </r>
  <r>
    <n v="94"/>
    <n v="94"/>
    <s v="1335; "/>
    <s v="РН-ВЧНГ"/>
    <d v="2017-10-26T00:00:00"/>
    <x v="2"/>
    <s v="Механические повреждения; "/>
    <s v="Дефект маслоуказателя, хищение роликов для тр-ров,  несоответствие ОЛ"/>
    <s v="брак производства; повреждение в дороге; "/>
    <d v="2018-02-19T00:00:00"/>
    <d v="1905-07-10T00:00:00"/>
    <n v="2"/>
    <d v="2018-02-19T00:00:00"/>
    <d v="2018-04-11T00:00:00"/>
    <x v="1"/>
    <n v="51"/>
    <s v=""/>
    <n v="1"/>
  </r>
  <r>
    <n v="95"/>
    <n v="95"/>
    <s v="1430; 1431; 1432; 1433; 1434; 1435; "/>
    <s v="ГПН-Ямал"/>
    <d v="2018-01-26T00:00:00"/>
    <x v="4"/>
    <s v="Дефекты оборудования; "/>
    <s v="Повреждение АКБ"/>
    <s v="повреждение в дороге; "/>
    <d v="2018-03-01T00:00:00"/>
    <d v="1905-07-10T00:00:00"/>
    <n v="3"/>
    <d v="2018-02-27T00:00:00"/>
    <d v="2018-04-27T00:00:00"/>
    <x v="1"/>
    <n v="57"/>
    <s v=""/>
    <n v="6"/>
  </r>
  <r>
    <n v="96"/>
    <n v="96"/>
    <s v="1298; "/>
    <s v="ГПН/РН-МЕССОЯХАНЕФТЕГАЗ"/>
    <d v="2017-04-21T00:00:00"/>
    <x v="2"/>
    <s v="Дефекты оборудования; "/>
    <s v="Отсутствие программы для работы в автоматическом режиме"/>
    <s v="брак производства; "/>
    <d v="2018-03-02T00:00:00"/>
    <d v="1905-07-10T00:00:00"/>
    <n v="3"/>
    <d v="2018-03-02T00:00:00"/>
    <d v="2018-03-02T00:00:00"/>
    <x v="1"/>
    <n v="0"/>
    <s v=""/>
    <n v="1"/>
  </r>
  <r>
    <n v="97"/>
    <n v="97"/>
    <s v="1459; "/>
    <s v="РН-Таас-Юрях Нефтегазодобыча"/>
    <d v="2018-02-20T00:00:00"/>
    <x v="4"/>
    <s v="Механические повреждения; "/>
    <s v="незначительные механические повреждения панелей и ЛКП снаружи модуля "/>
    <s v="повреждение в дороге; "/>
    <d v="2018-03-14T00:00:00"/>
    <d v="1905-07-10T00:00:00"/>
    <n v="3"/>
    <d v="2018-03-06T00:00:00"/>
    <d v="2018-03-29T00:00:00"/>
    <x v="1"/>
    <n v="15"/>
    <s v=""/>
    <n v="1"/>
  </r>
  <r>
    <n v="98"/>
    <n v="98"/>
    <s v="1108; "/>
    <s v="ГПН-Ямал"/>
    <d v="2016-05-12T00:00:00"/>
    <x v="1"/>
    <s v="Дефекты оборудования; "/>
    <s v="Дефектные комплектующие (лампы светодиодные+термоконвектор)"/>
    <s v="брак поставщика; некомплектная отгрузка; "/>
    <d v="2018-03-15T00:00:00"/>
    <d v="1905-07-10T00:00:00"/>
    <n v="3"/>
    <d v="2018-04-13T00:00:00"/>
    <d v="2018-04-13T00:00:00"/>
    <x v="1"/>
    <n v="29"/>
    <s v=""/>
    <n v="1"/>
  </r>
  <r>
    <n v="99"/>
    <n v="99"/>
    <s v="1114; "/>
    <s v="ГПН-Ямал"/>
    <d v="2016-06-07T00:00:00"/>
    <x v="1"/>
    <s v="Дефекты оборудования; "/>
    <s v="Дефектная светодиодная лампа"/>
    <s v="брак поставщика; брак производства; "/>
    <d v="2018-03-15T00:00:00"/>
    <d v="1905-07-10T00:00:00"/>
    <n v="3"/>
    <d v="2018-03-12T00:00:00"/>
    <d v="2018-04-13T00:00:00"/>
    <x v="1"/>
    <n v="29"/>
    <s v=""/>
    <n v="1"/>
  </r>
  <r>
    <n v="100"/>
    <n v="100"/>
    <s v="1342; "/>
    <s v="РН-ВЧНГ"/>
    <d v="2017-10-17T00:00:00"/>
    <x v="2"/>
    <s v="Механические повреждения; "/>
    <s v="Механические повреждения модуля, разъяснения по ОЛ"/>
    <s v="повреждение в дороге; "/>
    <d v="2018-03-21T00:00:00"/>
    <d v="1905-07-10T00:00:00"/>
    <n v="3"/>
    <d v="2018-03-12T00:00:00"/>
    <d v="2018-06-20T00:00:00"/>
    <x v="1"/>
    <n v="91"/>
    <s v=""/>
    <n v="1"/>
  </r>
  <r>
    <n v="101"/>
    <n v="101"/>
    <s v="1456; "/>
    <s v="ГПН-Хантос"/>
    <d v="2018-02-26T00:00:00"/>
    <x v="4"/>
    <s v="Дефекты оборудования; "/>
    <s v="Низкий уровень масла в тр-ре по маслоуказателю"/>
    <s v="брак поставщика; "/>
    <d v="2018-03-22T00:00:00"/>
    <d v="1905-07-10T00:00:00"/>
    <n v="3"/>
    <d v="2018-03-14T00:00:00"/>
    <d v="2018-04-15T00:00:00"/>
    <x v="1"/>
    <n v="24"/>
    <s v=""/>
    <n v="1"/>
  </r>
  <r>
    <n v="102"/>
    <n v="102"/>
    <s v="1237; "/>
    <s v="Лукойл-Западная Сибирь"/>
    <d v="2017-03-17T00:00:00"/>
    <x v="2"/>
    <s v="Несоответствие КД; "/>
    <s v="Отсутствие ПС на сухие тр-ры, ПС, РЭ, сертификатов на шкафы РУНН, КСО, НКУ, КРМ "/>
    <s v="документарные проблемы; "/>
    <d v="2018-03-26T00:00:00"/>
    <d v="1905-07-10T00:00:00"/>
    <n v="3"/>
    <d v="2018-03-14T00:00:00"/>
    <d v="2018-03-26T00:00:00"/>
    <x v="1"/>
    <n v="0"/>
    <s v=""/>
    <n v="1"/>
  </r>
  <r>
    <n v="103"/>
    <n v="103"/>
    <s v="1263; "/>
    <s v="ГПН/РН-МЕССОЯХАНЕФТЕГАЗ"/>
    <d v="2017-03-17T00:00:00"/>
    <x v="2"/>
    <s v="Несоответствие КД; "/>
    <s v="Несоответствие ЯУО ОЛ. ВК Мессояхи не проинформирован о наличии согласованной РКД."/>
    <s v="документарные проблемы; "/>
    <d v="2018-03-26T00:00:00"/>
    <d v="1905-07-10T00:00:00"/>
    <n v="3"/>
    <d v="2018-03-23T00:00:00"/>
    <d v="2018-03-26T00:00:00"/>
    <x v="1"/>
    <n v="0"/>
    <s v=""/>
    <n v="1"/>
  </r>
  <r>
    <n v="104"/>
    <n v="104"/>
    <s v="1452; "/>
    <s v="ГПН/РН-МЕССОЯХАНЕФТЕГАЗ"/>
    <d v="2018-03-02T00:00:00"/>
    <x v="4"/>
    <s v="Механические повреждения; "/>
    <s v="Слетела клеммная коробка с трансформатора. Ошибки с номерами пломб в уведомлении на отгрузку."/>
    <s v="повреждение в дороге; "/>
    <d v="2018-03-27T00:00:00"/>
    <d v="1905-07-10T00:00:00"/>
    <n v="3"/>
    <d v="2018-03-20T00:00:00"/>
    <d v="2018-05-24T00:00:00"/>
    <x v="1"/>
    <n v="58"/>
    <s v=""/>
    <n v="1"/>
  </r>
  <r>
    <n v="105"/>
    <n v="105"/>
    <s v="1390; "/>
    <s v="ГПН-ННГ"/>
    <d v="2017-10-04T00:00:00"/>
    <x v="2"/>
    <s v="Несоответствие КД; "/>
    <s v="Рама портала не демонтирована с модуля и не передана в ЗИП"/>
    <s v="брак поставщика; несоответствие ОЛ, РКД, КД; "/>
    <d v="2018-03-29T00:00:00"/>
    <d v="1905-07-10T00:00:00"/>
    <n v="3"/>
    <d v="2018-03-29T00:00:00"/>
    <d v="2018-04-11T00:00:00"/>
    <x v="1"/>
    <n v="13"/>
    <s v=""/>
    <n v="1"/>
  </r>
  <r>
    <n v="106"/>
    <n v="106"/>
    <s v="1256; "/>
    <s v="ГПН-Ямал"/>
    <d v="2017-02-07T00:00:00"/>
    <x v="2"/>
    <s v="Дефекты оборудования; "/>
    <s v="проходной изолятор не прошел ВИ испытания. пробой.+ брак привода MP-BD"/>
    <s v="брак поставщика; "/>
    <d v="2018-03-30T00:00:00"/>
    <d v="1905-07-10T00:00:00"/>
    <n v="3"/>
    <d v="2018-05-11T00:00:00"/>
    <d v="2018-05-11T00:00:00"/>
    <x v="1"/>
    <n v="42"/>
    <s v=""/>
    <n v="1"/>
  </r>
  <r>
    <n v="107"/>
    <n v="107"/>
    <s v="1292; "/>
    <s v="ГПН-Ямал"/>
    <d v="2017-03-30T00:00:00"/>
    <x v="2"/>
    <s v="Дефекты оборудования; "/>
    <s v="Течь трансформатора. Ошибки монтажа ОПС"/>
    <s v="брак поставщика; "/>
    <d v="2018-04-02T00:00:00"/>
    <d v="1905-07-10T00:00:00"/>
    <n v="4"/>
    <d v="2018-03-28T00:00:00"/>
    <d v="2018-04-24T00:00:00"/>
    <x v="1"/>
    <n v="22"/>
    <s v=""/>
    <n v="1"/>
  </r>
  <r>
    <n v="108"/>
    <n v="108"/>
    <s v="1452; 1453; "/>
    <s v="ГПН/РН-МЕССОЯХАНЕФТЕГАЗ"/>
    <d v="2018-03-02T00:00:00"/>
    <x v="4"/>
    <s v="Недоукомплектация ЗИП; "/>
    <s v="Недоукомплектация (вероятно хищение) 4 - термоконвектора, 2 доводчика, Шины"/>
    <s v="ЗИП недоукомплектация; "/>
    <d v="2018-04-11T00:00:00"/>
    <d v="1905-07-10T00:00:00"/>
    <n v="4"/>
    <d v="2018-04-07T00:00:00"/>
    <d v="2018-05-24T00:00:00"/>
    <x v="1"/>
    <n v="43"/>
    <s v=""/>
    <n v="2"/>
  </r>
  <r>
    <n v="109"/>
    <n v="109"/>
    <s v="1162; "/>
    <s v="РН-Уватнефтегаз"/>
    <d v="2016-09-29T00:00:00"/>
    <x v="1"/>
    <s v="Дефекты оборудования; "/>
    <s v="Пробой кабельной муфты (нарушение технологии монтажа каб.муфты подрядчиком)"/>
    <s v="вина заказчика; некомплектная отгрузка; "/>
    <d v="2018-04-11T00:00:00"/>
    <d v="1905-07-10T00:00:00"/>
    <n v="4"/>
    <d v="2018-04-11T00:00:00"/>
    <d v="2018-08-08T00:00:00"/>
    <x v="1"/>
    <n v="119"/>
    <s v=""/>
    <n v="1"/>
  </r>
  <r>
    <n v="110"/>
    <n v="110"/>
    <s v="1491; "/>
    <s v="ГПН-ННГ"/>
    <d v="2018-03-19T00:00:00"/>
    <x v="4"/>
    <s v="Недоукомплектация д-ции; "/>
    <s v="Отсутствие АВ в РУНН и ЗИП. (были в дефиците на складе, задержка поставки OEZ)"/>
    <s v="документарные проблемы; "/>
    <d v="2018-04-12T00:00:00"/>
    <d v="1905-07-10T00:00:00"/>
    <n v="4"/>
    <d v="2018-04-06T00:00:00"/>
    <d v="2018-04-12T00:00:00"/>
    <x v="1"/>
    <n v="0"/>
    <s v=""/>
    <n v="1"/>
  </r>
  <r>
    <n v="111"/>
    <n v="111"/>
    <s v="1436; "/>
    <s v="ГПН-Восток"/>
    <d v="2018-02-16T00:00:00"/>
    <x v="4"/>
    <s v="Дефекты оборудования; "/>
    <s v="Не согласованность решения проектного института, с ОЛ на 2КТП."/>
    <s v="брак поставщика; несоответствие ОЛ, РКД, КД; "/>
    <d v="2018-04-12T00:00:00"/>
    <d v="1905-07-10T00:00:00"/>
    <n v="4"/>
    <d v="2018-04-12T00:00:00"/>
    <d v="2018-05-11T00:00:00"/>
    <x v="1"/>
    <n v="29"/>
    <s v=""/>
    <n v="1"/>
  </r>
  <r>
    <n v="112"/>
    <n v="112"/>
    <s v="1452; 1453; "/>
    <s v="ГПН/РН-МЕССОЯХАНЕФТЕГАЗ"/>
    <d v="2018-03-02T00:00:00"/>
    <x v="4"/>
    <s v="Дефекты оборудования; "/>
    <s v="Отсутствие клемных перемычек, неисправность Led ламп, неисправность светильников аварийного освещения."/>
    <s v="брак производства; "/>
    <d v="2018-05-07T00:00:00"/>
    <d v="1905-07-10T00:00:00"/>
    <n v="5"/>
    <d v="2018-05-03T00:00:00"/>
    <d v="2018-05-24T00:00:00"/>
    <x v="1"/>
    <n v="17"/>
    <s v=""/>
    <n v="2"/>
  </r>
  <r>
    <n v="113"/>
    <n v="113"/>
    <s v="1490; "/>
    <s v="РН-Уватнефтегаз"/>
    <d v="2018-04-26T00:00:00"/>
    <x v="4"/>
    <s v="Дефекты оборудования; "/>
    <s v="Хищение оборудование, повреждение упаковки во время транспортировки"/>
    <s v="хищение; "/>
    <d v="2018-05-18T00:00:00"/>
    <d v="1905-07-10T00:00:00"/>
    <n v="5"/>
    <d v="2018-05-11T00:00:00"/>
    <d v="2018-07-02T00:00:00"/>
    <x v="1"/>
    <n v="45"/>
    <s v=""/>
    <n v="1"/>
  </r>
  <r>
    <n v="114"/>
    <n v="114"/>
    <s v="1488; "/>
    <s v="РН-Томскнефть ВНК"/>
    <d v="2018-04-03T00:00:00"/>
    <x v="4"/>
    <s v="Недоукомплектация д-ции; "/>
    <s v="Отсутствие сертификата и паспорта на пожарный извещатель."/>
    <s v="документарные проблемы; "/>
    <d v="2018-05-18T00:00:00"/>
    <d v="1905-07-10T00:00:00"/>
    <n v="5"/>
    <d v="2018-05-24T00:00:00"/>
    <d v="2018-05-18T00:00:00"/>
    <x v="1"/>
    <n v="0"/>
    <s v=""/>
    <n v="1"/>
  </r>
  <r>
    <n v="115"/>
    <n v="115"/>
    <s v="1460; 1461; 1462; "/>
    <s v="РН-Роспан Интернешнл"/>
    <d v="2018-04-23T00:00:00"/>
    <x v="4"/>
    <s v="Дефекты оборудования; "/>
    <s v="Отсутствие методик проверки оборудования, отсутствие деклараций на соответствие техническому регламенту."/>
    <s v="документарные проблемы; "/>
    <d v="2018-05-23T00:00:00"/>
    <d v="1905-07-10T00:00:00"/>
    <n v="5"/>
    <d v="2018-05-10T00:00:00"/>
    <d v="2018-06-01T00:00:00"/>
    <x v="1"/>
    <n v="9"/>
    <s v=""/>
    <n v="3"/>
  </r>
  <r>
    <n v="116"/>
    <n v="116"/>
    <s v="1489; "/>
    <s v="РН-Роспан Интернешнл"/>
    <d v="2018-04-19T00:00:00"/>
    <x v="4"/>
    <s v="Дефекты оборудования; "/>
    <s v="Частичное повреждение ЛКП, отсутствие табличек на дверях пожарной безопасности,отсутствие герметизации кабельных вводов, отсутствие паспортов на оборудование."/>
    <s v="брак производства; документарные проблемы; "/>
    <d v="2018-05-25T00:00:00"/>
    <d v="1905-07-10T00:00:00"/>
    <n v="5"/>
    <d v="2018-05-24T00:00:00"/>
    <d v="2018-06-01T00:00:00"/>
    <x v="1"/>
    <n v="7"/>
    <s v=""/>
    <n v="1"/>
  </r>
  <r>
    <n v="117"/>
    <n v="117"/>
    <s v="1478; "/>
    <s v="ГПН-Ямал"/>
    <d v="2018-05-03T00:00:00"/>
    <x v="4"/>
    <s v="Дефекты оборудования; "/>
    <s v="Расхождение по датам на табличках  КТП"/>
    <s v="брак производства; "/>
    <d v="2018-05-29T00:00:00"/>
    <d v="1905-07-10T00:00:00"/>
    <n v="5"/>
    <d v="2018-05-29T00:00:00"/>
    <d v="2018-05-29T00:00:00"/>
    <x v="1"/>
    <n v="0"/>
    <s v=""/>
    <n v="1"/>
  </r>
  <r>
    <n v="118"/>
    <n v="118"/>
    <s v="1497; "/>
    <s v="РН-Юганскнефтегаз"/>
    <d v="2018-05-11T00:00:00"/>
    <x v="4"/>
    <s v="Дефекты оборудования; "/>
    <s v="Замятие короба ."/>
    <s v="повреждение в дороге; "/>
    <d v="2018-05-30T00:00:00"/>
    <d v="1905-07-10T00:00:00"/>
    <n v="5"/>
    <d v="2018-05-30T00:00:00"/>
    <d v="2018-06-01T00:00:00"/>
    <x v="1"/>
    <n v="2"/>
    <s v=""/>
    <n v="1"/>
  </r>
  <r>
    <n v="119"/>
    <n v="119"/>
    <s v="1438; "/>
    <s v="РН-Роспан Интернешнл"/>
    <d v="2018-04-26T00:00:00"/>
    <x v="4"/>
    <s v="Дефекты оборудования; "/>
    <s v="Разъяснения по ОЛ, отсутствие сертификатов на комплектующие"/>
    <s v="документарные проблемы; "/>
    <d v="2018-06-01T00:00:00"/>
    <d v="1905-07-10T00:00:00"/>
    <n v="6"/>
    <d v="2018-05-28T00:00:00"/>
    <d v="2018-06-18T00:00:00"/>
    <x v="1"/>
    <n v="17"/>
    <s v=""/>
    <n v="1"/>
  </r>
  <r>
    <n v="120"/>
    <n v="120"/>
    <s v="1256; "/>
    <s v="ГПН-Ямал"/>
    <d v="2017-02-07T00:00:00"/>
    <x v="2"/>
    <s v="Дефекты оборудования; "/>
    <s v="Нарушение правил монтажа трансформатора подрядчиками заказчика"/>
    <s v="брак поставщика; "/>
    <d v="2018-06-01T00:00:00"/>
    <d v="1905-07-10T00:00:00"/>
    <n v="6"/>
    <d v="2018-05-29T00:00:00"/>
    <d v="2018-06-06T00:00:00"/>
    <x v="1"/>
    <n v="5"/>
    <s v=""/>
    <n v="1"/>
  </r>
  <r>
    <n v="121"/>
    <n v="121"/>
    <s v="1099; "/>
    <s v="ГПН-Ямал"/>
    <d v="2015-12-18T00:00:00"/>
    <x v="3"/>
    <s v="Недоукомплектация д-ции; "/>
    <s v="Отсутствие комплекта площадок обслуживания и лестниц"/>
    <s v="документарные проблемы; "/>
    <d v="2018-06-01T00:00:00"/>
    <d v="1905-07-10T00:00:00"/>
    <n v="6"/>
    <d v="2018-05-28T00:00:00"/>
    <d v="2018-06-08T00:00:00"/>
    <x v="1"/>
    <n v="7"/>
    <s v=""/>
    <n v="1"/>
  </r>
  <r>
    <n v="122"/>
    <n v="122"/>
    <s v="1316; 1317; 1319; 1321; "/>
    <s v="РН-ВСНК"/>
    <d v="2017-06-29T00:00:00"/>
    <x v="2"/>
    <s v="Дефекты оборудования; "/>
    <s v="Нарушение ЛКП отслаивание огнезащиты"/>
    <s v="брак производства; "/>
    <d v="2018-06-05T00:00:00"/>
    <d v="1905-07-10T00:00:00"/>
    <n v="6"/>
    <d v="2018-06-05T00:00:00"/>
    <d v="2018-09-07T00:00:00"/>
    <x v="1"/>
    <n v="94"/>
    <s v=""/>
    <n v="4"/>
  </r>
  <r>
    <n v="123"/>
    <n v="123"/>
    <s v="1518; "/>
    <s v="РН-Оренбургнефть"/>
    <d v="2018-05-24T00:00:00"/>
    <x v="4"/>
    <s v="Механические повреждения; "/>
    <s v="Повреждение оборудования во время транспортировки"/>
    <s v="повреждение в дороге; "/>
    <d v="2018-06-12T00:00:00"/>
    <d v="1905-07-10T00:00:00"/>
    <n v="6"/>
    <d v="2018-06-11T00:00:00"/>
    <d v="2018-06-22T00:00:00"/>
    <x v="1"/>
    <n v="10"/>
    <s v=""/>
    <n v="1"/>
  </r>
  <r>
    <n v="124"/>
    <n v="124"/>
    <s v="1495; "/>
    <s v="ГПН-Ямал"/>
    <d v="2018-05-29T00:00:00"/>
    <x v="4"/>
    <s v="Механические повреждения; "/>
    <s v="Повреждение стеновых сэндвич-панелей во время транспортировки "/>
    <s v="брак производства; повреждение в дороге; "/>
    <d v="2018-06-12T00:00:00"/>
    <d v="1905-07-10T00:00:00"/>
    <n v="6"/>
    <d v="2018-06-12T00:00:00"/>
    <d v="2018-06-26T00:00:00"/>
    <x v="1"/>
    <n v="14"/>
    <s v=""/>
    <n v="1"/>
  </r>
  <r>
    <n v="125"/>
    <n v="125"/>
    <s v="1337; 1437; "/>
    <s v="РН-ВЧНГ"/>
    <d v="2017-10-27T00:00:00"/>
    <x v="2"/>
    <s v="Дефекты оборудования; "/>
    <s v="Разъяснения по ОЛ, неукомплектация"/>
    <s v="брак производства; "/>
    <d v="2018-06-13T00:00:00"/>
    <d v="1905-07-10T00:00:00"/>
    <n v="6"/>
    <d v="2018-06-13T00:00:00"/>
    <d v="2018-10-25T00:00:00"/>
    <x v="1"/>
    <n v="134"/>
    <s v=""/>
    <n v="2"/>
  </r>
  <r>
    <n v="126"/>
    <n v="126"/>
    <s v="1495; "/>
    <s v="ГПН-Ямал"/>
    <d v="2018-05-29T00:00:00"/>
    <x v="4"/>
    <s v="Дефекты оборудования; "/>
    <s v="Замятие модуля"/>
    <s v="повреждение в дороге; "/>
    <d v="2018-06-15T00:00:00"/>
    <d v="1905-07-10T00:00:00"/>
    <n v="6"/>
    <d v="2018-06-14T00:00:00"/>
    <d v="2018-06-26T00:00:00"/>
    <x v="1"/>
    <n v="11"/>
    <s v=""/>
    <n v="1"/>
  </r>
  <r>
    <n v="127"/>
    <n v="127"/>
    <s v="1391; "/>
    <s v="AGRIGO PROJECTS LTD"/>
    <d v="2017-10-26T00:00:00"/>
    <x v="2"/>
    <s v="Дефекты оборудования; "/>
    <s v="Короткое замыкание на шинах"/>
    <s v="брак поставщика; ЗИП недоукомплектация; "/>
    <d v="2018-06-15T00:00:00"/>
    <d v="1905-07-10T00:00:00"/>
    <n v="6"/>
    <d v="2018-06-14T00:00:00"/>
    <d v="2018-06-22T00:00:00"/>
    <x v="1"/>
    <n v="7"/>
    <s v=""/>
    <n v="1"/>
  </r>
  <r>
    <n v="128"/>
    <n v="128"/>
    <s v="1297; "/>
    <s v="ГПН/РН-МЕССОЯХАНЕФТЕГАЗ"/>
    <d v="2017-04-12T00:00:00"/>
    <x v="2"/>
    <s v="Дефекты оборудования; "/>
    <s v="КЗ на гребенчатых шинах IEK"/>
    <s v="брак производства; "/>
    <d v="2018-06-19T00:00:00"/>
    <d v="1905-07-10T00:00:00"/>
    <n v="6"/>
    <d v="2018-06-18T00:00:00"/>
    <d v="2018-09-11T00:00:00"/>
    <x v="1"/>
    <n v="84"/>
    <s v=""/>
    <n v="1"/>
  </r>
  <r>
    <n v="129"/>
    <n v="129"/>
    <s v="1413; "/>
    <s v="ГПН-Хантос"/>
    <d v="2017-12-11T00:00:00"/>
    <x v="2"/>
    <s v="Дефекты оборудования; "/>
    <s v="Отсутствие шин подключения трансформатора   "/>
    <s v="брак производства; "/>
    <d v="2018-06-25T00:00:00"/>
    <d v="1905-07-10T00:00:00"/>
    <n v="6"/>
    <d v="2018-06-25T00:00:00"/>
    <d v="2018-07-02T00:00:00"/>
    <x v="1"/>
    <n v="7"/>
    <s v=""/>
    <n v="1"/>
  </r>
  <r>
    <n v="130"/>
    <n v="130"/>
    <s v="1209; 1210; 1211; 1212; 1213; "/>
    <s v="РН-Таас-Юрях Нефтегазодобыча"/>
    <d v="2016-12-16T00:00:00"/>
    <x v="1"/>
    <s v="Дефекты оборудования; "/>
    <s v="Не производится автоматический взвод пружины привода секционных выключателей OEZ"/>
    <s v="брак поставщика; "/>
    <d v="2018-06-25T00:00:00"/>
    <d v="1905-07-10T00:00:00"/>
    <n v="6"/>
    <d v="2018-06-25T00:00:00"/>
    <d v="2018-10-03T00:00:00"/>
    <x v="1"/>
    <n v="100"/>
    <s v=""/>
    <n v="5"/>
  </r>
  <r>
    <n v="131"/>
    <n v="131"/>
    <s v="1269; 1270; "/>
    <s v="РН-Томскнефть ВНК"/>
    <d v="2017-03-15T00:00:00"/>
    <x v="2"/>
    <s v="Дефекты оборудования; "/>
    <s v="Отсутствие шкафов НКУ в поставке"/>
    <s v="документарные проблемы; "/>
    <d v="2018-06-28T00:00:00"/>
    <d v="1905-07-10T00:00:00"/>
    <n v="6"/>
    <d v="2018-06-27T00:00:00"/>
    <d v="2018-06-27T00:00:00"/>
    <x v="1"/>
    <n v="-1"/>
    <s v=""/>
    <n v="2"/>
  </r>
  <r>
    <n v="132"/>
    <n v="132"/>
    <s v="1436; "/>
    <s v="ГПН-Восток"/>
    <d v="2018-02-16T00:00:00"/>
    <x v="4"/>
    <s v="Дефекты оборудования; "/>
    <s v="Выход из строя светильников"/>
    <s v="брак поставщика; "/>
    <d v="2018-07-05T00:00:00"/>
    <d v="1905-07-10T00:00:00"/>
    <n v="7"/>
    <d v="2018-07-05T00:00:00"/>
    <d v="2018-09-14T00:00:00"/>
    <x v="1"/>
    <n v="71"/>
    <s v=""/>
    <n v="1"/>
  </r>
  <r>
    <n v="133"/>
    <n v="133"/>
    <s v="1340; "/>
    <s v="РН-ВЧНГ"/>
    <d v="2017-08-11T00:00:00"/>
    <x v="2"/>
    <s v="Механические повреждения; Несоответствие КД; "/>
    <s v="несоответствие ОЛ, мех. повреждения стен, разрушение ЛКП основания"/>
    <s v="брак производства; несоответствие ОЛ, РКД, КД; "/>
    <d v="2018-07-25T00:00:00"/>
    <d v="1905-07-10T00:00:00"/>
    <n v="7"/>
    <d v="2018-07-24T00:00:00"/>
    <d v="2018-07-24T00:00:00"/>
    <x v="1"/>
    <n v="-1"/>
    <s v=""/>
    <n v="1"/>
  </r>
  <r>
    <n v="134"/>
    <n v="134"/>
    <s v="1177; "/>
    <s v="ГПН-Ямал"/>
    <d v="2016-10-18T00:00:00"/>
    <x v="1"/>
    <s v="Недоукомплектация ЗИП; "/>
    <s v="Недоукомплектация ЗИП"/>
    <s v="брак производства; "/>
    <d v="2018-07-30T00:00:00"/>
    <d v="1905-07-10T00:00:00"/>
    <n v="7"/>
    <d v="2018-07-27T00:00:00"/>
    <d v="2018-09-04T00:00:00"/>
    <x v="1"/>
    <n v="36"/>
    <s v=""/>
    <n v="1"/>
  </r>
  <r>
    <n v="135"/>
    <n v="135"/>
    <s v="1200; 1214; "/>
    <s v="РН-Таас-Юрях Нефтегазодобыча"/>
    <d v="2016-11-17T00:00:00"/>
    <x v="1"/>
    <s v="Дефекты оборудования; "/>
    <s v="Замена изоляторов"/>
    <s v="брак поставщика; "/>
    <d v="2018-07-30T00:00:00"/>
    <d v="1905-07-10T00:00:00"/>
    <n v="7"/>
    <d v="2018-09-18T00:00:00"/>
    <d v="2018-09-18T00:00:00"/>
    <x v="1"/>
    <n v="50"/>
    <s v=""/>
    <n v="2"/>
  </r>
  <r>
    <n v="136"/>
    <n v="136"/>
    <s v="1329; 1330; 1378; "/>
    <s v="РН-Роспан Интернешнл"/>
    <d v="2017-09-29T00:00:00"/>
    <x v="2"/>
    <s v="Механические повреждения; "/>
    <s v="Отслоение огнезащиты"/>
    <s v="брак производства; "/>
    <d v="2018-07-31T00:00:00"/>
    <d v="1905-07-10T00:00:00"/>
    <n v="7"/>
    <d v="2018-07-20T00:00:00"/>
    <d v="2019-10-11T00:00:00"/>
    <x v="1"/>
    <n v="437"/>
    <s v="-"/>
    <n v="3"/>
  </r>
  <r>
    <n v="137"/>
    <n v="137"/>
    <s v="1176; "/>
    <s v="ГПН-Ямал"/>
    <d v="2016-10-18T00:00:00"/>
    <x v="1"/>
    <s v="Недоукомплектация д-ции; "/>
    <s v="Недоукомплектация 2КТП (изоляторы,диодные лампочки,резисторы)"/>
    <s v="брак производства; документарные проблемы; "/>
    <d v="2018-08-01T00:00:00"/>
    <d v="1905-07-10T00:00:00"/>
    <n v="8"/>
    <d v="2018-07-30T00:00:00"/>
    <d v="2018-08-01T00:00:00"/>
    <x v="1"/>
    <n v="0"/>
    <s v=""/>
    <n v="1"/>
  </r>
  <r>
    <n v="138"/>
    <n v="138"/>
    <s v="1162; "/>
    <s v="РН-Уватнефтегаз"/>
    <d v="2016-09-29T00:00:00"/>
    <x v="1"/>
    <s v="Дефекты оборудования; "/>
    <s v="скрытая ошибка проектирования. требуется замена прибора РЗА Micom Р123 на другую модификаию"/>
    <s v="брак поставщика; некомплектная отгрузка; ошибка конструирования; "/>
    <d v="2018-08-08T00:00:00"/>
    <d v="1905-07-10T00:00:00"/>
    <n v="8"/>
    <d v="2018-07-04T00:00:00"/>
    <d v="2018-10-19T00:00:00"/>
    <x v="1"/>
    <n v="72"/>
    <s v=""/>
    <n v="1"/>
  </r>
  <r>
    <n v="139"/>
    <n v="139"/>
    <s v="1201; 1202; 1203; 1204; 1205; "/>
    <s v="Беларуськалий"/>
    <d v="2016-11-30T00:00:00"/>
    <x v="1"/>
    <s v="Дефекты оборудования; "/>
    <s v="Ржавчина на полах РУ, площадках обслуживания, трещины краски на фасаде ТП"/>
    <s v="брак поставщика; брак производства; "/>
    <d v="2018-08-13T00:00:00"/>
    <d v="1905-07-10T00:00:00"/>
    <n v="8"/>
    <d v="2018-08-08T00:00:00"/>
    <d v="2018-10-31T00:00:00"/>
    <x v="1"/>
    <n v="79"/>
    <s v=""/>
    <n v="5"/>
  </r>
  <r>
    <n v="140"/>
    <n v="140"/>
    <s v="1292; "/>
    <s v="ГПН-Ямал"/>
    <d v="2017-03-30T00:00:00"/>
    <x v="2"/>
    <s v="Дефекты оборудования; "/>
    <s v="Течь трансформатора"/>
    <s v="брак поставщика; некомплектная отгрузка; "/>
    <d v="2018-08-13T00:00:00"/>
    <d v="1905-07-10T00:00:00"/>
    <n v="8"/>
    <d v="2018-08-07T00:00:00"/>
    <d v="2018-09-08T00:00:00"/>
    <x v="1"/>
    <n v="26"/>
    <s v=""/>
    <n v="1"/>
  </r>
  <r>
    <n v="141"/>
    <n v="141"/>
    <s v="1257; "/>
    <s v="ГПН-Ямал"/>
    <d v="2017-02-07T00:00:00"/>
    <x v="2"/>
    <s v="Дефекты оборудования; "/>
    <s v="Отсутствие высоковольтных проводов в комплекте ЗИП"/>
    <s v="брак производства; "/>
    <d v="2018-08-14T00:00:00"/>
    <d v="1905-07-10T00:00:00"/>
    <n v="8"/>
    <d v="2018-08-13T00:00:00"/>
    <d v="2018-09-18T00:00:00"/>
    <x v="1"/>
    <n v="35"/>
    <s v=""/>
    <n v="1"/>
  </r>
  <r>
    <n v="142"/>
    <n v="142"/>
    <s v="1389; "/>
    <s v="ГПН-Ямал"/>
    <d v="2017-11-15T00:00:00"/>
    <x v="2"/>
    <s v="Дефекты оборудования; "/>
    <s v="Отсутствие шин "/>
    <s v="хищение; "/>
    <d v="2018-08-23T00:00:00"/>
    <d v="1905-07-10T00:00:00"/>
    <n v="8"/>
    <d v="2018-08-22T00:00:00"/>
    <d v="2018-09-14T00:00:00"/>
    <x v="1"/>
    <n v="22"/>
    <s v=""/>
    <n v="1"/>
  </r>
  <r>
    <n v="143"/>
    <n v="143"/>
    <s v="1388; "/>
    <s v="ГПН-Ямал"/>
    <d v="2017-11-15T00:00:00"/>
    <x v="2"/>
    <s v="Дефекты оборудования; "/>
    <s v="Требуется замена работы алгоритма контроллера Zelio Logic для исключения потери напряжения"/>
    <s v="ошибка конструирования; "/>
    <d v="2018-08-27T00:00:00"/>
    <d v="1905-07-10T00:00:00"/>
    <n v="8"/>
    <d v="2018-08-24T00:00:00"/>
    <d v="2018-09-18T00:00:00"/>
    <x v="1"/>
    <n v="22"/>
    <s v=""/>
    <n v="1"/>
  </r>
  <r>
    <n v="144"/>
    <n v="144"/>
    <s v="1385; "/>
    <s v="ГПН-Ямал"/>
    <d v="2017-11-21T00:00:00"/>
    <x v="2"/>
    <s v="Дефекты оборудования; "/>
    <s v="Дефект трансформатора напряжения ЗНЛОП-10УУ2"/>
    <s v="брак поставщика; "/>
    <d v="2018-09-04T00:00:00"/>
    <d v="1905-07-10T00:00:00"/>
    <n v="9"/>
    <d v="2018-09-04T00:00:00"/>
    <d v="2018-10-25T00:00:00"/>
    <x v="1"/>
    <n v="51"/>
    <s v=""/>
    <n v="1"/>
  </r>
  <r>
    <n v="145"/>
    <n v="145"/>
    <s v="1176; "/>
    <s v="ГПН-Ямал"/>
    <d v="2016-10-18T00:00:00"/>
    <x v="1"/>
    <s v="Дефекты оборудования; "/>
    <s v="Дефект четырех АКБ и электрооборудования"/>
    <s v="брак поставщика; "/>
    <d v="2018-09-04T00:00:00"/>
    <d v="1905-07-10T00:00:00"/>
    <n v="9"/>
    <d v="2018-09-04T00:00:00"/>
    <d v="2018-10-10T00:00:00"/>
    <x v="1"/>
    <n v="36"/>
    <s v=""/>
    <n v="1"/>
  </r>
  <r>
    <n v="146"/>
    <n v="146"/>
    <s v="1443; "/>
    <s v="ГПН/РН-МЕССОЯХАНЕФТЕГАЗ"/>
    <d v="2018-04-03T00:00:00"/>
    <x v="4"/>
    <s v="Дефекты оборудования; "/>
    <s v="Необходимо заменить трехканальные амперметры, заземлить трансформаторы напряжения ЗНЛОП"/>
    <s v="брак производства; документарные проблемы; повреждение в дороге; "/>
    <d v="2018-09-05T00:00:00"/>
    <d v="1905-07-10T00:00:00"/>
    <n v="9"/>
    <d v="2018-09-05T00:00:00"/>
    <d v="2018-11-28T00:00:00"/>
    <x v="1"/>
    <n v="84"/>
    <s v=""/>
    <n v="1"/>
  </r>
  <r>
    <n v="147"/>
    <n v="147"/>
    <s v="1444; "/>
    <s v="ГПН/РН-МЕССОЯХАНЕФТЕГАЗ"/>
    <d v="2018-03-28T00:00:00"/>
    <x v="4"/>
    <s v="Дефекты оборудования; "/>
    <s v="Нехватка изоляторов ОПН и проводов заземления"/>
    <s v="брак производства; документарные проблемы; повреждение в дороге; "/>
    <d v="2018-09-07T00:00:00"/>
    <d v="1905-07-10T00:00:00"/>
    <n v="9"/>
    <d v="2018-09-06T00:00:00"/>
    <d v="2018-10-10T00:00:00"/>
    <x v="1"/>
    <n v="33"/>
    <s v=""/>
    <n v="1"/>
  </r>
  <r>
    <n v="148"/>
    <n v="148"/>
    <s v="1439; "/>
    <s v="РН-Роспан Интернешнл"/>
    <d v="2018-07-27T00:00:00"/>
    <x v="4"/>
    <s v="Дефекты оборудования; Несоответствие РКД; "/>
    <s v="Отсутствие документации, неокрас каркаса, доп.защита основания не согласована, отсуствует маркировка  пожаро и взрывобезопасности"/>
    <s v="документарные проблемы; несоответствие ОЛ, РКД, КД; повреждение в дороге; "/>
    <d v="2018-09-14T00:00:00"/>
    <d v="1905-07-10T00:00:00"/>
    <n v="9"/>
    <d v="2018-09-12T00:00:00"/>
    <d v="2018-10-04T00:00:00"/>
    <x v="1"/>
    <n v="20"/>
    <s v=""/>
    <n v="1"/>
  </r>
  <r>
    <n v="149"/>
    <n v="149"/>
    <s v="1455; "/>
    <s v="ГПН/РН-МЕССОЯХАНЕФТЕГАЗ"/>
    <d v="2018-04-19T00:00:00"/>
    <x v="4"/>
    <s v="Дефекты оборудования; "/>
    <s v="Отсутствие шин, шпилек"/>
    <s v="документарные проблемы; хищение; "/>
    <d v="2018-09-17T00:00:00"/>
    <d v="1905-07-10T00:00:00"/>
    <n v="9"/>
    <d v="2018-09-17T00:00:00"/>
    <d v="2018-10-09T00:00:00"/>
    <x v="1"/>
    <n v="22"/>
    <s v=""/>
    <n v="1"/>
  </r>
  <r>
    <n v="150"/>
    <n v="150"/>
    <s v="1345; "/>
    <s v="РН-ВЧНГ"/>
    <d v="2017-10-19T00:00:00"/>
    <x v="2"/>
    <s v="Механические повреждения; Дефекты оборудования; "/>
    <s v="Повреждение изоляторов, повреждение АКЗ , разъяснения касательно ОЛ и РКД"/>
    <s v="повреждение в дороге; "/>
    <d v="2018-09-20T00:00:00"/>
    <d v="1905-07-10T00:00:00"/>
    <n v="9"/>
    <d v="2018-09-18T00:00:00"/>
    <d v="2018-10-15T00:00:00"/>
    <x v="1"/>
    <n v="25"/>
    <s v=""/>
    <n v="1"/>
  </r>
  <r>
    <n v="151"/>
    <n v="151"/>
    <s v="1437; "/>
    <s v="РН-ВЧНГ"/>
    <d v="2018-01-05T00:00:00"/>
    <x v="4"/>
    <s v="Дефекты оборудования; "/>
    <s v="Разъяснения по опросному листу"/>
    <s v="документарные проблемы; "/>
    <d v="2018-09-20T00:00:00"/>
    <d v="1905-07-10T00:00:00"/>
    <n v="9"/>
    <d v="2018-09-20T00:00:00"/>
    <d v="2018-09-25T00:00:00"/>
    <x v="1"/>
    <n v="5"/>
    <s v=""/>
    <n v="1"/>
  </r>
  <r>
    <n v="152"/>
    <n v="152"/>
    <s v="1329; 1330; 1378; "/>
    <s v="РН-Роспан Интернешнл"/>
    <d v="2017-09-29T00:00:00"/>
    <x v="2"/>
    <s v="Дефекты оборудования; "/>
    <s v="Замечания выявленные при ПНР"/>
    <s v="брак производства; "/>
    <d v="2018-09-20T00:00:00"/>
    <d v="1905-07-10T00:00:00"/>
    <n v="9"/>
    <d v="2018-09-18T00:00:00"/>
    <d v="2019-02-22T00:00:00"/>
    <x v="1"/>
    <n v="155"/>
    <s v=""/>
    <n v="3"/>
  </r>
  <r>
    <n v="153"/>
    <n v="153"/>
    <s v="1112; "/>
    <s v="ГПН-Ямал"/>
    <d v="2016-03-24T00:00:00"/>
    <x v="1"/>
    <s v="Дефекты оборудования; Ошибки программного обеспечения; "/>
    <s v="дефект комплектующих, механические повреждения, доп требования к ПО"/>
    <s v="ошибка конструирования; "/>
    <d v="2018-09-25T00:00:00"/>
    <d v="1905-07-10T00:00:00"/>
    <n v="9"/>
    <d v="2018-09-25T00:00:00"/>
    <d v="2018-10-11T00:00:00"/>
    <x v="1"/>
    <n v="16"/>
    <s v=""/>
    <n v="1"/>
  </r>
  <r>
    <n v="154"/>
    <n v="154"/>
    <s v="1519; 1720; 1719; 1650; 1649; 1648; 1572; 1571; 1792; 1791; 1790; "/>
    <s v="СПД"/>
    <d v="2018-08-27T00:00:00"/>
    <x v="4"/>
    <s v="Дефекты оборудования; Ошибки программного обеспечения; "/>
    <s v="Неисправность устройств - Выполнено. Перемонтаж и наладка ТМ - выполнение части работ производственного цикла и наладки при ПСИ, невыполненные на заводе по причине отгрузки недоделанной и не налаженной станции. _x000a_===============================================_x000a_Запись обновлена, т.к. проблема оказалась глубже и обширнее и распространяется на ряд отгруженных после 1519 заказов:_x000a_1571 (КП82), 1572 (КП9), 1648 (КП108), 1649 (КП113), 1650 (КП116), 1719-1720 (КП19)._x000a_Окончательного понимания по реализации системы ЛСУ на данный момент нет._x000a__x000a_В соответствии с &quot;протоколом технического совещания от 21.06.2019 (участники СПД+Брель+КО)_x000a_1. Катэк обязуется настроить ЛСУ в объёме требования ОЛ и РКД, но без приведения к типовой схеме, без изменения перечня передаваемых сигналов, с учетом передачи данных со счетчиков СЭТ посредством контроллера ЛСУ). График работ по 03.2020._x000a_2. На заказах 1719-1720 Рудаков делал наладку согласно методики КО, но работы не окончены до конца ввиду отсутствия времени, отсутствия наблюдающих для проведения работ по наряду, а так-же отсуствия полного понимания по структуре реализации системы ЛСУ, и отзыв работ БАВ._x000a__x000a_"/>
    <s v="брак поставщика; брак производства; ошибка конструирования; "/>
    <d v="2018-10-04T00:00:00"/>
    <d v="1905-07-10T00:00:00"/>
    <n v="10"/>
    <d v="2018-10-04T00:00:00"/>
    <m/>
    <x v="1"/>
    <m/>
    <s v="Выехали сотрудники для устранения"/>
    <n v="11"/>
  </r>
  <r>
    <n v="155"/>
    <n v="155"/>
    <s v="1445; "/>
    <s v="ГПН/РН-МЕССОЯХАНЕФТЕГАЗ"/>
    <d v="2018-04-06T00:00:00"/>
    <x v="4"/>
    <s v="Дефекты оборудования; "/>
    <s v="дефект оборудование/замена"/>
    <s v="брак поставщика; "/>
    <d v="2018-10-04T00:00:00"/>
    <d v="1905-07-10T00:00:00"/>
    <n v="10"/>
    <d v="2018-09-24T00:00:00"/>
    <d v="2018-11-14T00:00:00"/>
    <x v="1"/>
    <n v="41"/>
    <s v=""/>
    <n v="1"/>
  </r>
  <r>
    <n v="156"/>
    <n v="156"/>
    <s v="1256; "/>
    <s v="ГПН-Ямал"/>
    <d v="2017-02-07T00:00:00"/>
    <x v="2"/>
    <s v="Дефекты оборудования; "/>
    <s v="Дефект изолятора ИПУ-10-1000"/>
    <s v="брак поставщика; "/>
    <d v="2018-10-09T00:00:00"/>
    <d v="1905-07-10T00:00:00"/>
    <n v="10"/>
    <d v="2018-10-02T00:00:00"/>
    <d v="2019-01-03T00:00:00"/>
    <x v="1"/>
    <n v="86"/>
    <s v=""/>
    <n v="1"/>
  </r>
  <r>
    <n v="157"/>
    <n v="157"/>
    <s v="1297; 1298; 1305; "/>
    <s v="ГПН/РН-МЕССОЯХАНЕФТЕГАЗ"/>
    <d v="2017-04-12T00:00:00"/>
    <x v="2"/>
    <s v="Дефекты оборудования; "/>
    <s v="Недоукомплектация оборудования (дефицит при отгрузке 3 пож.клапана+ пож.оповещатель)"/>
    <s v="брак производства; "/>
    <d v="2018-10-10T00:00:00"/>
    <d v="1905-07-10T00:00:00"/>
    <n v="10"/>
    <d v="2018-10-09T00:00:00"/>
    <d v="2018-11-23T00:00:00"/>
    <x v="1"/>
    <n v="44"/>
    <s v=""/>
    <n v="3"/>
  </r>
  <r>
    <n v="158"/>
    <n v="158"/>
    <s v="1514; "/>
    <s v="Серволюкс-Агро"/>
    <d v="2018-05-30T00:00:00"/>
    <x v="4"/>
    <s v="Дефекты оборудования; "/>
    <s v="пробой изоляционной пластины, не верно нанесена маркировка, нарушена герметичность сандвич панелей, ржавчина в зоне опорной рамы "/>
    <s v="брак производства; "/>
    <d v="2018-10-10T00:00:00"/>
    <d v="1905-07-10T00:00:00"/>
    <n v="10"/>
    <d v="2018-10-10T00:00:00"/>
    <d v="2018-10-11T00:00:00"/>
    <x v="1"/>
    <n v="1"/>
    <s v=""/>
    <n v="1"/>
  </r>
  <r>
    <n v="159"/>
    <n v="159"/>
    <s v="1385; "/>
    <s v="ГПН-Ямал"/>
    <d v="2017-11-21T00:00:00"/>
    <x v="2"/>
    <s v="Дефекты оборудования; "/>
    <s v="Выбраны трансформаторы тока не соответствующено номинала, Вышли из строя трансформаторы ТЗЛК-СЭЩ-0,66-3 У2 2шт."/>
    <s v="брак производства; некомплектная отгрузка; "/>
    <d v="2018-10-11T00:00:00"/>
    <d v="1905-07-10T00:00:00"/>
    <n v="10"/>
    <d v="2018-10-10T00:00:00"/>
    <d v="2018-10-11T00:00:00"/>
    <x v="1"/>
    <n v="0"/>
    <s v=""/>
    <n v="1"/>
  </r>
  <r>
    <n v="160"/>
    <n v="160"/>
    <s v="1209; 1210; 1212; 1213; "/>
    <s v="РН-Таас-Юрях Нефтегазодобыча"/>
    <d v="2016-12-16T00:00:00"/>
    <x v="1"/>
    <s v="Дефекты оборудования; "/>
    <s v="Выход из строя моторпривода на АВ из состава ЗИП"/>
    <s v="брак поставщика; некомплектная отгрузка; "/>
    <d v="2018-10-12T00:00:00"/>
    <d v="1905-07-10T00:00:00"/>
    <n v="10"/>
    <d v="2018-09-19T00:00:00"/>
    <d v="2018-11-06T00:00:00"/>
    <x v="1"/>
    <n v="25"/>
    <s v=""/>
    <n v="4"/>
  </r>
  <r>
    <n v="161"/>
    <n v="161"/>
    <s v="1391; "/>
    <s v="AGRIGO PROJECTS LTD"/>
    <d v="2017-10-26T00:00:00"/>
    <x v="2"/>
    <s v="Дефекты оборудования; "/>
    <s v="Выход из строя электромагнитных блокировок "/>
    <s v="брак поставщика; ЗИП недоукомплектация; хищение; "/>
    <d v="2018-10-16T00:00:00"/>
    <d v="1905-07-10T00:00:00"/>
    <n v="10"/>
    <d v="2018-09-17T00:00:00"/>
    <d v="2018-11-16T00:00:00"/>
    <x v="1"/>
    <n v="31"/>
    <s v=""/>
    <n v="1"/>
  </r>
  <r>
    <n v="162"/>
    <n v="162"/>
    <s v="1579; "/>
    <s v="Агролинк"/>
    <d v="2018-09-21T00:00:00"/>
    <x v="4"/>
    <s v="Несоответствие габаритов; "/>
    <s v="Необходим перемонтаж ошиновки"/>
    <s v="брак производства; "/>
    <d v="2018-10-17T00:00:00"/>
    <d v="1905-07-10T00:00:00"/>
    <n v="10"/>
    <d v="2018-10-17T00:00:00"/>
    <d v="2018-10-18T00:00:00"/>
    <x v="1"/>
    <n v="1"/>
    <s v=""/>
    <n v="1"/>
  </r>
  <r>
    <n v="163"/>
    <n v="163"/>
    <s v="1249; "/>
    <s v="РН-Роспан Интернешнл"/>
    <d v="2017-04-04T00:00:00"/>
    <x v="2"/>
    <s v="Дефекты оборудования; "/>
    <s v="штраф за товар не надлежащего качества"/>
    <s v="брак производства; "/>
    <d v="2018-10-18T00:00:00"/>
    <d v="1905-07-10T00:00:00"/>
    <n v="10"/>
    <d v="2018-10-17T00:00:00"/>
    <d v="2018-11-08T00:00:00"/>
    <x v="1"/>
    <n v="21"/>
    <s v=""/>
    <n v="1"/>
  </r>
  <r>
    <n v="164"/>
    <n v="164"/>
    <s v="1114; "/>
    <s v="ГПН-Ямал"/>
    <d v="2016-06-07T00:00:00"/>
    <x v="1"/>
    <s v="Ошибки программного обеспечения; "/>
    <s v="ложное срабатывание защиты от КЗ на землю"/>
    <s v="ошибка конструирования; "/>
    <d v="2018-10-18T00:00:00"/>
    <d v="1905-07-10T00:00:00"/>
    <n v="10"/>
    <d v="2018-08-17T00:00:00"/>
    <d v="2018-11-08T00:00:00"/>
    <x v="1"/>
    <n v="21"/>
    <s v=""/>
    <n v="1"/>
  </r>
  <r>
    <n v="165"/>
    <n v="165"/>
    <s v="1439; "/>
    <s v="РН-Роспан Интернешнл"/>
    <d v="2018-07-27T00:00:00"/>
    <x v="4"/>
    <s v="Дефекты оборудования; "/>
    <s v="Отказ в согласовании КД, касаемо защиты огнезащитного слоя основания 2КТП"/>
    <s v="несоответствие ОЛ, РКД, КД; "/>
    <d v="2018-10-18T00:00:00"/>
    <d v="1905-07-10T00:00:00"/>
    <n v="10"/>
    <d v="2018-10-18T00:00:00"/>
    <d v="2018-10-31T00:00:00"/>
    <x v="1"/>
    <n v="13"/>
    <s v=""/>
    <n v="1"/>
  </r>
  <r>
    <n v="166"/>
    <n v="166"/>
    <s v="1386; "/>
    <s v="ГПН-Ямал"/>
    <d v="2017-09-28T00:00:00"/>
    <x v="2"/>
    <s v="Дефекты оборудования; "/>
    <s v="Заводской брак BL1600SE320"/>
    <s v="брак поставщика; "/>
    <d v="2018-10-22T00:00:00"/>
    <d v="1905-07-10T00:00:00"/>
    <n v="10"/>
    <d v="2018-10-22T00:00:00"/>
    <d v="2018-11-22T00:00:00"/>
    <x v="1"/>
    <n v="31"/>
    <s v=""/>
    <n v="1"/>
  </r>
  <r>
    <n v="167"/>
    <n v="167"/>
    <s v="1430; "/>
    <s v="ГПН-Ямал"/>
    <d v="2018-01-26T00:00:00"/>
    <x v="4"/>
    <s v="Дефекты оборудования; "/>
    <s v="Аварийная ошибка на блоке IM50 ИБП"/>
    <s v="брак поставщика; "/>
    <d v="2018-10-23T00:00:00"/>
    <d v="1905-07-10T00:00:00"/>
    <n v="10"/>
    <d v="2018-10-22T00:00:00"/>
    <d v="2019-03-06T00:00:00"/>
    <x v="1"/>
    <n v="134"/>
    <s v=""/>
    <n v="1"/>
  </r>
  <r>
    <n v="168"/>
    <n v="168"/>
    <s v="1180; "/>
    <s v="ГПН-Ямал"/>
    <d v="2016-07-05T00:00:00"/>
    <x v="1"/>
    <s v="Механические повреждения; "/>
    <s v="КЗ на шинах приведшее к выходу из строя 2-х автоматических выключателей BL1000SE320"/>
    <s v="брак производства; вина заказчика; ошибка конструирования; "/>
    <d v="2018-10-25T00:00:00"/>
    <d v="1905-07-10T00:00:00"/>
    <n v="10"/>
    <d v="2018-10-25T00:00:00"/>
    <d v="2018-11-28T00:00:00"/>
    <x v="1"/>
    <n v="34"/>
    <s v=""/>
    <n v="1"/>
  </r>
  <r>
    <n v="169"/>
    <n v="169"/>
    <s v="1455; "/>
    <s v="ГПН/РН-МЕССОЯХАНЕФТЕГАЗ"/>
    <d v="2018-04-19T00:00:00"/>
    <x v="4"/>
    <s v="Дефекты оборудования; "/>
    <s v="дефекты оборудования"/>
    <s v="брак производства; документарные проблемы; "/>
    <d v="2018-10-26T00:00:00"/>
    <d v="1905-07-10T00:00:00"/>
    <n v="10"/>
    <d v="2018-10-26T00:00:00"/>
    <d v="2018-11-11T00:00:00"/>
    <x v="1"/>
    <n v="16"/>
    <s v=""/>
    <n v="1"/>
  </r>
  <r>
    <n v="170"/>
    <n v="170"/>
    <s v="1011; "/>
    <s v="РН-Ванкор"/>
    <d v="2015-08-31T00:00:00"/>
    <x v="3"/>
    <s v="Дефекты оборудования; "/>
    <s v="Обрыв обмотки силового трансформатора ТМГ 21 по фазе С"/>
    <s v="брак поставщика; "/>
    <d v="2018-10-26T00:00:00"/>
    <d v="1905-07-10T00:00:00"/>
    <n v="10"/>
    <d v="2018-10-26T00:00:00"/>
    <d v="2018-11-18T00:00:00"/>
    <x v="1"/>
    <n v="23"/>
    <s v=""/>
    <n v="1"/>
  </r>
  <r>
    <n v="171"/>
    <n v="171"/>
    <s v="1444; "/>
    <s v="ГПН/РН-МЕССОЯХАНЕФТЕГАЗ"/>
    <d v="2018-03-28T00:00:00"/>
    <x v="4"/>
    <s v="Недоукомплектация ЗИП; "/>
    <s v="отсутствуют шины  "/>
    <s v="хищение; "/>
    <d v="2018-10-30T00:00:00"/>
    <d v="1905-07-10T00:00:00"/>
    <n v="10"/>
    <d v="2018-10-29T00:00:00"/>
    <d v="2018-11-09T00:00:00"/>
    <x v="1"/>
    <n v="10"/>
    <s v=""/>
    <n v="1"/>
  </r>
  <r>
    <n v="172"/>
    <n v="172"/>
    <s v="1579; "/>
    <s v="Агролинк"/>
    <d v="2018-09-21T00:00:00"/>
    <x v="4"/>
    <s v="Ошибки программного обеспечения; "/>
    <s v="АГРОЛИНК не корректная работа системы АВР"/>
    <s v="ошибка конструирования; "/>
    <d v="2018-11-01T00:00:00"/>
    <d v="1905-07-10T00:00:00"/>
    <n v="11"/>
    <d v="2018-11-01T00:00:00"/>
    <d v="2018-11-01T00:00:00"/>
    <x v="1"/>
    <n v="0"/>
    <s v=""/>
    <n v="1"/>
  </r>
  <r>
    <n v="173"/>
    <n v="173"/>
    <s v="1497; "/>
    <s v="РН-Юганскнефтегаз"/>
    <d v="2018-05-11T00:00:00"/>
    <x v="4"/>
    <s v="Дефекты оборудования; "/>
    <s v="Периодическое отключение АВ обоих вводов по не выясненным обстоятельствам"/>
    <s v="брак производства; "/>
    <d v="2018-11-23T00:00:00"/>
    <d v="1905-07-10T00:00:00"/>
    <n v="11"/>
    <d v="2018-11-21T00:00:00"/>
    <d v="2019-03-18T00:00:00"/>
    <x v="1"/>
    <n v="115"/>
    <s v=""/>
    <n v="1"/>
  </r>
  <r>
    <n v="174"/>
    <n v="174"/>
    <s v="1112; "/>
    <s v="ГПН-Ямал"/>
    <d v="2016-03-24T00:00:00"/>
    <x v="1"/>
    <s v="Дефекты оборудования; "/>
    <s v="Дефекты оборудования"/>
    <s v="брак поставщика; "/>
    <d v="2018-11-26T00:00:00"/>
    <d v="1905-07-10T00:00:00"/>
    <n v="11"/>
    <d v="2018-11-26T00:00:00"/>
    <d v="2018-12-20T00:00:00"/>
    <x v="1"/>
    <n v="24"/>
    <s v=""/>
    <n v="1"/>
  </r>
  <r>
    <n v="175"/>
    <n v="175"/>
    <s v="1177; "/>
    <s v="ГПН-Ямал"/>
    <d v="2016-10-18T00:00:00"/>
    <x v="1"/>
    <s v="Недоукомплектация ЗИП; "/>
    <s v="Отсутствует оптически кросс, волоконно-оптический конвертор"/>
    <s v="брак производства; несоответствие ОЛ, РКД, КД; "/>
    <d v="2018-11-26T00:00:00"/>
    <d v="1905-07-10T00:00:00"/>
    <n v="11"/>
    <d v="2018-11-26T00:00:00"/>
    <d v="2018-12-11T00:00:00"/>
    <x v="1"/>
    <n v="15"/>
    <s v=""/>
    <n v="1"/>
  </r>
  <r>
    <n v="176"/>
    <n v="176"/>
    <s v="1345; "/>
    <s v="РН-ВЧНГ"/>
    <d v="2017-10-19T00:00:00"/>
    <x v="2"/>
    <s v="Дефекты оборудования; "/>
    <s v="Изолятор ШТИЗ 10Б разбит при транспортировке"/>
    <s v="повреждение в дороге; "/>
    <d v="2018-11-27T00:00:00"/>
    <d v="1905-07-10T00:00:00"/>
    <n v="11"/>
    <d v="2018-11-22T00:00:00"/>
    <d v="2019-01-28T00:00:00"/>
    <x v="1"/>
    <n v="62"/>
    <s v=""/>
    <n v="1"/>
  </r>
  <r>
    <n v="177"/>
    <n v="177"/>
    <s v="1391; "/>
    <s v="AGRIGO PROJECTS LTD"/>
    <d v="2017-10-26T00:00:00"/>
    <x v="2"/>
    <s v="Дефекты оборудования; "/>
    <s v="Обрыв цепи питания электромагнитной блокировки ЗН секционного разъединителя"/>
    <s v="повреждение в дороге; "/>
    <d v="2018-11-27T00:00:00"/>
    <d v="1905-07-10T00:00:00"/>
    <n v="11"/>
    <d v="2018-11-16T00:00:00"/>
    <d v="2018-12-14T00:00:00"/>
    <x v="1"/>
    <n v="17"/>
    <s v=""/>
    <n v="1"/>
  </r>
  <r>
    <n v="178"/>
    <n v="178"/>
    <s v="1291; "/>
    <s v="ГПН-Ямал"/>
    <d v="2017-03-30T00:00:00"/>
    <x v="2"/>
    <s v="Дефекты оборудования; "/>
    <s v="Разбиты изоляторы ИПУ 10/1000 в количестве 2 шт."/>
    <s v="повреждение в дороге; "/>
    <d v="2018-11-27T00:00:00"/>
    <d v="1905-07-10T00:00:00"/>
    <n v="11"/>
    <d v="2018-11-26T00:00:00"/>
    <d v="2019-01-15T00:00:00"/>
    <x v="1"/>
    <n v="49"/>
    <s v=""/>
    <n v="1"/>
  </r>
  <r>
    <n v="179"/>
    <n v="179"/>
    <s v="1391; 1392; "/>
    <s v="AGRIGO PROJECTS LTD"/>
    <d v="2017-10-26T00:00:00"/>
    <x v="2"/>
    <s v="Дефекты оборудования; "/>
    <s v="неисправность в работе индикаторов короткого замыкания"/>
    <s v="брак поставщика; "/>
    <d v="2018-12-04T00:00:00"/>
    <d v="1905-07-10T00:00:00"/>
    <n v="12"/>
    <d v="2018-12-04T00:00:00"/>
    <d v="2019-06-26T00:00:00"/>
    <x v="1"/>
    <n v="204"/>
    <s v=""/>
    <n v="2"/>
  </r>
  <r>
    <n v="180"/>
    <n v="180"/>
    <s v="1080; 1099; 1114; "/>
    <s v="ГПН-Оренбург"/>
    <d v="2015-12-03T00:00:00"/>
    <x v="3"/>
    <s v="Недоукомплектация д-ции; "/>
    <s v="отсутствуют таблицы регистров"/>
    <s v="документарные проблемы; "/>
    <d v="2018-12-10T00:00:00"/>
    <d v="1905-07-10T00:00:00"/>
    <n v="12"/>
    <d v="2018-12-10T00:00:00"/>
    <d v="2019-02-19T00:00:00"/>
    <x v="1"/>
    <n v="71"/>
    <s v=""/>
    <n v="3"/>
  </r>
  <r>
    <n v="181"/>
    <n v="181"/>
    <s v="1321; "/>
    <s v="РН-ВСНК"/>
    <d v="2017-07-04T00:00:00"/>
    <x v="2"/>
    <s v="Отсутствие документов; "/>
    <s v="отсутствие сертификатов, ОПС не сдана, замечание по кабельным проходам и маркировке"/>
    <s v="документарные проблемы; "/>
    <d v="2018-12-11T00:00:00"/>
    <d v="1905-07-10T00:00:00"/>
    <n v="12"/>
    <d v="2018-12-11T00:00:00"/>
    <d v="2019-03-18T00:00:00"/>
    <x v="1"/>
    <n v="97"/>
    <s v=""/>
    <n v="1"/>
  </r>
  <r>
    <n v="182"/>
    <n v="182"/>
    <s v="1201; 1202; 1203; 1204; 1205; "/>
    <s v="Беларуськалий"/>
    <d v="2016-11-30T00:00:00"/>
    <x v="1"/>
    <s v="Несоответствие оборудования РКД (ОЛ); "/>
    <s v="Заделка зазоров в противопожарных перегородках"/>
    <s v="несоответствие ОЛ, РКД, КД; "/>
    <d v="2018-12-13T00:00:00"/>
    <d v="1905-07-10T00:00:00"/>
    <n v="12"/>
    <d v="2018-12-12T00:00:00"/>
    <d v="2018-12-28T00:00:00"/>
    <x v="1"/>
    <n v="15"/>
    <s v=""/>
    <n v="5"/>
  </r>
  <r>
    <n v="183"/>
    <n v="183"/>
    <s v="1160; "/>
    <s v="Полоцктранснефть Дружба"/>
    <d v="2016-04-29T00:00:00"/>
    <x v="1"/>
    <s v="Дефекты оборудования; "/>
    <s v="Течь крыши "/>
    <s v="брак производства; документарные проблемы; "/>
    <d v="2018-12-28T00:00:00"/>
    <d v="1905-07-10T00:00:00"/>
    <n v="12"/>
    <d v="2018-12-28T00:00:00"/>
    <d v="2019-01-09T00:00:00"/>
    <x v="1"/>
    <n v="12"/>
    <s v=""/>
    <n v="1"/>
  </r>
  <r>
    <n v="184"/>
    <n v="184"/>
    <s v="1180; "/>
    <s v="ГПН-Ямал"/>
    <d v="2016-07-05T00:00:00"/>
    <x v="1"/>
    <s v="Дефекты оборудования; "/>
    <s v="КЗ на шинах за АВ BL1000SE320"/>
    <s v="вина заказчика; документарные проблемы; "/>
    <d v="2018-12-28T00:00:00"/>
    <d v="1905-07-10T00:00:00"/>
    <n v="12"/>
    <d v="2018-12-26T00:00:00"/>
    <d v="2019-04-05T00:00:00"/>
    <x v="1"/>
    <n v="98"/>
    <s v=""/>
    <n v="1"/>
  </r>
  <r>
    <n v="185"/>
    <n v="185"/>
    <s v="1436; "/>
    <s v="ГПН-Восток"/>
    <d v="2018-02-16T00:00:00"/>
    <x v="4"/>
    <s v="Дефекты оборудования; "/>
    <s v="Отключение АВ вентиляции. несоответствие показаний счетчиков и измерителей факту, отсутствие присоединения предохранителей Т1, Т2 "/>
    <s v="брак поставщика; ЗИП недоукомплектация; "/>
    <d v="2018-12-29T00:00:00"/>
    <d v="1905-07-10T00:00:00"/>
    <n v="12"/>
    <d v="2018-12-27T00:00:00"/>
    <d v="2019-05-24T00:00:00"/>
    <x v="1"/>
    <n v="146"/>
    <s v=" несоответствие показаний счетчиков и измерителей факту, отсутствие присоединения предохранителей Т1, Т2 &quot;;"/>
    <n v="1"/>
  </r>
  <r>
    <n v="186"/>
    <n v="186"/>
    <s v="1236; "/>
    <s v="ГПН-Оренбург"/>
    <d v="2016-12-08T00:00:00"/>
    <x v="1"/>
    <s v="Несоответствие КД; "/>
    <s v="Ошибка в КД, ошибка монтажа газоанализатора"/>
    <s v="некомплектная отгрузка; ошибка конструирования; "/>
    <d v="2018-12-29T00:00:00"/>
    <d v="1905-07-10T00:00:00"/>
    <n v="12"/>
    <d v="2018-12-29T00:00:00"/>
    <d v="2018-12-20T00:00:00"/>
    <x v="1"/>
    <n v="-9"/>
    <s v=""/>
    <n v="1"/>
  </r>
  <r>
    <n v="187"/>
    <n v="187"/>
    <s v="1193; "/>
    <s v="СВЕТ-92"/>
    <d v="2017-01-30T00:00:00"/>
    <x v="2"/>
    <s v="Дефекты оборудования; Недоукомплектация д-ции; Ошибки программного обеспечения; "/>
    <s v="Дефект комплектующих, наладка блока Sepam 40, наладка ТРМ, недостача термореле, недостача нар. светильника"/>
    <s v="брак поставщика; брак производства; "/>
    <d v="2019-01-03T00:00:00"/>
    <d v="1905-07-11T00:00:00"/>
    <n v="1"/>
    <d v="2018-12-28T00:00:00"/>
    <d v="2019-03-11T00:00:00"/>
    <x v="2"/>
    <n v="67"/>
    <s v=""/>
    <n v="1"/>
  </r>
  <r>
    <n v="188"/>
    <n v="188"/>
    <s v="1388; "/>
    <s v="ГПН-Ямал"/>
    <d v="2017-11-15T00:00:00"/>
    <x v="2"/>
    <s v="Дефекты оборудования; "/>
    <s v="Пробой концевой муфты"/>
    <s v="брак производства; "/>
    <d v="2019-01-09T00:00:00"/>
    <d v="1905-07-11T00:00:00"/>
    <n v="1"/>
    <d v="2019-01-09T00:00:00"/>
    <d v="2019-02-19T00:00:00"/>
    <x v="2"/>
    <n v="41"/>
    <s v=""/>
    <n v="1"/>
  </r>
  <r>
    <n v="189"/>
    <n v="189"/>
    <s v="1291; 1291; "/>
    <s v="ГПН-Ямал"/>
    <d v="2017-03-30T00:00:00"/>
    <x v="2"/>
    <s v="Недоукомплектация д-ции; Недоукомплектация д-ции; "/>
    <s v="Недоукомплектация соединительных муфт привода в ячейке ЗРУ"/>
    <s v="брак производства; "/>
    <d v="2019-01-09T00:00:00"/>
    <d v="1905-07-11T00:00:00"/>
    <n v="1"/>
    <d v="2019-01-08T00:00:00"/>
    <d v="2019-01-15T00:00:00"/>
    <x v="2"/>
    <n v="6"/>
    <s v=""/>
    <n v="2"/>
  </r>
  <r>
    <n v="190"/>
    <n v="190"/>
    <s v="1571; "/>
    <s v="СПД"/>
    <d v="2018-10-23T00:00:00"/>
    <x v="4"/>
    <s v="Дефекты оборудования; "/>
    <s v="Треснуты маслоуплотнительные резинки на силовых трансформаторах"/>
    <s v="брак поставщика; некомплектная отгрузка; повреждение в дороге; "/>
    <d v="2019-01-15T00:00:00"/>
    <d v="1905-07-11T00:00:00"/>
    <n v="1"/>
    <d v="2019-01-02T00:00:00"/>
    <d v="2019-07-30T00:00:00"/>
    <x v="2"/>
    <n v="196"/>
    <s v=""/>
    <n v="1"/>
  </r>
  <r>
    <n v="191"/>
    <n v="191"/>
    <s v="1087; 1088; 1092; 1093; "/>
    <s v="ГПН-Ямал"/>
    <d v="2015-12-30T00:00:00"/>
    <x v="3"/>
    <s v="Дефекты оборудования; "/>
    <s v="Выход из строя коммутаторов МОХА"/>
    <s v="брак поставщика; брак производства; "/>
    <d v="2019-01-15T00:00:00"/>
    <d v="1905-07-11T00:00:00"/>
    <n v="1"/>
    <d v="2018-12-03T00:00:00"/>
    <d v="2019-02-25T00:00:00"/>
    <x v="2"/>
    <n v="41"/>
    <s v=""/>
    <n v="4"/>
  </r>
  <r>
    <n v="192"/>
    <n v="192"/>
    <s v="1341; "/>
    <s v="РН-ВЧНГ"/>
    <d v="2017-08-11T00:00:00"/>
    <x v="2"/>
    <s v="Дефекты оборудования; "/>
    <s v="&quot;Межвитковое короткое замыкание фазы &quot;&quot;С&quot;&quot; силового трансформатора&quot;"/>
    <s v="брак поставщика; "/>
    <d v="2019-01-16T00:00:00"/>
    <d v="1905-07-11T00:00:00"/>
    <n v="1"/>
    <d v="2019-01-16T00:00:00"/>
    <d v="2019-06-26T00:00:00"/>
    <x v="2"/>
    <n v="161"/>
    <s v=""/>
    <n v="1"/>
  </r>
  <r>
    <n v="193"/>
    <n v="193"/>
    <s v="1198; "/>
    <s v="ГПН-Восток"/>
    <d v="2016-11-29T00:00:00"/>
    <x v="1"/>
    <s v="Дефекты оборудования; "/>
    <s v="Дефект трансформатора ЗНОЛ.01ПМИ.4-35 УЗ №6000831, обрыв обмотки ВН фазы В "/>
    <s v="брак поставщика; "/>
    <d v="2019-01-29T00:00:00"/>
    <d v="1905-07-11T00:00:00"/>
    <n v="1"/>
    <d v="2019-01-29T00:00:00"/>
    <d v="2019-04-16T00:00:00"/>
    <x v="2"/>
    <n v="77"/>
    <s v=""/>
    <n v="1"/>
  </r>
  <r>
    <n v="194"/>
    <n v="194"/>
    <s v="1572; "/>
    <s v="СПД"/>
    <d v="2018-10-29T00:00:00"/>
    <x v="4"/>
    <s v="Дефекты оборудования; "/>
    <s v="Неисправность сигнальной панели ПС12"/>
    <s v="брак поставщика; "/>
    <d v="2019-01-30T00:00:00"/>
    <d v="1905-07-11T00:00:00"/>
    <n v="1"/>
    <d v="2019-01-30T00:00:00"/>
    <d v="2019-02-15T00:00:00"/>
    <x v="2"/>
    <n v="16"/>
    <s v=""/>
    <n v="1"/>
  </r>
  <r>
    <n v="195"/>
    <n v="195"/>
    <s v="1385; "/>
    <s v="ГПН-Ямал"/>
    <d v="2017-11-21T00:00:00"/>
    <x v="2"/>
    <s v="Несоответствие РКД; "/>
    <s v="Питающие провода к пожарному датчику проложены не в гофре"/>
    <s v="брак производства; "/>
    <d v="2019-01-28T00:00:00"/>
    <d v="1905-07-11T00:00:00"/>
    <n v="1"/>
    <d v="2019-01-28T00:00:00"/>
    <d v="2019-03-22T00:00:00"/>
    <x v="2"/>
    <n v="53"/>
    <s v=""/>
    <n v="1"/>
  </r>
  <r>
    <n v="196"/>
    <n v="196"/>
    <s v="1102; 1103; "/>
    <s v="Лукойл-Коми"/>
    <d v="2016-02-24T00:00:00"/>
    <x v="1"/>
    <s v="Недоукомплектация д-ции; Недоукомплектация д-ции; "/>
    <s v="отсутствуют пульты охранно-пожарной сигнализации"/>
    <s v="документарные проблемы; "/>
    <d v="2019-01-31T00:00:00"/>
    <d v="1905-07-11T00:00:00"/>
    <n v="1"/>
    <d v="2019-01-31T00:00:00"/>
    <d v="2019-02-01T00:00:00"/>
    <x v="2"/>
    <n v="1"/>
    <s v=""/>
    <n v="2"/>
  </r>
  <r>
    <n v="197"/>
    <n v="197"/>
    <s v="1476; "/>
    <s v="РН-Таас-Юрях Нефтегазодобыча"/>
    <d v="2018-03-28T00:00:00"/>
    <x v="4"/>
    <s v="Механические повреждения; Недоукомплектация ЗИП; "/>
    <s v="Хищение оборудования, механические повреждения "/>
    <s v="повреждение в дороге; "/>
    <d v="2019-02-11T00:00:00"/>
    <d v="1905-07-11T00:00:00"/>
    <n v="2"/>
    <d v="2019-02-11T00:00:00"/>
    <d v="2019-03-06T00:00:00"/>
    <x v="2"/>
    <n v="23"/>
    <s v=""/>
    <n v="1"/>
  </r>
  <r>
    <n v="198"/>
    <n v="198"/>
    <s v="1417; "/>
    <s v="ГПН-Хантос"/>
    <d v="2017-12-29T00:00:00"/>
    <x v="2"/>
    <s v="Отсутствие документов; "/>
    <s v="Отсутствуют паспорта на трансформаторы тока ТШП"/>
    <s v="документарные проблемы; "/>
    <d v="2019-02-15T00:00:00"/>
    <d v="1905-07-11T00:00:00"/>
    <n v="2"/>
    <d v="2019-02-15T00:00:00"/>
    <d v="2019-02-25T00:00:00"/>
    <x v="2"/>
    <n v="10"/>
    <s v=""/>
    <n v="1"/>
  </r>
  <r>
    <n v="199"/>
    <n v="199"/>
    <s v="1389; "/>
    <s v="ГПН-Ямал"/>
    <d v="2017-11-15T00:00:00"/>
    <x v="2"/>
    <s v="Дефекты оборудования; "/>
    <s v="Брак моторных-приводов MP-BD-X230 (2шт.) на вводных АВ НКУ"/>
    <s v="брак поставщика; ошибки ШМР, ПНР; "/>
    <d v="2019-02-18T00:00:00"/>
    <d v="1905-07-11T00:00:00"/>
    <n v="2"/>
    <d v="2019-02-18T00:00:00"/>
    <d v="2019-02-22T00:00:00"/>
    <x v="2"/>
    <n v="4"/>
    <s v=""/>
    <n v="1"/>
  </r>
  <r>
    <n v="200"/>
    <n v="200"/>
    <s v="1325; 1326; 1327; 1393; 1394; "/>
    <s v="РН-Тюменнефтегаз"/>
    <d v="2017-10-04T00:00:00"/>
    <x v="2"/>
    <s v="Несоответствие оборудования РКД (ОЛ); Несоответствие оборудования РКД (ОЛ); Несоответствие оборудования РКД (ОЛ); Несоответствие оборудования РКД (ОЛ); Несоответствие оборудования РКД (ОЛ); "/>
    <s v="несоответствие ОЛ"/>
    <s v="несоответствие ОЛ, РКД, КД; "/>
    <d v="2019-02-15T00:00:00"/>
    <d v="1905-07-11T00:00:00"/>
    <n v="2"/>
    <d v="2019-02-15T00:00:00"/>
    <d v="2019-06-07T00:00:00"/>
    <x v="2"/>
    <n v="112"/>
    <s v=""/>
    <n v="5"/>
  </r>
  <r>
    <n v="201"/>
    <n v="201"/>
    <s v="1177; "/>
    <s v="ГПН-Ямал"/>
    <d v="2016-10-18T00:00:00"/>
    <x v="1"/>
    <s v="Ошибки программного обеспечения; "/>
    <s v="&quot;Отсутствуют карты регистров для АСУТП   НПО &quot;&quot;МИР&quot;&quot;&quot;"/>
    <s v="вина заказчика; "/>
    <d v="2019-02-20T00:00:00"/>
    <d v="1905-07-11T00:00:00"/>
    <n v="2"/>
    <d v="2019-02-20T00:00:00"/>
    <d v="2019-02-20T00:00:00"/>
    <x v="2"/>
    <n v="0"/>
    <s v=""/>
    <n v="1"/>
  </r>
  <r>
    <n v="202"/>
    <n v="202"/>
    <s v="1099; "/>
    <s v="ГПН-Ямал"/>
    <d v="2015-12-18T00:00:00"/>
    <x v="3"/>
    <s v="Несоответствие КД; "/>
    <s v="Контактная часть предохранителей в ячейках КСО, не подходит под предохранители по КД"/>
    <s v="ошибка конструирования; "/>
    <d v="2019-03-04T00:00:00"/>
    <d v="1905-07-11T00:00:00"/>
    <n v="3"/>
    <d v="2019-03-04T00:00:00"/>
    <d v="2019-07-25T00:00:00"/>
    <x v="2"/>
    <n v="143"/>
    <s v="-"/>
    <n v="1"/>
  </r>
  <r>
    <n v="203"/>
    <n v="203"/>
    <s v="1375; "/>
    <s v="ГПН/РН-МЕССОЯХАНЕФТЕГАЗ"/>
    <d v="2017-11-30T00:00:00"/>
    <x v="2"/>
    <s v="Дефекты оборудования; "/>
    <s v="Брак преобразователей Е854/2ЭС-ЦМ 2 шт"/>
    <s v="брак поставщика; "/>
    <d v="2019-03-11T00:00:00"/>
    <d v="1905-07-11T00:00:00"/>
    <n v="3"/>
    <d v="2019-03-11T00:00:00"/>
    <d v="2019-04-11T00:00:00"/>
    <x v="2"/>
    <n v="31"/>
    <s v=""/>
    <n v="1"/>
  </r>
  <r>
    <n v="204"/>
    <n v="204"/>
    <s v="1495; "/>
    <s v="ГПН-Ямал"/>
    <d v="2018-05-29T00:00:00"/>
    <x v="4"/>
    <s v="Недоукомплектация ЗИП; "/>
    <s v="&quot;Отсутствие зажимов НН &quot;&quot;флажков&quot;&quot; 8 шт. для тр-ров ТМГ 1000 кВА &quot;"/>
    <s v="брак производства; "/>
    <d v="2019-03-12T00:00:00"/>
    <d v="1905-07-11T00:00:00"/>
    <n v="3"/>
    <d v="2019-03-12T00:00:00"/>
    <d v="2019-03-21T00:00:00"/>
    <x v="2"/>
    <n v="9"/>
    <s v=""/>
    <n v="1"/>
  </r>
  <r>
    <n v="205"/>
    <n v="205"/>
    <s v="1209; 1211; "/>
    <s v="РН-Таас-Юрях Нефтегазодобыча"/>
    <d v="2016-12-16T00:00:00"/>
    <x v="1"/>
    <s v="Дефекты оборудования; Дефекты оборудования; "/>
    <s v="выход из строя устройства образования переменного оперативного (ШОТ)"/>
    <s v="брак поставщика; "/>
    <d v="2019-03-18T00:00:00"/>
    <d v="1905-07-11T00:00:00"/>
    <n v="3"/>
    <d v="2019-03-18T00:00:00"/>
    <d v="2019-08-27T00:00:00"/>
    <x v="2"/>
    <n v="162"/>
    <s v=""/>
    <n v="2"/>
  </r>
  <r>
    <n v="206"/>
    <n v="206"/>
    <s v="1195; 1235; "/>
    <s v="ГПН-Хантос"/>
    <d v="2016-09-28T00:00:00"/>
    <x v="1"/>
    <s v="Дефекты оборудования; Дефекты оборудования; "/>
    <s v="Отсутствие уровня в тр-рах ТМГ"/>
    <s v="брак поставщика; "/>
    <d v="2019-03-04T00:00:00"/>
    <d v="1905-07-11T00:00:00"/>
    <n v="3"/>
    <d v="2019-03-04T00:00:00"/>
    <d v="2019-03-04T00:00:00"/>
    <x v="2"/>
    <n v="0"/>
    <s v=""/>
    <n v="2"/>
  </r>
  <r>
    <n v="207"/>
    <n v="207"/>
    <s v="1495; "/>
    <s v="ГПН-Ямал"/>
    <d v="2018-05-29T00:00:00"/>
    <x v="4"/>
    <s v="Несоответствие КД; "/>
    <s v="ФСА не наружного исполнения"/>
    <s v="несоответствие ОЛ, РКД, КД; "/>
    <d v="2019-03-18T00:00:00"/>
    <d v="1905-07-11T00:00:00"/>
    <n v="3"/>
    <d v="2019-03-18T00:00:00"/>
    <d v="2019-06-07T00:00:00"/>
    <x v="2"/>
    <n v="81"/>
    <s v=""/>
    <n v="1"/>
  </r>
  <r>
    <n v="208"/>
    <n v="208"/>
    <s v="1673; "/>
    <s v="РН-Уватнефтегаз"/>
    <d v="2019-02-27T00:00:00"/>
    <x v="5"/>
    <s v="Отсутствие документов; "/>
    <s v="Отгрузка с открытыми УН от инспекции"/>
    <s v="документарные проблемы; "/>
    <d v="2019-03-07T00:00:00"/>
    <d v="1905-07-11T00:00:00"/>
    <n v="3"/>
    <d v="2019-03-07T00:00:00"/>
    <d v="2019-03-11T00:00:00"/>
    <x v="2"/>
    <n v="4"/>
    <s v=""/>
    <n v="1"/>
  </r>
  <r>
    <n v="209"/>
    <n v="209"/>
    <s v="1357; "/>
    <s v="РН-Роспан Интернешнл"/>
    <d v="2017-07-31T00:00:00"/>
    <x v="2"/>
    <s v="Дефекты оборудования; Недоукомплектация ЗИП; "/>
    <s v="36 замечаний, выявленных при осмотре КТП *производстве работ по ПНР*"/>
    <s v="брак производства; "/>
    <d v="2019-02-28T00:00:00"/>
    <d v="1905-07-11T00:00:00"/>
    <n v="2"/>
    <d v="2019-02-28T00:00:00"/>
    <m/>
    <x v="2"/>
    <m/>
    <s v="Отложено до весенне-летнего периода"/>
    <n v="1"/>
  </r>
  <r>
    <n v="210"/>
    <n v="210"/>
    <s v="1357; "/>
    <s v="РН-Роспан Интернешнл"/>
    <d v="2017-07-31T00:00:00"/>
    <x v="2"/>
    <s v="Дефекты оборудования; Недоукомплектация ЗИП; "/>
    <s v="Замечание по отсутствию наружной свето-звуковой сигнализации КТП"/>
    <s v="брак производства; "/>
    <d v="2019-03-06T00:00:00"/>
    <d v="1905-07-11T00:00:00"/>
    <n v="3"/>
    <d v="2019-03-06T00:00:00"/>
    <m/>
    <x v="2"/>
    <m/>
    <s v="Отложено до весенне-летнего периода"/>
    <n v="1"/>
  </r>
  <r>
    <n v="211"/>
    <n v="211"/>
    <s v="1177; "/>
    <s v="ГПН-Ямал"/>
    <d v="2016-10-18T00:00:00"/>
    <x v="1"/>
    <s v="Несоответствие КД; "/>
    <s v="10 замечаний, выявленные при ПНР КТП. Существенное замечание: В БТ-1 и БТ-2 отсутствует заземление нулевой шины на общий контур заземления. ПУЭ7 п. 1.7.98 2. "/>
    <s v="несоответствие ОЛ, РКД, КД; "/>
    <d v="2019-03-23T00:00:00"/>
    <d v="1905-07-11T00:00:00"/>
    <n v="3"/>
    <d v="2019-03-23T00:00:00"/>
    <d v="2019-06-12T00:00:00"/>
    <x v="2"/>
    <n v="81"/>
    <s v=""/>
    <n v="1"/>
  </r>
  <r>
    <n v="212"/>
    <n v="212"/>
    <s v="1331; "/>
    <s v="РН-ВСНК"/>
    <d v="2017-11-04T00:00:00"/>
    <x v="2"/>
    <s v="Несоответствие оборудования РКД (ОЛ); "/>
    <s v="Отсутствие в поставке маслосборника "/>
    <s v="несоответствие ОЛ, РКД, КД; "/>
    <d v="2019-03-28T00:00:00"/>
    <d v="1905-07-11T00:00:00"/>
    <n v="3"/>
    <d v="2019-03-28T00:00:00"/>
    <d v="2019-03-29T00:00:00"/>
    <x v="2"/>
    <n v="1"/>
    <s v=""/>
    <n v="1"/>
  </r>
  <r>
    <n v="213"/>
    <n v="213"/>
    <s v="1729; "/>
    <s v="ГПН-Хантос"/>
    <d v="2019-03-20T00:00:00"/>
    <x v="5"/>
    <s v="Несоответствие КД; "/>
    <s v=" 1729 отгрузка с уведомлением о несоответствии  УН, недоукомплектация решетками отсеков БТ"/>
    <s v="ошибка конструирования; "/>
    <d v="2019-03-29T00:00:00"/>
    <d v="1905-07-11T00:00:00"/>
    <n v="3"/>
    <d v="2019-03-29T00:00:00"/>
    <d v="2019-05-17T00:00:00"/>
    <x v="2"/>
    <n v="49"/>
    <s v=""/>
    <n v="1"/>
  </r>
  <r>
    <n v="214"/>
    <n v="214"/>
    <s v="1515; 1515; 1517; 1517; "/>
    <s v="РН-ВСНК"/>
    <d v="2018-06-15T00:00:00"/>
    <x v="4"/>
    <s v="Механические повреждения; Механические повреждения; Механические повреждения; Механические повреждения; "/>
    <s v="Сорвана лампа, разбит корпус, поврежден кабель-канал"/>
    <s v="повреждение в дороге; "/>
    <d v="2019-04-04T00:00:00"/>
    <d v="1905-07-11T00:00:00"/>
    <n v="4"/>
    <d v="2019-04-04T00:00:00"/>
    <d v="2019-06-12T00:00:00"/>
    <x v="2"/>
    <n v="69"/>
    <s v=""/>
    <n v="4"/>
  </r>
  <r>
    <n v="215"/>
    <n v="215"/>
    <s v="1395; 1396; "/>
    <s v="Славнефть"/>
    <d v="2017-11-16T00:00:00"/>
    <x v="2"/>
    <s v="Недоукомплектация ЗИП; Недоукомплектация ЗИП; "/>
    <s v="Допоставка недостающего оборудования"/>
    <s v="некомплектная отгрузка; "/>
    <d v="2019-04-08T00:00:00"/>
    <d v="1905-07-11T00:00:00"/>
    <n v="4"/>
    <d v="2019-04-08T00:00:00"/>
    <d v="2019-12-02T00:00:00"/>
    <x v="2"/>
    <n v="238"/>
    <s v=""/>
    <n v="2"/>
  </r>
  <r>
    <n v="216"/>
    <n v="216"/>
    <s v="1519; "/>
    <s v="СПД"/>
    <d v="2018-08-27T00:00:00"/>
    <x v="4"/>
    <s v="Дефекты оборудования; "/>
    <s v="Разрушение огнезащиты и АКЗ на силовом каркасе ростверка, площадок обслуживания, периметра основания"/>
    <s v="брак производства; "/>
    <d v="2019-03-29T00:00:00"/>
    <d v="1905-07-11T00:00:00"/>
    <n v="3"/>
    <d v="2019-03-29T00:00:00"/>
    <m/>
    <x v="2"/>
    <m/>
    <s v="Отложено до весенне-летнего периода"/>
    <n v="1"/>
  </r>
  <r>
    <n v="217"/>
    <n v="217"/>
    <s v="1649; 1648; "/>
    <s v="СПД"/>
    <d v="2019-02-15T00:00:00"/>
    <x v="5"/>
    <s v="Дефекты оборудования; Дефекты оборудования; "/>
    <s v="Хищение комплектующих для досборки и ЗИПа, на месте установки 2КТП"/>
    <s v="хищение; "/>
    <d v="2019-04-03T00:00:00"/>
    <d v="1905-07-11T00:00:00"/>
    <n v="4"/>
    <d v="2019-04-03T00:00:00"/>
    <d v="2019-08-08T00:00:00"/>
    <x v="2"/>
    <n v="127"/>
    <s v=""/>
    <n v="2"/>
  </r>
  <r>
    <n v="218"/>
    <n v="218"/>
    <s v="1193; "/>
    <s v="СВЕТ-92"/>
    <d v="2017-01-30T00:00:00"/>
    <x v="2"/>
    <s v="Несоответствие оборудования РКД (ОЛ); "/>
    <s v="несоответствие поставляемых трансформаторов ТМГ11 "/>
    <s v="документарные проблемы; "/>
    <d v="2019-04-04T00:00:00"/>
    <d v="1905-07-11T00:00:00"/>
    <n v="4"/>
    <d v="2019-04-04T00:00:00"/>
    <d v="2019-05-15T00:00:00"/>
    <x v="2"/>
    <n v="41"/>
    <s v=""/>
    <n v="1"/>
  </r>
  <r>
    <n v="219"/>
    <n v="219"/>
    <s v="1524; "/>
    <s v="ГПН-Оренбург"/>
    <d v="2018-10-01T00:00:00"/>
    <x v="4"/>
    <s v="Недоукомплектация ЗИП; "/>
    <s v="некомплектная отгрузка (отсутствуют предохранители ПКН 001-У3)"/>
    <s v="ЗИП недоукомплектация; "/>
    <d v="2019-04-10T00:00:00"/>
    <d v="1905-07-11T00:00:00"/>
    <n v="4"/>
    <d v="2019-04-10T00:00:00"/>
    <d v="2019-05-15T00:00:00"/>
    <x v="2"/>
    <n v="35"/>
    <s v=""/>
    <n v="1"/>
  </r>
  <r>
    <n v="220"/>
    <n v="220"/>
    <s v="1671; 1670; "/>
    <s v="СТЭМ"/>
    <d v="2019-03-22T00:00:00"/>
    <x v="5"/>
    <s v="Недоукомплектация д-ции; Недоукомплектация д-ции; Недоукомплектация ЗИП; Недоукомплектация ЗИП; Механические повреждения; Механические повреждения; "/>
    <s v="повреждение огнезащитного покрытия, замятие козырька, отсутствует термометр, отсутствуют паспорта на оборудование "/>
    <s v="повреждение в дороге; "/>
    <d v="2019-04-12T00:00:00"/>
    <d v="1905-07-11T00:00:00"/>
    <n v="4"/>
    <d v="2019-04-12T00:00:00"/>
    <d v="2019-05-17T00:00:00"/>
    <x v="2"/>
    <n v="35"/>
    <s v=""/>
    <n v="2"/>
  </r>
  <r>
    <n v="221"/>
    <n v="221"/>
    <s v="1418; "/>
    <s v="ГПН-Хантос"/>
    <d v="2017-12-29T00:00:00"/>
    <x v="2"/>
    <s v="Недоукомплектация ЗИП; Недоукомплектация д-ции; "/>
    <s v="несоответствие паспортов на ТШП, отсутствует контактный зажим М33 для ТМГ"/>
    <s v="документарные проблемы; "/>
    <d v="2019-04-17T00:00:00"/>
    <d v="1905-07-11T00:00:00"/>
    <n v="4"/>
    <d v="2019-04-17T00:00:00"/>
    <d v="2019-05-17T00:00:00"/>
    <x v="2"/>
    <n v="30"/>
    <s v=""/>
    <n v="1"/>
  </r>
  <r>
    <n v="222"/>
    <n v="222"/>
    <s v="1420; "/>
    <s v="ГПН-Хантос"/>
    <d v="2018-01-08T00:00:00"/>
    <x v="4"/>
    <s v="Недоукомплектация д-ции; "/>
    <s v="Отсутствуют шкафы и кабельные вводы, отсутствует свето-звуковая сигнализация (ЗОВ), Присоединение к ИПР выполнено в пластиковой гофре, отсутствует контактный зажим М33 для трансформаторов ТМГ"/>
    <s v="ошибка конструирования; "/>
    <d v="2019-05-06T00:00:00"/>
    <d v="1905-07-11T00:00:00"/>
    <n v="5"/>
    <d v="2019-05-06T00:00:00"/>
    <d v="2019-05-23T00:00:00"/>
    <x v="2"/>
    <n v="17"/>
    <s v=""/>
    <n v="1"/>
  </r>
  <r>
    <n v="223"/>
    <n v="223"/>
    <s v="1611; "/>
    <s v="Стройтрест №4"/>
    <d v="2018-10-26T00:00:00"/>
    <x v="4"/>
    <s v="Несоответствие КД; Дефекты оборудования; "/>
    <s v="Ошибка в КД отсутствует перемычка между группами АВ QF1-QF7 и QF8-QF11"/>
    <s v="ошибка конструирования; "/>
    <d v="2019-05-14T00:00:00"/>
    <d v="1905-07-11T00:00:00"/>
    <n v="5"/>
    <d v="2019-05-14T00:00:00"/>
    <d v="2019-05-15T00:00:00"/>
    <x v="2"/>
    <n v="1"/>
    <s v=""/>
    <n v="1"/>
  </r>
  <r>
    <n v="224"/>
    <n v="224"/>
    <s v="1180; "/>
    <s v="ГПН-Ямал"/>
    <d v="2016-07-05T00:00:00"/>
    <x v="1"/>
    <s v="Отсутствие документов; "/>
    <s v="отсутствует документация к коммутатору МОХА  на русском языке "/>
    <s v="документарные проблемы; "/>
    <d v="2019-05-23T00:00:00"/>
    <d v="1905-07-11T00:00:00"/>
    <n v="5"/>
    <d v="2019-05-23T00:00:00"/>
    <d v="2019-05-23T00:00:00"/>
    <x v="2"/>
    <n v="0"/>
    <s v=""/>
    <n v="1"/>
  </r>
  <r>
    <n v="225"/>
    <n v="225"/>
    <s v="1649; "/>
    <s v="СПД"/>
    <d v="2019-02-15T00:00:00"/>
    <x v="5"/>
    <s v="Несоответствие оборудования РКД (ОЛ); "/>
    <s v="11 несоответствий согласно дефектной ведомости от 19.05.2019"/>
    <s v="несоответствие ОЛ, РКД, КД; "/>
    <d v="2019-05-23T00:00:00"/>
    <d v="1905-07-11T00:00:00"/>
    <n v="5"/>
    <d v="2019-05-23T00:00:00"/>
    <d v="2019-07-29T00:00:00"/>
    <x v="2"/>
    <n v="67"/>
    <s v=" Несоответствие компоновки шкафов; Отсутствие маркировки заземления и однолинейных схем внутри шкафов&quot;;"/>
    <n v="1"/>
  </r>
  <r>
    <n v="226"/>
    <n v="226"/>
    <s v="1572; "/>
    <s v="СПД"/>
    <d v="2018-10-29T00:00:00"/>
    <x v="4"/>
    <s v="Дефекты оборудования; "/>
    <s v="ПС12 не выводит на дисплей мнемосхему "/>
    <s v="брак поставщика; "/>
    <d v="2019-05-16T00:00:00"/>
    <d v="1905-07-11T00:00:00"/>
    <n v="5"/>
    <d v="2019-05-16T00:00:00"/>
    <d v="2019-06-30T00:00:00"/>
    <x v="2"/>
    <n v="45"/>
    <s v=""/>
    <n v="1"/>
  </r>
  <r>
    <n v="227"/>
    <n v="227"/>
    <s v="1198; "/>
    <s v="ГПН-Восток"/>
    <d v="2016-11-29T00:00:00"/>
    <x v="1"/>
    <s v="Дефекты оборудования; "/>
    <s v="Направленный в замен, вышедшему из строя, трансформатор напряжения ЗНОЛ.01ПМИ.4-35 УЗ не прошли испытания по току холостого хода и электрической прочности изоляции первичной обмотки "/>
    <s v="брак поставщика; "/>
    <d v="2019-05-24T00:00:00"/>
    <d v="1905-07-11T00:00:00"/>
    <n v="5"/>
    <d v="2019-05-24T00:00:00"/>
    <d v="2019-08-06T00:00:00"/>
    <x v="2"/>
    <n v="74"/>
    <s v=""/>
    <n v="1"/>
  </r>
  <r>
    <n v="228"/>
    <n v="228"/>
    <s v="1436; "/>
    <s v="ГПН-Восток"/>
    <d v="2018-02-16T00:00:00"/>
    <x v="4"/>
    <s v="Несоответствие КД; Дефекты оборудования; "/>
    <s v="Реальные потребляемые нагрузки вентиляторами ВО-3,15 не соответствуют данным завода изготовителя (реальные токовые нагрузки больше)"/>
    <s v="брак поставщика; "/>
    <d v="2019-05-27T00:00:00"/>
    <d v="1905-07-11T00:00:00"/>
    <n v="5"/>
    <d v="2019-05-27T00:00:00"/>
    <d v="2019-06-16T00:00:00"/>
    <x v="2"/>
    <n v="20"/>
    <s v=""/>
    <n v="1"/>
  </r>
  <r>
    <n v="229"/>
    <n v="229"/>
    <s v="1391; 1392; "/>
    <s v="AGRIGO PROJECTS LTD"/>
    <d v="2017-10-26T00:00:00"/>
    <x v="2"/>
    <s v="Дефекты оборудования; Дефекты оборудования; "/>
    <s v="Течь силовых трансформаторов 2х1000 кВА и 1х100 кВА, выход из строя привода ВН 10 кВ"/>
    <s v="брак поставщика; "/>
    <d v="2019-05-24T00:00:00"/>
    <d v="1905-07-11T00:00:00"/>
    <n v="5"/>
    <d v="2019-05-24T00:00:00"/>
    <d v="2019-06-26T00:00:00"/>
    <x v="2"/>
    <n v="33"/>
    <s v=""/>
    <n v="2"/>
  </r>
  <r>
    <n v="230"/>
    <n v="230"/>
    <s v="1177; "/>
    <s v="ГПН-Ямал"/>
    <d v="2016-10-18T00:00:00"/>
    <x v="1"/>
    <s v="Дефекты оборудования; "/>
    <s v="Отсутствие сигнала опертока с ТИТ на датчики температуры на модуле УСО-01 НПО МИР"/>
    <s v="брак поставщика; "/>
    <d v="2019-05-27T00:00:00"/>
    <d v="1905-07-11T00:00:00"/>
    <n v="5"/>
    <d v="2019-05-27T00:00:00"/>
    <d v="2019-06-12T00:00:00"/>
    <x v="2"/>
    <n v="16"/>
    <s v=""/>
    <n v="1"/>
  </r>
  <r>
    <n v="231"/>
    <n v="231"/>
    <s v="1544; "/>
    <s v="ГПН-Ямал"/>
    <d v="2018-09-03T00:00:00"/>
    <x v="4"/>
    <s v="Недоукомплектация ЗИП; "/>
    <s v="Отсутствие контактных зажимов НН М33 (8шт.) силовых тр-ров ТМГ"/>
    <s v="ошибка конструирования; "/>
    <d v="2019-05-23T00:00:00"/>
    <d v="1905-07-11T00:00:00"/>
    <n v="5"/>
    <d v="2019-05-23T00:00:00"/>
    <d v="2019-06-10T00:00:00"/>
    <x v="2"/>
    <n v="18"/>
    <s v=""/>
    <n v="1"/>
  </r>
  <r>
    <n v="232"/>
    <n v="232"/>
    <s v="1586; "/>
    <s v="Энергопро"/>
    <d v="2018-10-31T00:00:00"/>
    <x v="4"/>
    <s v="Дефекты оборудования; Несоответствие КД; "/>
    <s v="Вентиляция модуля не эффективна, не обеспечивает отвод тепла, воздухообмен не удовлетворяет требованиям ТЗ, отсутствует принудительная вытя"/>
    <s v="ошибка конструирования; "/>
    <d v="2019-05-27T00:00:00"/>
    <d v="1905-07-11T00:00:00"/>
    <n v="5"/>
    <d v="2019-05-27T00:00:00"/>
    <d v="2019-06-11T00:00:00"/>
    <x v="2"/>
    <n v="15"/>
    <s v=""/>
    <n v="1"/>
  </r>
  <r>
    <n v="233"/>
    <n v="233"/>
    <s v="1344; "/>
    <s v="РН-ВЧНГ"/>
    <d v="2017-10-17T00:00:00"/>
    <x v="2"/>
    <s v="Механические повреждения; Дефекты оборудования; "/>
    <s v="Отслоение огнезащиты и АКЗ, отсутствие фальшпанели в ОПС, повреждение сэндвич-панелей"/>
    <s v="брак производства; "/>
    <d v="2019-05-21T00:00:00"/>
    <d v="1905-07-11T00:00:00"/>
    <n v="5"/>
    <d v="2019-05-21T00:00:00"/>
    <d v="2019-07-03T00:00:00"/>
    <x v="2"/>
    <n v="43"/>
    <s v=""/>
    <n v="1"/>
  </r>
  <r>
    <n v="234"/>
    <n v="234"/>
    <s v="1684; "/>
    <s v="Барановичское отд.Бел. Ж.Д."/>
    <d v="2018-12-22T00:00:00"/>
    <x v="4"/>
    <s v="Ошибки программного обеспечения; "/>
    <s v="не корректная работа системы АВР"/>
    <s v="ошибка конструирования; "/>
    <d v="2019-05-16T00:00:00"/>
    <d v="1905-07-11T00:00:00"/>
    <n v="5"/>
    <d v="2019-05-16T00:00:00"/>
    <d v="2019-05-20T00:00:00"/>
    <x v="2"/>
    <n v="4"/>
    <s v=""/>
    <n v="1"/>
  </r>
  <r>
    <n v="235"/>
    <n v="235"/>
    <s v="1331; "/>
    <s v="РН-ВСНК"/>
    <d v="2017-11-04T00:00:00"/>
    <x v="2"/>
    <s v="Отсутствие документов; "/>
    <s v="Замечания службы пожарной безопасности к исполнительной документации ПНР на ОПС"/>
    <s v="вина заказчика; "/>
    <d v="2019-05-29T00:00:00"/>
    <d v="1905-07-11T00:00:00"/>
    <n v="5"/>
    <d v="2019-05-29T00:00:00"/>
    <d v="2019-06-12T00:00:00"/>
    <x v="2"/>
    <n v="14"/>
    <s v=""/>
    <n v="1"/>
  </r>
  <r>
    <n v="236"/>
    <n v="236"/>
    <s v="1675; 1676; "/>
    <s v="РН-Тагульское"/>
    <d v="2019-05-03T00:00:00"/>
    <x v="5"/>
    <s v="Недоукомплектация д-ции; "/>
    <s v="Отсутствие паспортов на блок-боксы, и все шкафы собственного производства (РУНН, КРМ"/>
    <s v="документарные проблемы; "/>
    <d v="2019-06-05T00:00:00"/>
    <d v="1905-07-11T00:00:00"/>
    <n v="6"/>
    <d v="2019-06-05T00:00:00"/>
    <d v="2019-06-17T00:00:00"/>
    <x v="2"/>
    <n v="12"/>
    <s v="17.06.2019 станция оприходована"/>
    <n v="2"/>
  </r>
  <r>
    <n v="237"/>
    <n v="237"/>
    <s v="1454; "/>
    <s v="ГПН/РН-МЕССОЯХАНЕФТЕГАЗ"/>
    <d v="2018-04-13T00:00:00"/>
    <x v="4"/>
    <s v="Дефекты оборудования; "/>
    <s v="Неисправные предохранители в ТН, отсутствие шин в отсеке РУВН к Т1 и Т2, повреждение маркировки на приводах КСО"/>
    <s v="брак поставщика; брак производства; хищение; "/>
    <d v="2019-06-13T00:00:00"/>
    <d v="1905-07-11T00:00:00"/>
    <n v="6"/>
    <d v="2019-06-13T00:00:00"/>
    <d v="2019-07-02T00:00:00"/>
    <x v="2"/>
    <n v="19"/>
    <s v="Шины, наклейки и предохранители допоставлены.  Появился вопрос по предохранителям ЗНОЛП, ОЛСП (нагар) представителем пуско-наладочной организации требует замену данного оборудования."/>
    <n v="1"/>
  </r>
  <r>
    <n v="238"/>
    <n v="238"/>
    <s v="1350; "/>
    <s v="РН-Роспан Интернешнл"/>
    <d v="2017-07-14T00:00:00"/>
    <x v="2"/>
    <s v="Дефекты оборудования; Несоответствие КД; "/>
    <s v="Многочисленные ошибки монтажа и проектирования в схемах: ИБП. Ввод ДЭС. Управление выключателем Ввода 1,2. АВР РУНН, внешних подключений. сбора инфрмации секции 2."/>
    <s v="брак производства; ошибка конструирования; "/>
    <d v="2019-06-13T00:00:00"/>
    <d v="1905-07-11T00:00:00"/>
    <n v="6"/>
    <d v="2019-06-13T00:00:00"/>
    <d v="2019-10-01T00:00:00"/>
    <x v="2"/>
    <n v="110"/>
    <s v=" Ввод ДЭС; Управление выключателем Ввода 1,2; АВР РУНН, внешних подключений; сбора инфрмации секции 2;&quot;;"/>
    <n v="1"/>
  </r>
  <r>
    <n v="239"/>
    <n v="239"/>
    <s v="1436; "/>
    <s v="ГПН-Восток"/>
    <d v="2018-02-16T00:00:00"/>
    <x v="4"/>
    <s v="Дефекты оборудования; "/>
    <s v="неработоспособны светильники аварийного освещения"/>
    <s v="брак поставщика; "/>
    <d v="2019-06-18T00:00:00"/>
    <d v="1905-07-11T00:00:00"/>
    <n v="6"/>
    <d v="2019-06-18T00:00:00"/>
    <d v="2019-06-21T00:00:00"/>
    <x v="2"/>
    <n v="3"/>
    <s v="Светильники отправлены заказчику. ТТН об отправке в папке &quot;рекламации&quot;."/>
    <n v="1"/>
  </r>
  <r>
    <n v="240"/>
    <n v="240"/>
    <s v="1377; "/>
    <s v="ГПН/РН-МЕССОЯХАНЕФТЕГАЗ"/>
    <d v="2017-12-01T00:00:00"/>
    <x v="2"/>
    <s v="Дефекты оборудования; "/>
    <s v="Не работает ИБП Delta, в шкафу ТМ НПО &quot;МИР&quot;"/>
    <s v="брак поставщика; "/>
    <d v="2019-06-21T11:13:34"/>
    <d v="1905-07-11T00:00:00"/>
    <n v="6"/>
    <d v="2019-06-20T00:00:00"/>
    <d v="2019-07-16T00:00:00"/>
    <x v="2"/>
    <n v="25"/>
    <s v=""/>
    <n v="1"/>
  </r>
  <r>
    <n v="241"/>
    <n v="242"/>
    <s v="1661; 1659; "/>
    <s v="Северский трубный завод"/>
    <d v="2019-04-15T00:00:00"/>
    <x v="5"/>
    <s v="Механические повреждения; Недоукомплектация ЗИП; "/>
    <s v="1661 - 1. Отсутствие части болтов, шайб для сборки шин. Сообщено производителю, отправлена посылка из Минска. Прибытие посылки 26 июня. 2. Медная шина 0.4 кВ от трансформатора Т1, фаза С, не подходит, не соответствует размерам, она сильно выгнута. Код  РСАМ_М23_1192_005_06 и РСАМ_М23_1192_005_07. Для трансформатора Т2, фаза А, шина соответствует нужным размерам. Требуется замена шины. Рис.1.шина нужных размеров        Рис.2 шина требующая замены. 3. При заводской сборке всех сборных шин 0,4 кВ пружинная шайба поставлена прямо на шину, без промежуточной плоской шайбы. 4. На шкафе  «Ввод 2», на наружной панели,  при транспортировке повреждены 2 амперметра 40Ах100. Требуется замена. 5. Соединительные болты нулевой шины  упираются в соседнюю шину PE._x000a_1659 - 1. Трансформатор тока установленный на узкую шину невозможно закрепить. Требуется решение производителя. "/>
    <s v="ЗИП недоукомплектация; некомплектная отгрузка; ошибка конструирования; повреждение в дороге; "/>
    <d v="2019-06-26T11:12:18"/>
    <d v="1905-07-11T00:00:00"/>
    <n v="6"/>
    <d v="2019-06-26T00:00:00"/>
    <d v="2019-06-28T00:00:00"/>
    <x v="2"/>
    <n v="2"/>
    <s v="Недостающие материалы отправлены на завод СТЗ, ТН в папке рекламации"/>
    <n v="2"/>
  </r>
  <r>
    <n v="242"/>
    <n v="243"/>
    <s v="1765; "/>
    <s v="Серволюкс-Агро"/>
    <d v="2019-06-24T00:00:00"/>
    <x v="5"/>
    <s v="Механические повреждения; Несоответствие КД; "/>
    <s v="1. необходимо врезать люк для подводки кабелей;_x000a_2. устранить перекос панелей;_x000a_3. в отсеках БТ срезать защитный короб под вентиляторы."/>
    <s v="несоответствие ОЛ, РКД, КД; "/>
    <d v="2019-06-27T11:11:52"/>
    <d v="1905-07-11T00:00:00"/>
    <n v="6"/>
    <d v="2019-06-27T00:00:00"/>
    <d v="2019-07-04T00:00:00"/>
    <x v="2"/>
    <n v="7"/>
    <s v=""/>
    <n v="1"/>
  </r>
  <r>
    <n v="243"/>
    <n v="244"/>
    <s v="1656; 1655; "/>
    <s v="ГПН-Восток"/>
    <d v="2019-01-16T00:00:00"/>
    <x v="5"/>
    <s v="Дефекты оборудования; "/>
    <s v="Допоставка на зак. 1655, 1666"/>
    <s v="брак поставщика; "/>
    <d v="2019-07-04T14:24:45"/>
    <d v="1905-07-11T00:00:00"/>
    <n v="7"/>
    <d v="2019-06-25T00:00:00"/>
    <d v="2019-07-20T00:00:00"/>
    <x v="2"/>
    <n v="16"/>
    <s v="на КТП 1655 вышли из строя:_x000a_1. вентилятор ВО-3.15/220 - 1 шт.;_x000a_2. лампы сигнальной аппаратуры EATON М22-LED230-W - 2 шт._x000a_на КТП 1656 вышли из строя:_x000a_1. лампы сигнальной аппаратуры EATON М22-LED230-W - 2 шт."/>
    <n v="2"/>
  </r>
  <r>
    <n v="244"/>
    <n v="245"/>
    <s v="1471; "/>
    <s v="ГПН-Хантос"/>
    <d v="2018-02-23T00:00:00"/>
    <x v="4"/>
    <s v="Дефекты оборудования; Механические повреждения; Несоответствие КД; "/>
    <s v="1. Повреждение АКЗ пола; 2. повреждение пожарного извещателя; 3. недостача шкафов в РУНН (несоотв. ОЛ)"/>
    <s v="несоответствие ОЛ, РКД, КД; повреждение в дороге; "/>
    <d v="2019-07-05T08:21:20"/>
    <d v="1905-07-11T00:00:00"/>
    <n v="7"/>
    <d v="2019-07-04T00:00:00"/>
    <d v="2019-07-22T00:00:00"/>
    <x v="2"/>
    <n v="17"/>
    <s v=""/>
    <n v="1"/>
  </r>
  <r>
    <n v="245"/>
    <n v="246"/>
    <s v="1478; "/>
    <s v="ГПН-Ямал"/>
    <d v="2018-05-03T00:00:00"/>
    <x v="4"/>
    <s v="Дефекты оборудования; Механические повреждения; Несоответствие КД; "/>
    <s v="1. повреждены изоляторы;_x000a_2. повреждено ЛКП короба шинного моста и шкафа КСО;_x000a_3. не соотв. ФСА (внутреннее исполнение)"/>
    <s v="брак производства; несоответствие ОЛ, РКД, КД; "/>
    <d v="2019-07-09T11:51:35"/>
    <d v="1905-07-11T00:00:00"/>
    <n v="7"/>
    <d v="2019-07-08T00:00:00"/>
    <d v="2019-08-02T00:00:00"/>
    <x v="2"/>
    <n v="24"/>
    <s v=""/>
    <n v="1"/>
  </r>
  <r>
    <n v="246"/>
    <n v="247"/>
    <s v="1541; "/>
    <s v="ГПН-Восток"/>
    <d v="2018-09-14T00:00:00"/>
    <x v="4"/>
    <s v="Дефекты оборудования; "/>
    <s v="Вышел из строя моторный привод OEZ"/>
    <s v="брак поставщика; "/>
    <d v="2019-07-10T08:16:36"/>
    <d v="1905-07-11T00:00:00"/>
    <n v="7"/>
    <d v="2019-07-09T00:00:00"/>
    <d v="2019-08-13T00:00:00"/>
    <x v="2"/>
    <n v="34"/>
    <s v=""/>
    <n v="1"/>
  </r>
  <r>
    <n v="247"/>
    <n v="248"/>
    <s v="1765; "/>
    <s v="Серволюкс-Агро"/>
    <d v="2019-06-24T00:00:00"/>
    <x v="5"/>
    <s v="Недоукомплектация ЗИП; Несоответствие оборудования РКД (ОЛ); "/>
    <s v="недостача ТШП 0,66-2000/5 - 2 шт. Произведена поставка силовых трансформаторов не соответствующего соединения обмоток."/>
    <s v="ЗИП недоукомплектация; брак производства; "/>
    <d v="2019-07-10T14:56:14"/>
    <d v="1905-07-11T00:00:00"/>
    <n v="7"/>
    <d v="2019-07-08T00:00:00"/>
    <d v="2019-08-01T00:00:00"/>
    <x v="2"/>
    <n v="22"/>
    <s v=""/>
    <n v="1"/>
  </r>
  <r>
    <n v="248"/>
    <n v="249"/>
    <s v="1478; "/>
    <s v="ГПН-Ямал"/>
    <d v="2018-05-03T00:00:00"/>
    <x v="4"/>
    <s v="Несоответствие КД; "/>
    <s v="не хватает нулевой шины "/>
    <s v="ошибка конструирования; "/>
    <d v="2019-07-11T16:41:24"/>
    <d v="1905-07-11T00:00:00"/>
    <n v="7"/>
    <d v="2019-07-11T00:00:00"/>
    <d v="2019-07-11T00:00:00"/>
    <x v="2"/>
    <n v="0"/>
    <s v=""/>
    <n v="1"/>
  </r>
  <r>
    <n v="249"/>
    <n v="250"/>
    <s v="1524; "/>
    <s v="ГПН-Оренбург"/>
    <d v="2018-10-01T00:00:00"/>
    <x v="4"/>
    <s v="Несоответствие КД; "/>
    <s v="хотелки заказчика"/>
    <s v="несоответствие ОЛ, РКД, КД; "/>
    <d v="2019-07-15T08:48:01"/>
    <d v="1905-07-11T00:00:00"/>
    <n v="7"/>
    <d v="2019-07-15T00:00:00"/>
    <d v="2019-07-15T00:00:00"/>
    <x v="2"/>
    <n v="0"/>
    <s v=""/>
    <n v="1"/>
  </r>
  <r>
    <n v="250"/>
    <n v="251"/>
    <s v="1736; 1735; "/>
    <s v="Томинский ГОК"/>
    <d v="2019-07-01T00:00:00"/>
    <x v="5"/>
    <s v="Несоответствие КД; "/>
    <s v="Шины НН в отсеках БТ1, БТ2 не подходят по размерам."/>
    <s v="ошибка конструирования; "/>
    <d v="2019-07-31T10:33:54"/>
    <d v="1905-07-11T00:00:00"/>
    <n v="7"/>
    <d v="2019-07-30T00:00:00"/>
    <d v="2019-12-13T00:00:00"/>
    <x v="2"/>
    <n v="135"/>
    <s v=""/>
    <n v="2"/>
  </r>
  <r>
    <n v="251"/>
    <n v="252"/>
    <s v="1454; "/>
    <s v="ГПН/РН-МЕССОЯХАНЕФТЕГАЗ"/>
    <d v="2018-04-13T00:00:00"/>
    <x v="4"/>
    <s v="Дефекты оборудования; "/>
    <s v="Трансформаторы не прошли испытания по сопротивлению изоляции, течь масла, привод переключателя трансформатора не переключатся в 5-е положение."/>
    <s v="брак поставщика; "/>
    <d v="2019-07-31T11:09:00"/>
    <d v="1905-07-11T00:00:00"/>
    <n v="7"/>
    <d v="2019-07-31T00:00:00"/>
    <d v="2019-09-02T00:00:00"/>
    <x v="2"/>
    <n v="33"/>
    <s v=""/>
    <n v="1"/>
  </r>
  <r>
    <n v="252"/>
    <n v="253"/>
    <s v="1722; 1683; "/>
    <s v="ГПН/РН-МЕССОЯХАНЕФТЕГАЗ"/>
    <d v="2019-04-11T00:00:00"/>
    <x v="5"/>
    <s v="Несоответствие КД; "/>
    <s v="В упаковочных листах и в комплекте ЗИП отсутствуют шпильки для стяжки блок боксов - 12 шт."/>
    <s v="ошибка конструирования; "/>
    <d v="2019-07-31T11:43:20"/>
    <d v="1905-07-11T00:00:00"/>
    <n v="7"/>
    <d v="2019-07-31T00:00:00"/>
    <d v="2019-08-15T00:00:00"/>
    <x v="2"/>
    <n v="15"/>
    <s v="СМИРНОВ Сергей Андреевич_x000a_Инженер входного контроля_x000a_Служба входного контроля_x000a_Направление «Мессояха»_x000a_Филиал «Тюмень»_x000a_ООО «ГАЗПРОМНЕФТЬ-СНАБЖЕНИЕ»_x000a_Россия, 625003, г.Тюмень, ул. Перекопская, 19, ДЦ «Атриум», офис 1202_x000a_Тел.: +7(929)-262-8042_x000a_Тел.:+7 (3452) 521969 (доб. 8179)_x000a_e-mail: Smirnov.SAnd@gazprom-neft.ru_x000a_http://supply.gazprom-neft.ru_x000a_ _x000a__x000a_Брежнев Иван Игоревич_x000a_Руководитель направления по техническому сопровождению МТО Проект по проектированию и обустройству месторождений АО «МЕССОЯХАНЕФТЕГАЗ»_x000a_тел.: + 7 3452 522-190 (доб. 6724)_x000a_Brezhnev.IIg@tmn.gazprom-neft.ru_x000a_"/>
    <n v="2"/>
  </r>
  <r>
    <n v="253"/>
    <n v="254"/>
    <s v="1682; "/>
    <s v="ГПН/РН-МЕССОЯХАНЕФТЕГАЗ"/>
    <d v="2019-04-05T00:00:00"/>
    <x v="5"/>
    <s v="Дефекты оборудования; Механические повреждения; Несоответствие КД; "/>
    <s v="Поврежден счетчик &quot;МИР&quot;; неисправен ЯТП 0,25; коэффициент трансформации трансформатора ТОЛ-СВЭЛ не соответствует; ошибка монтажа вторичных цепей обмоток трансформаторов ТОЛ-СВЭЛ; в схемах отсутствует вторичная обмотка трансформаторов тока; не заземлены трансформаторы напряжения ОЛСП-СВЭЛ."/>
    <s v="брак поставщика; ошибка конструирования; повреждение в дороге; "/>
    <d v="2019-07-31T12:17:55"/>
    <d v="1905-07-11T00:00:00"/>
    <n v="7"/>
    <d v="2019-07-24T00:00:00"/>
    <d v="2019-09-16T00:00:00"/>
    <x v="2"/>
    <n v="47"/>
    <s v=""/>
    <n v="1"/>
  </r>
  <r>
    <n v="254"/>
    <n v="255"/>
    <s v="1541; "/>
    <s v="ГПН-Восток"/>
    <d v="2018-09-14T00:00:00"/>
    <x v="4"/>
    <s v="Недоукомплектация ЗИП; "/>
    <s v="В комплекте с трансформаторами отсутствуют термометры- 2 шт."/>
    <s v="некомплектная отгрузка; "/>
    <d v="2019-07-31T14:51:32"/>
    <d v="1905-07-11T00:00:00"/>
    <n v="7"/>
    <d v="2019-07-30T00:00:00"/>
    <d v="2019-08-13T00:00:00"/>
    <x v="2"/>
    <n v="13"/>
    <s v=""/>
    <n v="1"/>
  </r>
  <r>
    <n v="255"/>
    <n v="256"/>
    <s v="1719; "/>
    <s v="СПД"/>
    <d v="2019-04-22T00:00:00"/>
    <x v="5"/>
    <s v="Дефекты оборудования; Ошибки программного обеспечения; "/>
    <s v="Требуется протяжка контактных соединений отходящих линий, неисправность выкатного устройства АВ QF19, неисправность в работе АВР РУНН и АВР НКУ."/>
    <s v="брак поставщика; брак производства; "/>
    <d v="2019-07-31T15:09:17"/>
    <d v="1905-07-11T00:00:00"/>
    <n v="7"/>
    <d v="2019-07-24T00:00:00"/>
    <d v="2020-01-17T00:00:00"/>
    <x v="2"/>
    <n v="170"/>
    <s v=""/>
    <n v="1"/>
  </r>
  <r>
    <n v="256"/>
    <n v="257"/>
    <s v="1541; "/>
    <s v="ГПН-Восток"/>
    <d v="2018-09-14T00:00:00"/>
    <x v="4"/>
    <s v="Дефекты оборудования; Механические повреждения; "/>
    <s v="Механическое повреждение корпуса моторного привода; брак вентилятора; отсутствие токопроводящей смазки."/>
    <s v="брак поставщика; брак производства; повреждение в дороге; "/>
    <d v="2019-07-31T15:19:08"/>
    <d v="1905-07-11T00:00:00"/>
    <n v="7"/>
    <d v="2019-07-28T00:00:00"/>
    <d v="2019-08-13T00:00:00"/>
    <x v="2"/>
    <n v="13"/>
    <s v=""/>
    <n v="1"/>
  </r>
  <r>
    <n v="257"/>
    <n v="258"/>
    <s v="1478; "/>
    <s v="ГПН-Ямал"/>
    <d v="2018-05-03T00:00:00"/>
    <x v="4"/>
    <s v="Дефекты оборудования; Несоответствие оборудования РКД (ОЛ); "/>
    <s v="Дефект изоляторов, отслоение ЛКП с поверхности щитов, несоответствие климатического исполнения фильтров ФСА."/>
    <s v="брак поставщика; брак производства; ошибка конструирования; "/>
    <d v="2019-07-31T15:31:07"/>
    <d v="1905-07-11T00:00:00"/>
    <n v="7"/>
    <d v="2019-07-06T00:00:00"/>
    <d v="2019-08-02T00:00:00"/>
    <x v="2"/>
    <n v="2"/>
    <s v=""/>
    <n v="1"/>
  </r>
  <r>
    <n v="258"/>
    <n v="259"/>
    <s v="1524; "/>
    <s v="ГПН-Оренбург"/>
    <d v="2018-10-01T00:00:00"/>
    <x v="4"/>
    <s v="Дефекты оборудования; Несоответствие оборудования РКД (ОЛ); "/>
    <s v="Дефект автоматических выключателей; дефект сигнальной аппаратуры; замечания по ОПС; замечания по конструктиву РУ-10КВ, РУ-0.4"/>
    <s v="брак поставщика; несоответствие ОЛ, РКД, КД; "/>
    <d v="2019-07-31T16:02:18"/>
    <d v="1905-07-11T00:00:00"/>
    <n v="7"/>
    <d v="2019-07-29T00:00:00"/>
    <m/>
    <x v="2"/>
    <m/>
    <s v="Выехали сотрудники для устранения"/>
    <n v="1"/>
  </r>
  <r>
    <n v="259"/>
    <n v="260"/>
    <s v="1587; 1586; "/>
    <s v="Энергопро"/>
    <d v="2018-10-31T00:00:00"/>
    <x v="4"/>
    <s v="Дефекты оборудования; "/>
    <s v="Доработка перегородок внутри блок бокса. Течь внутреннего блока кондиционера."/>
    <s v="ошибка конструирования; "/>
    <d v="2019-07-31T16:20:37"/>
    <d v="1905-07-11T00:00:00"/>
    <n v="7"/>
    <d v="2019-06-30T00:00:00"/>
    <d v="2019-08-08T00:00:00"/>
    <x v="2"/>
    <n v="8"/>
    <s v=""/>
    <n v="2"/>
  </r>
  <r>
    <n v="260"/>
    <n v="261"/>
    <s v="1740; 1739; 1738; 1737; 1736; 1735; "/>
    <s v="Томинский ГОК"/>
    <d v="2019-07-01T00:00:00"/>
    <x v="5"/>
    <s v="Отсутствие документов; "/>
    <s v="Отсутствуют сопроводительные документы - счет-фактура, ТОРГ-12, ТТН"/>
    <s v="документарные проблемы; "/>
    <d v="2019-08-01T08:33:08"/>
    <d v="1905-07-11T00:00:00"/>
    <n v="8"/>
    <d v="2019-07-25T00:00:00"/>
    <d v="2019-07-26T00:00:00"/>
    <x v="2"/>
    <n v="-6"/>
    <s v=""/>
    <n v="6"/>
  </r>
  <r>
    <n v="261"/>
    <n v="262"/>
    <s v="1721; "/>
    <s v="ГПН/РН-МЕССОЯХАНЕФТЕГАЗ"/>
    <d v="2019-04-04T00:00:00"/>
    <x v="5"/>
    <s v="Несоответствие маркировки груза; "/>
    <s v="Расхождение в наименовании товара по накладной и по факту. Не соответствие в заводской табличке."/>
    <s v="ошибка конструирования; "/>
    <d v="2019-08-01T08:44:41"/>
    <d v="1905-07-11T00:00:00"/>
    <n v="8"/>
    <d v="2019-06-07T00:00:00"/>
    <d v="2019-07-25T00:00:00"/>
    <x v="2"/>
    <n v="-7"/>
    <s v=""/>
    <n v="1"/>
  </r>
  <r>
    <n v="262"/>
    <n v="263"/>
    <s v="1541; "/>
    <s v="ГПН-Восток"/>
    <d v="2018-09-14T00:00:00"/>
    <x v="4"/>
    <s v="Механические повреждения; "/>
    <s v="Механические повреждения моторного привода."/>
    <s v="повреждение в дороге; "/>
    <d v="2019-08-01T08:49:42"/>
    <d v="1905-07-11T00:00:00"/>
    <n v="8"/>
    <d v="2019-07-24T00:00:00"/>
    <d v="2019-08-13T00:00:00"/>
    <x v="2"/>
    <n v="12"/>
    <s v=""/>
    <n v="1"/>
  </r>
  <r>
    <n v="263"/>
    <n v="264"/>
    <s v="1478; "/>
    <s v="ГПН-Ямал"/>
    <d v="2018-05-03T00:00:00"/>
    <x v="4"/>
    <s v="Ошибки программного обеспечения; "/>
    <s v="Некомпетентность наладчиков в программировании контроллера &quot;Зелио&quot;."/>
    <s v="вина заказчика; "/>
    <d v="2019-08-01T09:21:00"/>
    <d v="1905-07-11T00:00:00"/>
    <n v="8"/>
    <d v="2019-07-22T00:00:00"/>
    <d v="2019-07-25T00:00:00"/>
    <x v="2"/>
    <n v="-7"/>
    <s v=""/>
    <n v="1"/>
  </r>
  <r>
    <n v="264"/>
    <n v="265"/>
    <s v="1479; "/>
    <s v="ГПН-Ямал"/>
    <d v="2018-05-07T00:00:00"/>
    <x v="4"/>
    <s v="Дефекты оборудования; "/>
    <s v="Отслоение ЛКП с поверхности шкафов."/>
    <s v="брак производства; "/>
    <d v="2019-08-01T09:25:19"/>
    <d v="1905-07-11T00:00:00"/>
    <n v="8"/>
    <d v="2019-07-23T00:00:00"/>
    <d v="2019-08-02T00:00:00"/>
    <x v="2"/>
    <n v="1"/>
    <s v=""/>
    <n v="1"/>
  </r>
  <r>
    <n v="265"/>
    <n v="266"/>
    <s v="1478; "/>
    <s v="ГПН-Ямал"/>
    <d v="2018-05-03T00:00:00"/>
    <x v="4"/>
    <s v="Недоукомплектация ЗИП; "/>
    <s v="Недостача медной шины."/>
    <s v="брак производства; "/>
    <d v="2019-08-01T09:30:38"/>
    <d v="1905-07-11T00:00:00"/>
    <n v="8"/>
    <d v="2019-07-11T00:00:00"/>
    <d v="2019-07-22T00:00:00"/>
    <x v="2"/>
    <n v="-10"/>
    <s v=""/>
    <n v="1"/>
  </r>
  <r>
    <n v="266"/>
    <n v="267"/>
    <s v="1378; "/>
    <s v="РН-Роспан Интернешнл"/>
    <d v="2017-10-13T00:00:00"/>
    <x v="2"/>
    <s v="Несоответствие оборудования РКД (ОЛ); "/>
    <s v="Не достаточная вентиляция отсека БТ."/>
    <s v="ошибка конструирования; "/>
    <d v="2019-08-01T09:42:13"/>
    <d v="1905-07-11T00:00:00"/>
    <n v="8"/>
    <d v="2019-08-01T00:00:00"/>
    <d v="2019-10-30T00:00:00"/>
    <x v="2"/>
    <n v="90"/>
    <s v=""/>
    <n v="1"/>
  </r>
  <r>
    <n v="267"/>
    <n v="268"/>
    <s v="1375; "/>
    <s v="ГПН/РН-МЕССОЯХАНЕФТЕГАЗ"/>
    <d v="2017-11-30T00:00:00"/>
    <x v="2"/>
    <s v="Дефекты оборудования; "/>
    <s v="Дефект вольтметра ЦВ9255Е"/>
    <s v="брак поставщика; "/>
    <d v="2019-08-05T09:40:12"/>
    <d v="1905-07-11T00:00:00"/>
    <n v="8"/>
    <d v="2019-07-29T00:00:00"/>
    <d v="2019-09-02T00:00:00"/>
    <x v="2"/>
    <n v="28"/>
    <s v=""/>
    <n v="1"/>
  </r>
  <r>
    <n v="268"/>
    <n v="269"/>
    <s v="1454; "/>
    <s v="ГПН/РН-МЕССОЯХАНЕФТЕГАЗ"/>
    <d v="2018-04-13T00:00:00"/>
    <x v="4"/>
    <s v="Недоукомплектация д-ции; "/>
    <s v="Отсутствие паспортов на КРМ."/>
    <s v="ошибка конструирования; "/>
    <d v="2019-08-07T16:51:57"/>
    <d v="1905-07-11T00:00:00"/>
    <n v="8"/>
    <d v="2019-08-07T00:00:00"/>
    <d v="2019-08-23T00:00:00"/>
    <x v="2"/>
    <n v="16"/>
    <s v=""/>
    <n v="1"/>
  </r>
  <r>
    <n v="269"/>
    <n v="270"/>
    <s v="1721; 1722; "/>
    <s v="ГПН/РН-МЕССОЯХАНЕФТЕГАЗ"/>
    <d v="2019-04-04T00:00:00"/>
    <x v="5"/>
    <s v="Дефекты оборудования; "/>
    <s v="Неисправность секционного автоматического выключателя; недоработки конструктива шторки блокировки ячейки КРУЭ Т1, Т2;  в линии к Т2 происходит включение элегазового выключателя при при положении ЗН &quot;вкл&quot; в сторону линии и отключённом ВН."/>
    <s v="брак производства; ошибка конструирования; "/>
    <d v="2019-08-08T16:13:29"/>
    <d v="1905-07-11T00:00:00"/>
    <n v="8"/>
    <d v="2019-08-07T00:00:00"/>
    <d v="2019-09-03T00:00:00"/>
    <x v="2"/>
    <n v="26"/>
    <s v="СМИРНОВ Сергей Андреевич_x000a_Инженер входного контроля_x000a_Служба входного контроля_x000a_Направление «Мессояха»_x000a_Филиал «Тюмень»_x000a_ООО «ГАЗПРОМНЕФТЬ-СНАБЖЕНИЕ»_x000a_Россия, 625003, г.Тюмень, ул. Перекопская, 19, ДЦ «Атриум», офис 1202_x000a_Тел.: +7(929)-262-8042_x000a_Тел.:+7 (3452) 521969 (доб. 8179)_x000a_e-mail: Smirnov.SAnd@gazprom-neft.ru_x000a_http://supply.gazprom-neft.ru_x000a_ _x000a__x000a_Брежнев Иван Игоревич_x000a_Руководитель направления по техническому сопровождению МТО Проект по проектированию и обустройству месторождений АО «МЕССОЯХАНЕФТЕГАЗ»_x000a_тел.: + 7 3452 522-190 (доб. 6724)_x000a_Brezhnev.IIg@tmn.gazprom-neft.ru_x000a__x000a_На объекте _x000a_Эйсмонт Виктор _x000a_+7 932 057-08-98"/>
    <n v="2"/>
  </r>
  <r>
    <n v="270"/>
    <n v="271"/>
    <s v="1263; "/>
    <s v="ГПН/РН-МЕССОЯХАНЕФТЕГАЗ"/>
    <d v="2017-03-17T00:00:00"/>
    <x v="2"/>
    <s v="Дефекты оборудования; "/>
    <s v="Неисправность реле RT-820, RT-820М"/>
    <s v="брак поставщика; "/>
    <d v="2019-08-09T09:46:47"/>
    <d v="1905-07-11T00:00:00"/>
    <n v="8"/>
    <d v="2019-07-23T00:00:00"/>
    <d v="2019-08-26T00:00:00"/>
    <x v="2"/>
    <n v="17"/>
    <s v=""/>
    <n v="1"/>
  </r>
  <r>
    <n v="271"/>
    <n v="272"/>
    <s v="1392; 1391; "/>
    <s v="AGRIGO PROJECTS LTD"/>
    <d v="2017-10-26T00:00:00"/>
    <x v="2"/>
    <s v="Дефекты оборудования; "/>
    <s v="Течь масла силовых трансформаторов."/>
    <s v="брак поставщика; "/>
    <d v="2019-08-12T10:48:07"/>
    <d v="1905-07-11T00:00:00"/>
    <n v="8"/>
    <d v="2019-08-09T00:00:00"/>
    <d v="2019-08-21T00:00:00"/>
    <x v="2"/>
    <n v="9"/>
    <s v="Игорь Цегалко (энергетик Агриго) - +375293056862  &lt;velespolochan@gmail.com&gt;_x000a_Андрей (эл. сети Молодечно, если есть вопросы по допуску) - +375291063971_x000a_Дмитрий Федорович (эл. сети Молодечно, помощь в погрузке трансформатора) - +375296946037_x000a__x000a_Igor.r@agrigo.ru_x000a_Игорь Румянцев_x000a_Заместитель директора_x000a_ РП КОО «AGRIGO PROJECTS LTD»_x000a_в Республике Беларусь         _x000a_"/>
    <n v="2"/>
  </r>
  <r>
    <n v="272"/>
    <n v="273"/>
    <s v="1479; "/>
    <s v="ГПН-Ямал"/>
    <d v="2018-05-07T00:00:00"/>
    <x v="4"/>
    <s v="Дефекты оборудования; "/>
    <s v="Нарушение ЛКП шкафов РУНН."/>
    <s v="брак производства; "/>
    <d v="2019-08-13T11:35:57"/>
    <d v="1905-07-11T00:00:00"/>
    <n v="8"/>
    <d v="2019-07-06T00:00:00"/>
    <d v="2019-08-02T00:00:00"/>
    <x v="2"/>
    <n v="-11"/>
    <s v=""/>
    <n v="1"/>
  </r>
  <r>
    <n v="273"/>
    <n v="274"/>
    <s v="1480; "/>
    <s v="ГПН-Ямал"/>
    <d v="2018-05-07T00:00:00"/>
    <x v="4"/>
    <s v="Дефекты оборудования; "/>
    <s v="Нарушение ЛКП шкафов РУВН, ЛКП шинного моста."/>
    <s v="брак производства; "/>
    <d v="2019-08-13T11:37:43"/>
    <d v="1905-07-11T00:00:00"/>
    <n v="8"/>
    <d v="2019-07-06T00:00:00"/>
    <d v="2019-08-02T00:00:00"/>
    <x v="2"/>
    <n v="-11"/>
    <s v=""/>
    <n v="1"/>
  </r>
  <r>
    <n v="274"/>
    <n v="275"/>
    <s v="1454; "/>
    <s v="ГПН/РН-МЕССОЯХАНЕФТЕГАЗ"/>
    <d v="2018-04-13T00:00:00"/>
    <x v="4"/>
    <s v="Дефекты оборудования; "/>
    <s v="Отслоение, растрескивание огнезащитного покрытия на несущих конструкциях внутри КТП (отсеки БТ)."/>
    <s v="брак производства; "/>
    <d v="2019-08-28T13:54:04"/>
    <d v="1905-07-11T00:00:00"/>
    <n v="8"/>
    <d v="2019-08-28T00:00:00"/>
    <d v="2019-09-13T00:00:00"/>
    <x v="2"/>
    <n v="16"/>
    <s v=""/>
    <n v="1"/>
  </r>
  <r>
    <n v="275"/>
    <n v="276"/>
    <s v="1683; "/>
    <s v="ГПН/РН-МЕССОЯХАНЕФТЕГАЗ"/>
    <d v="2019-04-11T00:00:00"/>
    <x v="5"/>
    <s v="Недоукомплектация ЗИП; Несоответствие КД; "/>
    <s v="Отсутствует аккумуляторная батарея в РИП-12 (Delta DTM 1217 &lt;&gt; Аккумуляторная батарея 12В 17Ah)_x000a_Замечание выявлено нашими ПНРщиками (Эйсмонт) во время проведения ШМР/ПНР заказа._x000a_В УЛ аккумулятора нет в перечне._x000a__x000a_"/>
    <s v="ЗИП недоукомплектация; ошибка конструирования; "/>
    <d v="2019-08-28T14:38:57"/>
    <d v="1905-07-11T00:00:00"/>
    <n v="8"/>
    <d v="2019-08-28T00:00:00"/>
    <d v="2019-09-04T00:00:00"/>
    <x v="2"/>
    <n v="7"/>
    <s v=""/>
    <n v="1"/>
  </r>
  <r>
    <n v="276"/>
    <n v="277"/>
    <s v="1378; 1330; 1329; "/>
    <s v="РН-Роспан Интернешнл"/>
    <d v="2017-09-29T00:00:00"/>
    <x v="2"/>
    <s v="Дефекты оборудования; "/>
    <s v="Течь отсеков БТ1-2 - протекают стены, вода на полу."/>
    <s v="брак производства; "/>
    <d v="2019-09-05T11:09:49"/>
    <d v="1905-07-11T00:00:00"/>
    <n v="9"/>
    <d v="2019-09-04T00:00:00"/>
    <d v="2019-10-30T00:00:00"/>
    <x v="2"/>
    <n v="55"/>
    <s v=""/>
    <n v="3"/>
  </r>
  <r>
    <n v="277"/>
    <n v="278"/>
    <s v="1567; 1566; 1565; 1564; 1563; 1562; 1561; 1560; 1559; 1558; 1557; 1556; 1555; 1554; 1553; 1552; 1551; 1550; 1549; 1548; 1547; 1599; 1598; 1597; 1596; 1595; 1594; "/>
    <s v="РН-Юганскнефтегаз"/>
    <d v="2018-09-26T00:00:00"/>
    <x v="4"/>
    <s v="Несоответствие оборудования РКД (ОЛ); "/>
    <s v="1.Потери мощности силовых трансформаторов в режиме короткого замыкания не соответствует ЕТТ - превышает регламентированные 7789 Вт._x000a_2. Линейный разъеденитель не соответствует требованиям ЕТТ (гибкая связь выполнена не &quot;косичкой&quot;, сплетенной из луженных медных многопроводных жил, а медными пластинами; главные контакты ЛР выполнены не из бериллиевой бронзы с серебряным покрытием, обеспечивающие надежную работу ЛР при низких температурах и гололеде до 20 мм, а изготовлены ламелями с пружинным поджимом._x000a_3. КТП не укомплектован частью ЗИП: переносной светильник на напряжение 12(24) , комплектом аппаратных зажимов выводов ВН, указателем напряжения."/>
    <s v="несоответствие ОЛ, РКД, КД; "/>
    <d v="2019-09-05T12:55:42"/>
    <d v="1905-07-11T00:00:00"/>
    <n v="9"/>
    <d v="2019-09-04T00:00:00"/>
    <m/>
    <x v="2"/>
    <m/>
    <s v=""/>
    <n v="27"/>
  </r>
  <r>
    <n v="278"/>
    <n v="279"/>
    <s v="1479; "/>
    <s v="ГПН-Ямал"/>
    <d v="2018-05-07T00:00:00"/>
    <x v="4"/>
    <s v="Ошибки программного обеспечения; "/>
    <s v="При одновременном пропадании и появлении напряжения на обоих вводах 0,4кВ происходит отключение вводных автоматов(включения не следует), т.е это случай как останов ГТЭС ДЭМу придется ехать и включать. Второй момент- ВНР работает с потерей по напряжению"/>
    <s v="ошибка конструирования; "/>
    <d v="2019-09-10T08:07:54"/>
    <d v="1905-07-11T00:00:00"/>
    <n v="9"/>
    <d v="2019-09-10T00:00:00"/>
    <d v="2019-09-27T00:00:00"/>
    <x v="2"/>
    <n v="17"/>
    <s v=""/>
    <n v="1"/>
  </r>
  <r>
    <n v="279"/>
    <n v="280"/>
    <s v="1683; "/>
    <s v="ГПН/РН-МЕССОЯХАНЕФТЕГАЗ"/>
    <d v="2019-04-11T00:00:00"/>
    <x v="5"/>
    <s v="Недоукомплектация д-ции; "/>
    <s v="Отсутствует техническая документация на кабель высоковольтный: ПвВнг 1х70/16-10 (130 м); ПвВнг 1х50/16-10 (90 м) к комплектной трансформаторной подстанции."/>
    <s v="документарные проблемы; "/>
    <d v="2019-09-10T08:22:42"/>
    <d v="1905-07-11T00:00:00"/>
    <n v="9"/>
    <d v="2019-09-10T00:00:00"/>
    <d v="2019-09-10T00:00:00"/>
    <x v="2"/>
    <n v="0"/>
    <s v=""/>
    <n v="1"/>
  </r>
  <r>
    <n v="280"/>
    <n v="281"/>
    <s v="1738; "/>
    <s v="Томинский ГОК"/>
    <d v="2019-07-22T00:00:00"/>
    <x v="5"/>
    <s v="Дефекты оборудования; Недоукомплектация д-ции; "/>
    <s v="SIMOCODE PRO V 24V брак, отсутствует замена на складе._x000a_Замена поступит на склад до 24.09.2019"/>
    <s v="брак поставщика; некомплектная отгрузка; "/>
    <d v="2019-09-19T15:02:00"/>
    <d v="1905-07-11T00:00:00"/>
    <n v="9"/>
    <d v="2019-09-19T00:00:00"/>
    <d v="2019-09-19T00:00:00"/>
    <x v="2"/>
    <n v="0"/>
    <s v="необходимо связаться с заказчиком и укомплектовать посылку"/>
    <n v="1"/>
  </r>
  <r>
    <n v="281"/>
    <n v="282"/>
    <s v="1722; "/>
    <s v="ГПН/РН-МЕССОЯХАНЕФТЕГАЗ"/>
    <d v="2019-04-04T00:00:00"/>
    <x v="5"/>
    <s v="Дефекты оборудования; "/>
    <s v="При взводе пружины секционного АВ Hyundai происходит выпирание передней панели."/>
    <s v="брак поставщика; "/>
    <d v="2019-09-23T09:10:32"/>
    <d v="1905-07-11T00:00:00"/>
    <n v="9"/>
    <d v="2019-09-23T00:00:00"/>
    <d v="2019-10-30T00:00:00"/>
    <x v="2"/>
    <n v="37"/>
    <s v=""/>
    <n v="1"/>
  </r>
  <r>
    <n v="282"/>
    <n v="283"/>
    <s v="1759; "/>
    <s v="СПД"/>
    <d v="2019-08-28T00:00:00"/>
    <x v="5"/>
    <s v="Недоукомплектация ЗИП; "/>
    <s v="Отсутствует рама со шпильками для крепления разъединителя 35кВк блоку подстанции 1 шт. (По информации от производства: Рама есть + метизов для ее крепления точно нет)_x000a_Отсутствуют проходные изоляторы  35 кВ монтируемые между башней ввода и блком подстанции 3шт. (есть на фото при отгрузке)_x000a_Отсутствуют диэлектрические перчатки 4 шт. (есть на фото при отгрузке)_x000a_Отсутствуют отсутствуют индикаторы напряжения ПИН 4 шт. (есть на фото при отгрузке)"/>
    <s v="некомплектная отгрузка; "/>
    <d v="2019-09-23T09:17:01"/>
    <d v="1905-07-11T00:00:00"/>
    <n v="9"/>
    <d v="2019-09-20T00:00:00"/>
    <d v="2019-12-13T00:00:00"/>
    <x v="2"/>
    <n v="81"/>
    <s v=""/>
    <n v="1"/>
  </r>
  <r>
    <n v="283"/>
    <n v="284"/>
    <s v="1765; "/>
    <s v="Серволюкс-Агро"/>
    <d v="2019-06-24T00:00:00"/>
    <x v="5"/>
    <s v="Несоответствие КД; "/>
    <s v="Короткое замыкание 10кВ на шину с ОПН при отключении ВНПР."/>
    <s v="ошибка конструирования; "/>
    <d v="2019-09-25T09:08:41"/>
    <d v="1905-07-11T00:00:00"/>
    <n v="9"/>
    <d v="2019-09-24T00:00:00"/>
    <d v="2019-10-01T00:00:00"/>
    <x v="2"/>
    <n v="6"/>
    <s v=""/>
    <n v="1"/>
  </r>
  <r>
    <n v="284"/>
    <n v="285"/>
    <s v="1340; "/>
    <s v="РН-ВЧНГ"/>
    <d v="2017-08-11T00:00:00"/>
    <x v="2"/>
    <s v="Дефекты оборудования; "/>
    <s v="Повреждение изолятора ШТИЗ10-АУХЛ1"/>
    <s v="повреждение в дороге; "/>
    <d v="2019-09-26T12:02:24"/>
    <d v="1905-07-11T00:00:00"/>
    <n v="9"/>
    <d v="2019-09-26T00:00:00"/>
    <d v="2019-12-13T00:00:00"/>
    <x v="2"/>
    <n v="78"/>
    <s v="Заказчик согласовал допоставку изолятора при ШМР, ПНР."/>
    <n v="1"/>
  </r>
  <r>
    <n v="285"/>
    <n v="286"/>
    <s v="1760; "/>
    <s v="СПД"/>
    <d v="2019-08-28T00:00:00"/>
    <x v="5"/>
    <s v="Недоукомплектация ЗИП; Несоответствие КД; "/>
    <s v="Отсутствую крепеж (метизы) крепления рамы разъединителя к блок-боксу._x000a_Акт входного контроля б/н от 21.09.2019, поступило в УС от Мельчихина 27.09.2019"/>
    <s v="ошибка конструирования; "/>
    <d v="2019-09-30T14:38:09"/>
    <d v="1905-07-11T00:00:00"/>
    <n v="9"/>
    <d v="2019-09-27T00:00:00"/>
    <d v="2019-10-16T00:00:00"/>
    <x v="2"/>
    <n v="16"/>
    <s v="Рама демонтирована в ЗИП, рамы и крепёж в УЛ отсутствует. Рамы вложили в модуль, метизы нет."/>
    <n v="1"/>
  </r>
  <r>
    <n v="286"/>
    <n v="287"/>
    <s v="1599; 1598; 1597; 1596; 1595; 1594; "/>
    <s v="РН-Юганскнефтегаз"/>
    <d v="2019-02-25T00:00:00"/>
    <x v="5"/>
    <s v="Недоукомплектация ЗИП; Несоответствие оборудования РКД (ОЛ); "/>
    <s v="Потери мощности силовых трансформаторов в режиме КЗ не соответствуют ЕТТ, недостача ЗИП, ЛР не соответствует требованиям ЕТТ."/>
    <s v="документарные проблемы; хищение; "/>
    <d v="2019-09-30T15:10:37"/>
    <d v="1905-07-11T00:00:00"/>
    <n v="9"/>
    <d v="2019-09-27T00:00:00"/>
    <d v="2019-01-15T00:00:00"/>
    <x v="2"/>
    <n v="-258"/>
    <s v=""/>
    <n v="6"/>
  </r>
  <r>
    <n v="287"/>
    <n v="288"/>
    <s v="1586; "/>
    <s v="Энергопро"/>
    <d v="2018-10-31T00:00:00"/>
    <x v="4"/>
    <s v="Дефекты оборудования; "/>
    <s v="Течь модуля ЩНРМ."/>
    <s v="брак производства; "/>
    <d v="2019-10-02T16:19:57"/>
    <d v="1905-07-11T00:00:00"/>
    <n v="10"/>
    <d v="2019-10-02T00:00:00"/>
    <d v="2019-11-11T00:00:00"/>
    <x v="2"/>
    <n v="40"/>
    <s v=""/>
    <n v="1"/>
  </r>
  <r>
    <n v="288"/>
    <n v="289"/>
    <s v="1518; "/>
    <s v="РН-Оренбургнефть"/>
    <d v="2018-05-24T00:00:00"/>
    <x v="4"/>
    <s v="Дефекты оборудования; "/>
    <s v="Вводной автоматический выключатель OEZ Modeion BH630 не включается."/>
    <s v="вина заказчика; "/>
    <d v="2019-10-03T13:20:09"/>
    <d v="1905-07-11T00:00:00"/>
    <n v="10"/>
    <d v="2019-10-02T00:00:00"/>
    <d v="2019-10-11T00:00:00"/>
    <x v="2"/>
    <n v="8"/>
    <s v="Подрядчик 89228446266 Азамат Бертлеув  ._x000a__x000a_С уважением,_x000a_ведущий специалист ОВК УВК _x000a_ОП Бузулук  ООО «РН-Снабжение»_x000a_Маскова Э.У. _x000a_т. (35346) 6-63-43_x000a_89328485004_x000a_e-mail: EUMaskova@snab.rosneft.ru_x000a__x000a_С уважением,_x000a_ведущий специалист ОВК УВК ОП Бузулук_x000a_ПБ Сорочинск ООО «РН-Снабжение»_x000a_Чуприна Ирина Александровна_x000a_т.(35346)6-67-41_x000a_e-mail: iachuprina2@snab.rosneft.ru_x000a_"/>
    <n v="1"/>
  </r>
  <r>
    <n v="289"/>
    <n v="290"/>
    <s v="1414; "/>
    <s v="ГПН-Хантос"/>
    <d v="2017-12-11T00:00:00"/>
    <x v="2"/>
    <s v="Дефекты оборудования; "/>
    <s v="Перекос фаз на силовом трансформаторе, оммическое сопротивление на отвлетвении А-В и А-0 по стороне ВН и НН превышает значения НТД._x000a_"/>
    <s v="брак производства; "/>
    <d v="2019-10-11T10:32:06"/>
    <d v="1905-07-11T00:00:00"/>
    <n v="10"/>
    <d v="2019-10-11T00:00:00"/>
    <m/>
    <x v="2"/>
    <m/>
    <s v="_x000a_"/>
    <n v="1"/>
  </r>
  <r>
    <n v="290"/>
    <n v="291"/>
    <s v="1456; "/>
    <s v="ГПН-Хантос"/>
    <d v="2018-02-26T00:00:00"/>
    <x v="4"/>
    <s v="Недоукомплектация ЗИП; "/>
    <s v="Отсутствуют проходные изоляторы ИПУ  6 шт в вводном коробе."/>
    <s v="ЗИП недоукомплектация; "/>
    <d v="2019-10-14T16:03:42"/>
    <d v="1905-07-11T00:00:00"/>
    <n v="10"/>
    <d v="2019-10-14T00:00:00"/>
    <d v="2019-11-02T00:00:00"/>
    <x v="2"/>
    <n v="19"/>
    <s v=""/>
    <n v="1"/>
  </r>
  <r>
    <n v="291"/>
    <n v="292"/>
    <s v="1373; "/>
    <s v="ГПН/РН-МЕССОЯХАНЕФТЕГАЗ"/>
    <d v="2017-11-30T00:00:00"/>
    <x v="2"/>
    <s v="Дефекты оборудования; "/>
    <s v="Течь отсеков БТ1 и БТ2. В маслосборнике замерзшая вода, лкп отслоилось, металл ржавый. Замечания выявлено после прибытия специалистов УС на ШМР."/>
    <s v="брак производства; "/>
    <d v="2019-10-18T11:47:43"/>
    <d v="1905-07-11T00:00:00"/>
    <n v="10"/>
    <d v="2019-10-14T00:00:00"/>
    <d v="2019-10-27T00:00:00"/>
    <x v="2"/>
    <n v="9"/>
    <s v=""/>
    <n v="1"/>
  </r>
  <r>
    <n v="292"/>
    <n v="293"/>
    <s v="1761; "/>
    <s v="СПД"/>
    <d v="2019-08-28T00:00:00"/>
    <x v="5"/>
    <s v="Дефекты оборудования; "/>
    <s v="Силовой трансформатор не прошел испытания по сопротивлению обмоток постоянному току и коэффициент трансформации._x000a_Не исключается ошибка пусконаладочной организации"/>
    <s v="брак поставщика; вина заказчика; "/>
    <d v="2019-10-21T10:19:38"/>
    <d v="1905-07-11T00:00:00"/>
    <n v="10"/>
    <d v="2019-09-21T00:00:00"/>
    <d v="2019-11-22T00:00:00"/>
    <x v="2"/>
    <n v="32"/>
    <s v=""/>
    <n v="1"/>
  </r>
  <r>
    <n v="293"/>
    <n v="294"/>
    <s v="1373; "/>
    <s v="ГПН/РН-МЕССОЯХАНЕФТЕГАЗ"/>
    <d v="2017-11-30T00:00:00"/>
    <x v="2"/>
    <s v="Несоответствие КД; "/>
    <s v="По словам заказчика нет соединения шины N и РЕ (По АС есть, по факту нет)._x000a_Не заземлены опорные кронштейны под шины в отсеках БТ. _x000a_Несоответствие опорных изоляторов на шинах БТ."/>
    <s v="документарные проблемы; ошибка конструирования; "/>
    <d v="2019-10-29T14:20:43"/>
    <d v="1905-07-11T00:00:00"/>
    <n v="10"/>
    <d v="2019-10-29T00:00:00"/>
    <d v="2019-11-25T00:00:00"/>
    <x v="2"/>
    <n v="27"/>
    <s v=""/>
    <n v="1"/>
  </r>
  <r>
    <n v="294"/>
    <n v="295"/>
    <s v="1359; 1358; 1357; 1352; 1351; "/>
    <s v="РН-Роспан Интернешнл"/>
    <d v="2017-06-30T00:00:00"/>
    <x v="2"/>
    <s v="Несоответствие КД; "/>
    <s v="В высоковольтных ячейках КСО Ввод 1, Ввод 2 - 6 кВ, на выключателях нагрузки типа NALF (производитель ABB) отсутствуют устройства контроля перегорания предохранителей и соответственно функция отключение выключателя нагрузки в случае перегорания одного или нескольких предохранителей, что не соответствует  техническим требованиям 5.1.4._x000a__x000a_"/>
    <s v="ошибка конструирования; "/>
    <d v="2019-11-05T10:45:12"/>
    <d v="1905-07-11T00:00:00"/>
    <n v="11"/>
    <d v="2019-11-01T00:00:00"/>
    <m/>
    <x v="2"/>
    <m/>
    <s v=""/>
    <n v="5"/>
  </r>
  <r>
    <n v="295"/>
    <n v="296"/>
    <s v="1356; 1354; "/>
    <s v="РН-Роспан Интернешнл"/>
    <d v="2017-08-14T00:00:00"/>
    <x v="2"/>
    <s v="Дефекты оборудования; "/>
    <s v="Источник бесперебойного питания EneltPro MP1000RT2S неработоспособен – отсутствует напряжение на выходе, аккумуляторные батареи не заряжаются, на дисплее горит индикация – внутренняя неисправность. "/>
    <s v="брак поставщика; "/>
    <d v="2019-11-05T11:15:44"/>
    <d v="1905-07-11T00:00:00"/>
    <n v="11"/>
    <d v="2019-09-25T00:00:00"/>
    <d v="2019-11-11T00:00:00"/>
    <x v="2"/>
    <n v="6"/>
    <s v=""/>
    <n v="2"/>
  </r>
  <r>
    <n v="296"/>
    <n v="297"/>
    <s v="1838; 1837; 1836; 1835; 1834; 1833; 1832; 1831; 1830; 1829; 1828; 1827; "/>
    <s v="Западная энергетическая компания"/>
    <d v="2019-10-03T00:00:00"/>
    <x v="5"/>
    <s v="Несоответствие КД; "/>
    <s v="Номинальный ток выключателей не соответствует проекту (ЩСН шкаф №1 и шкаф №5. По проекту 1QF1, 2QF1 40a, по факту - 100А. По проекту 1QF3, 2QF3 25A по факту - 40А). Отсутствуют жесткие токовые перемычки в токовых клеммах в шкафах выносных ТТ 110 кВ 1с и 2с. (клеммные шкафы выносных ТТ 1 c b 2c и ТН 110 rD 1c b 2 c/. Отсутствуют шинки для заземления экранов контрольных кабелей. Отсутствуют автоматические выключатели SF1.13(10F) и SF2.13(10A) в шкафу распределения оперативного тока"/>
    <s v="брак производства; ошибка конструирования; "/>
    <d v="2019-11-06T15:42:31"/>
    <d v="1905-07-11T00:00:00"/>
    <n v="11"/>
    <d v="2019-11-06T00:00:00"/>
    <d v="2019-11-20T00:00:00"/>
    <x v="2"/>
    <n v="14"/>
    <s v=""/>
    <n v="12"/>
  </r>
  <r>
    <n v="297"/>
    <n v="298"/>
    <s v="1681; "/>
    <s v="ГПН/РН-МЕССОЯХАНЕФТЕГАЗ"/>
    <d v="2019-10-29T00:00:00"/>
    <x v="5"/>
    <s v="Механические повреждения; "/>
    <s v="Потертости и сколы ЛКП на сэндви-панелях. Товаросопроводительных документах отсутствует информация о ЗПУ."/>
    <s v="повреждение в дороге; "/>
    <d v="2019-11-11T13:14:49"/>
    <d v="1905-07-11T00:00:00"/>
    <n v="11"/>
    <d v="2019-11-11T00:00:00"/>
    <d v="2019-12-13T00:00:00"/>
    <x v="2"/>
    <n v="32"/>
    <s v="Антонов Алексей Борисович_x000a_Инженер входного контроля_x000a_Служба входного контроля_x000a_Направление «Мессояха»_x000a_Филиал «Тюмень»_x000a__x000a_ООО «ГАЗПРОМНЕФТЬ-СНАБЖЕНИЕ»_x000a_Россия, 625003, г.Тюмень, ул. Перекопская, 19, ДЦ «Атриум»,_x000a_офис 1203_x000a_Тел.+7(982) 266-90-62_x000a_8(3452) 521969 (доб. 4512)_x000a__x000a_e-mail: Antonov.AB@gazprom-neft.ru_x000a_"/>
    <n v="1"/>
  </r>
  <r>
    <n v="298"/>
    <n v="299"/>
    <s v="1318; "/>
    <s v="РН-ВСНК"/>
    <d v="2017-09-07T00:00:00"/>
    <x v="2"/>
    <s v="Дефекты оборудования; "/>
    <s v="Отслоение огнезащиты и ЛКП на основании блок- модуля. Площадки обслуживания со стороны РУНН не соответствуют РД и ТТ._x000a_"/>
    <s v="брак производства; "/>
    <d v="2019-11-12T09:58:07"/>
    <d v="1905-07-11T00:00:00"/>
    <n v="11"/>
    <d v="2019-11-07T00:00:00"/>
    <d v="2019-11-25T00:00:00"/>
    <x v="2"/>
    <n v="13"/>
    <s v=""/>
    <n v="1"/>
  </r>
  <r>
    <n v="299"/>
    <n v="301"/>
    <s v="1545; "/>
    <s v="ГПН-Ямал"/>
    <d v="2018-09-04T00:00:00"/>
    <x v="4"/>
    <s v="Недоукомплектация ЗИП; "/>
    <s v="Отсутствие в комплекте ЗИП флажков к силовому трансформатору в кол-ве 8 штук."/>
    <s v="некомплектная отгрузка; ошибка конструирования; "/>
    <d v="2019-11-16T11:42:55"/>
    <d v="1905-07-11T00:00:00"/>
    <n v="11"/>
    <d v="2019-11-15T00:00:00"/>
    <d v="2019-12-11T00:00:00"/>
    <x v="2"/>
    <n v="25"/>
    <s v=""/>
    <n v="1"/>
  </r>
  <r>
    <n v="300"/>
    <n v="302"/>
    <s v="1799; "/>
    <s v="Энергопромис"/>
    <d v="2019-11-01T00:00:00"/>
    <x v="5"/>
    <s v="Дефекты оборудования; "/>
    <s v="1) При проверке многократного срабатывания электромеханической блокировки выявлено подклинивание электромагнита в подтянутом состоянии._x000a_2) При проверке принудительной системы вентиляции блок-модуля выявлено, что после включения вентилятора открывается только одна створка из трех._x000a_3) Крепление для электроконверторов не соответствует местам крепления на самом оборудовании_x000a_4)  В шкафу собственных нужд блок-бокса отсутствуют цепи питания следующих автоматических выключателей: SF39-SF41, SF43-SF45._x000a_"/>
    <s v="брак производства; "/>
    <d v="2019-11-18T14:36:45"/>
    <d v="1905-07-11T00:00:00"/>
    <n v="11"/>
    <d v="2019-11-18T00:00:00"/>
    <m/>
    <x v="2"/>
    <m/>
    <s v=""/>
    <n v="1"/>
  </r>
  <r>
    <n v="301"/>
    <n v="303"/>
    <s v="1736; "/>
    <s v="Томинский ГОК"/>
    <d v="2019-07-01T00:00:00"/>
    <x v="5"/>
    <s v="Недоукомплектация ЗИП; "/>
    <s v="Отсутствие трансформаторов питания цепей управления ТС-16-0,4/0,23 (МЭТЗ) на первой и второй секции."/>
    <s v="некомплектная отгрузка; "/>
    <d v="2019-11-20T16:25:45"/>
    <d v="1905-07-11T00:00:00"/>
    <n v="11"/>
    <d v="2019-11-20T00:00:00"/>
    <d v="2019-12-02T00:00:00"/>
    <x v="2"/>
    <n v="12"/>
    <s v=""/>
    <n v="1"/>
  </r>
  <r>
    <n v="302"/>
    <n v="304"/>
    <s v="1219; 1218; "/>
    <s v="РН-Юганскнефтегаз"/>
    <d v="2017-01-17T00:00:00"/>
    <x v="2"/>
    <s v="Дефекты оборудования; "/>
    <s v="Требуется покраска полов. Необходимо смонтировать газоанализатор и ящик управления, которых не было на момент отгрузки КТП с завода. "/>
    <s v="брак производства; некомплектная отгрузка; "/>
    <d v="2019-11-22T08:55:52"/>
    <d v="1905-07-11T00:00:00"/>
    <n v="11"/>
    <d v="2019-11-21T00:00:00"/>
    <m/>
    <x v="2"/>
    <m/>
    <s v="устранена 50/50. Ожидание окончания/подписывания ШМР/ПНР."/>
    <n v="2"/>
  </r>
  <r>
    <n v="303"/>
    <n v="305"/>
    <s v="1245; "/>
    <s v="ГПН/РН-МЕССОЯХАНЕФТЕГАЗ"/>
    <d v="2017-02-09T00:00:00"/>
    <x v="2"/>
    <s v="Дефекты оборудования; "/>
    <s v="Взорвался трансформатор  собственных нужд  ОЛСП-1,25/10."/>
    <s v="брак поставщика; "/>
    <d v="2019-11-22T11:50:12"/>
    <d v="1905-07-11T00:00:00"/>
    <n v="11"/>
    <d v="2019-11-22T00:00:00"/>
    <d v="2019-12-18T00:00:00"/>
    <x v="2"/>
    <n v="26"/>
    <s v=""/>
    <n v="1"/>
  </r>
  <r>
    <n v="304"/>
    <n v="306"/>
    <s v="1790; "/>
    <s v="СПД"/>
    <d v="2019-10-23T00:00:00"/>
    <x v="5"/>
    <s v="Недоукомплектация ЗИП; "/>
    <s v="Отсутствуют в ЗИП аккумуляторные батареи 12V 25Ah - 18шт."/>
    <s v="некомплектная отгрузка; "/>
    <d v="2019-11-25T14:13:43"/>
    <d v="1905-07-11T00:00:00"/>
    <n v="11"/>
    <d v="2019-11-25T00:00:00"/>
    <d v="2019-12-16T00:00:00"/>
    <x v="2"/>
    <n v="21"/>
    <s v=""/>
    <n v="1"/>
  </r>
  <r>
    <n v="305"/>
    <n v="307"/>
    <s v="1359; 1358; "/>
    <s v="РН-Роспан Интернешнл"/>
    <d v="2017-08-11T00:00:00"/>
    <x v="2"/>
    <s v="Несоответствие оборудования РКД (ОЛ); "/>
    <s v="Необходима замена шин ГЗШ из стали на медь."/>
    <s v="брак производства; "/>
    <d v="2019-11-25T14:27:23"/>
    <d v="1905-07-11T00:00:00"/>
    <n v="11"/>
    <d v="2019-11-25T00:00:00"/>
    <d v="2019-12-13T00:00:00"/>
    <x v="2"/>
    <n v="18"/>
    <s v=""/>
    <n v="2"/>
  </r>
  <r>
    <n v="306"/>
    <n v="308"/>
    <s v="1726; "/>
    <s v="ГПН-Ямал"/>
    <d v="2019-09-10T00:00:00"/>
    <x v="5"/>
    <s v="Механические повреждения; "/>
    <s v="Деформация кронштейнов под опорные ролики силовых трансформаторов."/>
    <s v="повреждение в дороге; "/>
    <d v="2019-11-26T12:16:32"/>
    <d v="1905-07-11T00:00:00"/>
    <n v="11"/>
    <d v="2019-11-26T00:00:00"/>
    <d v="2019-12-23T00:00:00"/>
    <x v="2"/>
    <n v="27"/>
    <s v=""/>
    <n v="1"/>
  </r>
  <r>
    <n v="307"/>
    <n v="309"/>
    <s v="1266; "/>
    <s v="ГПН-Ямал"/>
    <d v="2017-03-03T00:00:00"/>
    <x v="2"/>
    <s v="Ошибки программного обеспечения; "/>
    <s v="Необходима карта регистров обмена данными со шкафа УСПД до внешней АСУТП."/>
    <s v="брак производства; "/>
    <d v="2019-11-26T13:43:11"/>
    <d v="1905-07-11T00:00:00"/>
    <n v="11"/>
    <d v="2019-11-26T00:00:00"/>
    <d v="2020-01-17T00:00:00"/>
    <x v="2"/>
    <n v="52"/>
    <s v=""/>
    <n v="1"/>
  </r>
  <r>
    <n v="308"/>
    <n v="310"/>
    <s v="1809; "/>
    <s v="ГПН-Развитие"/>
    <d v="2019-09-25T00:00:00"/>
    <x v="5"/>
    <s v="Недоукомплектация ЗИП; "/>
    <s v="Отсутствие в составе ЗИП зажимов для силовых трансформаторов М48 - 8 шт и М12 - 6 шт"/>
    <s v="вина заказчика; "/>
    <d v="2019-12-03T16:53:04"/>
    <d v="1905-07-11T00:00:00"/>
    <n v="12"/>
    <d v="2019-12-03T00:00:00"/>
    <d v="2019-01-03T00:00:00"/>
    <x v="2"/>
    <n v="-334"/>
    <s v=""/>
    <n v="1"/>
  </r>
  <r>
    <n v="309"/>
    <n v="311"/>
    <s v="1673; "/>
    <s v="РН-Уватнефтегаз"/>
    <d v="2019-02-27T00:00:00"/>
    <x v="5"/>
    <s v="Дефекты оборудования; "/>
    <s v="Течь трансформатора ТМГ21-2500/34-41 зав.№1936607 (МЭТЗ) по сварному шву "/>
    <s v="брак поставщика; "/>
    <d v="2019-12-04T14:42:16"/>
    <d v="1905-07-11T00:00:00"/>
    <n v="12"/>
    <d v="2019-12-04T00:00:00"/>
    <m/>
    <x v="2"/>
    <m/>
    <s v="С заказчиком согласовано устранение на ШМР. Рекламация в режиме ожидания."/>
    <n v="1"/>
  </r>
  <r>
    <n v="310"/>
    <n v="312"/>
    <s v="1541; "/>
    <s v="ГПН-Восток"/>
    <d v="2018-09-14T00:00:00"/>
    <x v="4"/>
    <s v="Дефекты оборудования; "/>
    <s v="Не работает выносной герметичный датчик зонд Плюс."/>
    <s v="брак поставщика; "/>
    <d v="2019-12-11T08:56:52"/>
    <d v="1905-07-11T00:00:00"/>
    <n v="12"/>
    <d v="2019-12-11T00:00:00"/>
    <d v="2019-12-17T00:00:00"/>
    <x v="2"/>
    <n v="6"/>
    <s v=""/>
    <n v="1"/>
  </r>
  <r>
    <n v="311"/>
    <n v="313"/>
    <s v="1486; "/>
    <s v="ГПН-Ямал"/>
    <d v="2018-04-10T00:00:00"/>
    <x v="4"/>
    <s v="Механические повреждения; "/>
    <s v="Повреждение радиатора силового трансформатора. Течь масла."/>
    <s v="вина заказчика; "/>
    <d v="2019-12-13T08:55:12"/>
    <d v="1905-07-11T00:00:00"/>
    <n v="12"/>
    <d v="2019-12-13T00:00:00"/>
    <d v="2019-12-13T00:00:00"/>
    <x v="2"/>
    <n v="0"/>
    <s v=""/>
    <n v="1"/>
  </r>
  <r>
    <n v="312"/>
    <n v="314"/>
    <s v="1736; 1735; "/>
    <s v="Томинский ГОК"/>
    <d v="2019-07-01T00:00:00"/>
    <x v="5"/>
    <s v="Несоответствие КД; "/>
    <s v="Шинные мосты от РУНН до силовых трансформаторов невозможно смонтировать на заводские опоры-треноги, так как по генплану под шинными мостами устанавливается оборудование заказчика (шкафы и щиты). Монтаж шинных мостов на опоры не согласован в РКД и не проработан на этапе разработки заказов._x000a_ЭНКОН (подрядчик привлеченный для выполнения монтажа и пнр заказов) совместн ос энегетиком Чувашовым, предложили смонтировать шинные мосты на шпильки, что и было реализовано с доп оплатой работ ЭНКОНу (300К)._x000a_"/>
    <s v="несоответствие ОЛ, РКД, КД; ошибка конструирования; "/>
    <d v="2019-12-16T14:16:21"/>
    <d v="1905-07-11T00:00:00"/>
    <n v="12"/>
    <d v="2019-11-13T00:00:00"/>
    <d v="2019-12-13T00:00:00"/>
    <x v="2"/>
    <n v="-3"/>
    <s v=""/>
    <n v="2"/>
  </r>
  <r>
    <n v="313"/>
    <n v="315"/>
    <s v="1378; 1359; 1358; 1357; 1352; 1351; 1330; 1329; "/>
    <s v="РН-Роспан Интернешнл"/>
    <d v="2017-09-29T00:00:00"/>
    <x v="2"/>
    <s v="Несоответствие КД; "/>
    <s v="В ходе ПНР зак.№№ 1329, 1330, 1378, 1351, 1352, 1353, 1357,1358, 1359 от заказчика получено замечание:_x000a__x000a_Не реализован учет электроэнергии собственных нужд КТП. _x000a_ЩСН подключен до вводных автоматических выключателей, в то время как цепи приборов учета установлены после вводных автоматических выключателей. _x000a__x000a_02.12.2019  с Романенко (Начальник РЗА АО РОСПАН ИНТЕРНЕЙШНЛ) договорились (Щербинский) о реализации ЩСН с секций шин после ввода._x000a_ 12.12.2019 отправлена посылка с материалами для переделки (частично материалы улетели в чемоданах у Сугако и Кашкана)."/>
    <s v="несоответствие ОЛ, РКД, КД; ошибка конструирования; "/>
    <d v="2019-12-16T14:33:09"/>
    <d v="1905-07-11T00:00:00"/>
    <n v="12"/>
    <d v="2019-11-18T00:00:00"/>
    <m/>
    <x v="2"/>
    <m/>
    <s v=""/>
    <n v="8"/>
  </r>
  <r>
    <n v="314"/>
    <n v="316"/>
    <s v="1351; "/>
    <s v="РН-Роспан Интернешнл"/>
    <d v="2017-06-30T00:00:00"/>
    <x v="2"/>
    <s v="Дефекты оборудования; Несоответствие КД; Ошибки программного обеспечения; "/>
    <s v="по состоянию на 16.12.2019 в рамках выполнения ПНР выявлены многочисленные замечания по монтажу (электромонтаж+слесарка), маркировке, конструктиву, схемным решениям и браку оборудования в КТП. Станция отгружена с завода не законченная, без проверки ЛЭФИ/ОТК, т.к. грузили, чтобы не сорвать сроки поставки, как и остальной роспан из серии 1350-1359. Список замечаний на данный момент пополняется и не является исчерпывающим. Чек лист в папке с рекламацией."/>
    <s v="брак производства; ошибка конструирования; "/>
    <d v="2019-12-16T14:39:37"/>
    <d v="1905-07-11T00:00:00"/>
    <n v="12"/>
    <d v="2019-11-30T00:00:00"/>
    <m/>
    <x v="2"/>
    <m/>
    <s v=""/>
    <n v="1"/>
  </r>
  <r>
    <n v="315"/>
    <n v="317"/>
    <s v="1725; "/>
    <s v="ГПН-Ямал"/>
    <d v="2019-09-12T00:00:00"/>
    <x v="5"/>
    <s v="Механические повреждения; "/>
    <s v="Деформация кронштейнов опорных роликов силовых трансформаторов Т1, Т2 (вероятные причины - следствие небрежной транспортировки, недостаточной жесткости транспортировочных креплений)._x000a__x000a_На одном трансформаторе уровень масла ниже допустимого по маслоуказателю."/>
    <s v="брак поставщика; повреждение в дороге; "/>
    <d v="2019-12-16T14:59:10"/>
    <d v="1905-07-11T00:00:00"/>
    <n v="12"/>
    <d v="2019-12-16T00:00:00"/>
    <m/>
    <x v="2"/>
    <m/>
    <s v=""/>
    <n v="1"/>
  </r>
  <r>
    <n v="316"/>
    <n v="318"/>
    <s v="1853; "/>
    <s v="КимаБел"/>
    <d v="2019-11-20T00:00:00"/>
    <x v="5"/>
    <s v="Несоответствие КД; "/>
    <s v="По проекту предохранители 200А, диаметр патрона предохранителя 85 мм. В КРУ КАЭЛИС заложено проектом обойма диаметром 76 мм (максимальный ток предохранителя 125А)."/>
    <s v="ошибка конструирования; "/>
    <d v="2019-12-17T11:21:53"/>
    <d v="1905-07-11T00:00:00"/>
    <n v="12"/>
    <d v="2019-12-17T00:00:00"/>
    <d v="2019-12-20T00:00:00"/>
    <x v="2"/>
    <n v="3"/>
    <s v=""/>
    <n v="1"/>
  </r>
  <r>
    <n v="317"/>
    <n v="319"/>
    <s v="1809; 1530; "/>
    <s v="ГПН-Развитие"/>
    <d v="2018-08-31T00:00:00"/>
    <x v="4"/>
    <s v="Несоответствие КД; "/>
    <s v="В процессе СМР, сборка блоков КТП КАТЭК, НЕРИНГА, РСАМ-674811.003-354 - КТП №1 Кустовой площадки №6 ТНГКМ, КТП КАТЭК, НЕРИНГА, РСАМ-674811.003-323 - КТП №2 Кустовой площадки №3.1 ТНГКМ, выявлено несоответствие длины болтов для изоляторов ИПУ-10/1000 и вводных коробов (Болт М12х90) – поз. 137, 141 Упаковочных листов, т.е. длина, поставленных по факту болтов не позволяет выполнить сборку изоляторов ИПУ-10/1000 и вводных коробов, согласно Руководства по монтажу – поз. № 137, 141 (Болт М12х120)._x000a_Необходимо заменить Болт М12х90 на Болт М12х120 согласно количества, указанного в Руководстве по монтажу._x000a_"/>
    <s v="ошибка конструирования; "/>
    <d v="2019-12-20T11:09:41"/>
    <d v="1905-07-11T00:00:00"/>
    <n v="12"/>
    <d v="2019-12-16T00:00:00"/>
    <d v="2020-01-15T00:00:00"/>
    <x v="2"/>
    <n v="26"/>
    <s v="               Главный специалист-энергетик проекта «Инфраструктура»_x000a_               ООО «Газпромнефть-Развитие» _x000a_               Галикберов Вадим Ильдарович_x000a_               Galikberov.VI@gazprom-neft.ru_x000a_               +7 (963) 450-21-29_x000a_               +7 (922) 151-32-20_x000a_"/>
    <n v="2"/>
  </r>
  <r>
    <n v="318"/>
    <n v="320"/>
    <s v="1351; "/>
    <s v="РН-Роспан Интернешнл"/>
    <d v="2017-06-30T00:00:00"/>
    <x v="2"/>
    <s v="Недоукомплектация ЗИП; "/>
    <s v="В составе зип отсутствуют:_x000a_Предохранители CEF 6/12 kV 80A 442mm - 3 шт._x000a_Трансформатор тока ТШП 200/5 - 1 шт._x000a_Клещи изолирующие 6 кВ К-10 - 1шт._x000a_Индикатор напряжения 0,4 кВ - 1шт._x000a_Лампа светодиодная длинная - 4 шт._x000a_Лампа светодиодная короткая - 4 шт._x000a__x000a_Замечание выявлено во время работ по ПНР (Щербинским) 12.12.2019 г._x000a__x000a_"/>
    <s v="ЗИП недоукомплектация; хищение; "/>
    <d v="2019-12-20T11:33:42"/>
    <d v="1905-07-11T00:00:00"/>
    <n v="12"/>
    <d v="2019-12-20T00:00:00"/>
    <m/>
    <x v="2"/>
    <m/>
    <s v=""/>
    <n v="1"/>
  </r>
  <r>
    <n v="319"/>
    <n v="321"/>
    <s v="1530; "/>
    <s v="ГПН-Развитие"/>
    <d v="2018-08-31T00:00:00"/>
    <x v="4"/>
    <s v="Дефекты оборудования; "/>
    <s v="Не происходит отключение АВ BH630 в режиме работы MANUAL._x000a_Причина - неправильная сборка автомата с мотор-приводом."/>
    <s v="брак производства; "/>
    <d v="2019-12-26T09:30:58"/>
    <d v="1905-07-11T00:00:00"/>
    <n v="12"/>
    <d v="2019-12-26T00:00:00"/>
    <m/>
    <x v="2"/>
    <m/>
    <s v=""/>
    <n v="1"/>
  </r>
  <r>
    <n v="320"/>
    <n v="322"/>
    <s v="1541; "/>
    <s v="ГПН-Восток"/>
    <d v="2018-09-14T00:00:00"/>
    <x v="4"/>
    <s v="Дефекты оборудования; "/>
    <s v="Брак светочувствительного автомата и фотодатчика F&amp;F (AZ-B+Plus)._x000a__x000a_Ранее направлялся только датчик Plus, с фотореле не заработал, сейчас отправляем комплектом - датчик + реле службой экспресс-почты._x000a__x000a_"/>
    <s v="брак поставщика; "/>
    <d v="2019-12-27T11:00:32"/>
    <d v="1905-07-11T00:00:00"/>
    <n v="12"/>
    <d v="2019-12-27T00:00:00"/>
    <m/>
    <x v="2"/>
    <m/>
    <s v=""/>
    <n v="1"/>
  </r>
  <r>
    <n v="321"/>
    <n v="323"/>
    <s v="1857; "/>
    <s v="РН-Роспан Интернешнл"/>
    <d v="2019-12-09T00:00:00"/>
    <x v="5"/>
    <s v="Несоответствие КД; "/>
    <s v="Щит низковольтный распределительный модульный ЩНРМ-1-250/0,4 АС-С-IP31 УХЛ4 , в количестве 1 шт., ( код 2508654), зав. № 1857, не соответствует спецификации ММ № 1013385349.( фактически поставлен Щит низковольтный распределительный модульный ЩНРМ-1-400/0,4 АС-С-IP31 У3)."/>
    <s v="документарные проблемы; "/>
    <d v="2019-12-27T11:46:42"/>
    <d v="1905-07-11T00:00:00"/>
    <n v="12"/>
    <d v="2019-12-27T00:00:00"/>
    <d v="2019-12-27T00:00:00"/>
    <x v="2"/>
    <n v="0"/>
    <s v=""/>
    <n v="1"/>
  </r>
  <r>
    <n v="322"/>
    <n v="324"/>
    <s v="1530; "/>
    <s v="ГПН-Развитие"/>
    <d v="2018-08-31T00:00:00"/>
    <x v="4"/>
    <s v="Недоукомплектация д-ции; "/>
    <s v="1. На основании упаковочного листа, выявлена недопоставка валов привода разъединителя РЛНД.1-10.II/400 У2_x000a_2. В ходе монтажа кабельной перемычки ВВГнг 4х120 (комплектная поставка) между шкафом секционного автомата GF1-09 на АВР НКУ автомат G1 и две перемычки с ящика АВР автомат GF2-02 на АВР НКУ автомата G1 по уже смонтированным кабельным конструкциям в техподполье 2КТП, предусмотренный проектом АО &quot;Гипровостокнефте&quot;, было выявлено, что фактической длины поставленного кабеля 40 метров недостаточно для выполнения полного комплекта работ по монтажу кабельных перемычек КТП-2."/>
    <s v="вина заказчика; ошибка конструирования; "/>
    <d v="2020-01-14T08:22:32"/>
    <d v="1905-07-12T00:00:00"/>
    <n v="1"/>
    <d v="2020-01-13T00:00:00"/>
    <m/>
    <x v="3"/>
    <m/>
    <s v=""/>
    <n v="1"/>
  </r>
  <r>
    <n v="323"/>
    <n v="325"/>
    <s v="1850; 1849; 1848; 1847; 1846; 1792; 1791; 1790; 1720; 1719; 1687; 1686; 1674; 1673; 1650; 1649; 1648; 1572; 1571; 1540; 1539; 1538; 1537; 1536; 1535; 1534; 1533; 1532; 1531; 1519; 1441; 1440; 1075; 1074; 1000; 997; 996; 930; "/>
    <s v="СПД"/>
    <d v="2015-12-07T00:00:00"/>
    <x v="3"/>
    <s v="Дефекты оборудования; "/>
    <s v="Проходные изоляторы KUVAG контактной системы вакуумного выключателя, не прошли токовые испытания - повышенное сопротивление токоведущей части внутри литой части изолятора._x000a__x000a_Причины повышенного сопротивления не установлены, вероятно дефект производителя (made in china)._x000a__x000a_На всех отгруженных заказах с КРУ 35 кВ необходимо произвести установку шунтирующих шинок в контактной части изолятора."/>
    <s v="брак поставщика; "/>
    <d v="2020-01-14T15:14:22"/>
    <d v="1905-07-12T00:00:00"/>
    <n v="1"/>
    <d v="2020-01-09T00:00:00"/>
    <m/>
    <x v="3"/>
    <m/>
    <s v="Предупреждение рекламаций"/>
    <n v="38"/>
  </r>
  <r>
    <n v="324"/>
    <n v="326"/>
    <s v="1846; "/>
    <s v="СПД"/>
    <d v="2019-11-21T00:00:00"/>
    <x v="5"/>
    <s v="Дефекты оборудования; "/>
    <s v="« В РУНН расположение , рейки крепления КЛ и кабельных вводов выполнено не в одной вертикальной плоскости, в следствие чего подключенный КЛ приходится изгибать с вероятным прикосновением к шине PEN._x000a__x000a_Замечание касается всех ранее отгруженных КТП 35/0,4."/>
    <s v="ошибка конструирования; "/>
    <d v="2020-01-14T15:43:29"/>
    <d v="1905-07-12T00:00:00"/>
    <n v="1"/>
    <d v="2020-01-08T00:00:00"/>
    <m/>
    <x v="3"/>
    <m/>
    <s v=""/>
    <n v="1"/>
  </r>
  <r>
    <n v="325"/>
    <n v="327"/>
    <s v="1777; "/>
    <s v="СТЭМ"/>
    <d v="2019-08-29T00:00:00"/>
    <x v="5"/>
    <s v="Дефекты оборудования; "/>
    <s v="Некомплектная отгрузка с завода в ШУНе отсутствует  -  КВТ-1,14-2,5/160 220B, Контактор вакуумный 0,4 кВ (НПП-Контакт). _x000a_От заказчика пока не поступало рекламации, ждем. "/>
    <s v="брак поставщика; некомплектная отгрузка; "/>
    <d v="2020-01-15T15:23:33"/>
    <d v="1905-07-12T00:00:00"/>
    <n v="1"/>
    <d v="2020-01-15T00:00:00"/>
    <m/>
    <x v="3"/>
    <m/>
    <s v="Ожидание оф рекламации от заказчика. "/>
    <n v="1"/>
  </r>
</pivotCacheRecords>
</file>

<file path=xl/pivotCache/pivotCacheRecords2.xml><?xml version="1.0" encoding="utf-8"?>
<pivotCacheRecords xmlns="http://schemas.openxmlformats.org/spreadsheetml/2006/main" xmlns:r="http://schemas.openxmlformats.org/officeDocument/2006/relationships" count="206">
  <r>
    <x v="0"/>
    <x v="0"/>
    <x v="0"/>
  </r>
  <r>
    <x v="1"/>
    <x v="0"/>
    <x v="0"/>
  </r>
  <r>
    <x v="2"/>
    <x v="1"/>
    <x v="0"/>
  </r>
  <r>
    <x v="3"/>
    <x v="0"/>
    <x v="0"/>
  </r>
  <r>
    <x v="4"/>
    <x v="2"/>
    <x v="0"/>
  </r>
  <r>
    <x v="0"/>
    <x v="3"/>
    <x v="1"/>
  </r>
  <r>
    <x v="1"/>
    <x v="2"/>
    <x v="1"/>
  </r>
  <r>
    <x v="3"/>
    <x v="2"/>
    <x v="1"/>
  </r>
  <r>
    <x v="4"/>
    <x v="3"/>
    <x v="1"/>
  </r>
  <r>
    <x v="0"/>
    <x v="4"/>
    <x v="2"/>
  </r>
  <r>
    <x v="5"/>
    <x v="0"/>
    <x v="2"/>
  </r>
  <r>
    <x v="1"/>
    <x v="5"/>
    <x v="2"/>
  </r>
  <r>
    <x v="6"/>
    <x v="1"/>
    <x v="2"/>
  </r>
  <r>
    <x v="2"/>
    <x v="2"/>
    <x v="2"/>
  </r>
  <r>
    <x v="3"/>
    <x v="1"/>
    <x v="2"/>
  </r>
  <r>
    <x v="4"/>
    <x v="6"/>
    <x v="2"/>
  </r>
  <r>
    <x v="7"/>
    <x v="0"/>
    <x v="3"/>
  </r>
  <r>
    <x v="0"/>
    <x v="6"/>
    <x v="3"/>
  </r>
  <r>
    <x v="5"/>
    <x v="0"/>
    <x v="3"/>
  </r>
  <r>
    <x v="2"/>
    <x v="4"/>
    <x v="3"/>
  </r>
  <r>
    <x v="4"/>
    <x v="1"/>
    <x v="3"/>
  </r>
  <r>
    <x v="0"/>
    <x v="1"/>
    <x v="4"/>
  </r>
  <r>
    <x v="1"/>
    <x v="1"/>
    <x v="4"/>
  </r>
  <r>
    <x v="6"/>
    <x v="0"/>
    <x v="4"/>
  </r>
  <r>
    <x v="4"/>
    <x v="0"/>
    <x v="4"/>
  </r>
  <r>
    <x v="4"/>
    <x v="0"/>
    <x v="5"/>
  </r>
  <r>
    <x v="7"/>
    <x v="0"/>
    <x v="6"/>
  </r>
  <r>
    <x v="0"/>
    <x v="1"/>
    <x v="6"/>
  </r>
  <r>
    <x v="8"/>
    <x v="0"/>
    <x v="6"/>
  </r>
  <r>
    <x v="5"/>
    <x v="1"/>
    <x v="6"/>
  </r>
  <r>
    <x v="1"/>
    <x v="6"/>
    <x v="6"/>
  </r>
  <r>
    <x v="2"/>
    <x v="2"/>
    <x v="6"/>
  </r>
  <r>
    <x v="4"/>
    <x v="4"/>
    <x v="6"/>
  </r>
  <r>
    <x v="0"/>
    <x v="0"/>
    <x v="7"/>
  </r>
  <r>
    <x v="5"/>
    <x v="0"/>
    <x v="7"/>
  </r>
  <r>
    <x v="2"/>
    <x v="4"/>
    <x v="7"/>
  </r>
  <r>
    <x v="0"/>
    <x v="1"/>
    <x v="8"/>
  </r>
  <r>
    <x v="1"/>
    <x v="1"/>
    <x v="8"/>
  </r>
  <r>
    <x v="6"/>
    <x v="0"/>
    <x v="8"/>
  </r>
  <r>
    <x v="2"/>
    <x v="2"/>
    <x v="8"/>
  </r>
  <r>
    <x v="9"/>
    <x v="0"/>
    <x v="8"/>
  </r>
  <r>
    <x v="7"/>
    <x v="4"/>
    <x v="9"/>
  </r>
  <r>
    <x v="0"/>
    <x v="3"/>
    <x v="9"/>
  </r>
  <r>
    <x v="8"/>
    <x v="0"/>
    <x v="9"/>
  </r>
  <r>
    <x v="6"/>
    <x v="0"/>
    <x v="9"/>
  </r>
  <r>
    <x v="2"/>
    <x v="2"/>
    <x v="9"/>
  </r>
  <r>
    <x v="4"/>
    <x v="1"/>
    <x v="9"/>
  </r>
  <r>
    <x v="7"/>
    <x v="0"/>
    <x v="10"/>
  </r>
  <r>
    <x v="6"/>
    <x v="0"/>
    <x v="10"/>
  </r>
  <r>
    <x v="2"/>
    <x v="1"/>
    <x v="10"/>
  </r>
  <r>
    <x v="4"/>
    <x v="0"/>
    <x v="10"/>
  </r>
  <r>
    <x v="7"/>
    <x v="1"/>
    <x v="11"/>
  </r>
  <r>
    <x v="0"/>
    <x v="0"/>
    <x v="11"/>
  </r>
  <r>
    <x v="6"/>
    <x v="1"/>
    <x v="11"/>
  </r>
  <r>
    <x v="4"/>
    <x v="0"/>
    <x v="11"/>
  </r>
  <r>
    <x v="7"/>
    <x v="2"/>
    <x v="12"/>
  </r>
  <r>
    <x v="0"/>
    <x v="2"/>
    <x v="12"/>
  </r>
  <r>
    <x v="5"/>
    <x v="1"/>
    <x v="12"/>
  </r>
  <r>
    <x v="1"/>
    <x v="1"/>
    <x v="12"/>
  </r>
  <r>
    <x v="2"/>
    <x v="2"/>
    <x v="12"/>
  </r>
  <r>
    <x v="3"/>
    <x v="0"/>
    <x v="12"/>
  </r>
  <r>
    <x v="4"/>
    <x v="2"/>
    <x v="12"/>
  </r>
  <r>
    <x v="0"/>
    <x v="1"/>
    <x v="13"/>
  </r>
  <r>
    <x v="4"/>
    <x v="0"/>
    <x v="13"/>
  </r>
  <r>
    <x v="7"/>
    <x v="6"/>
    <x v="14"/>
  </r>
  <r>
    <x v="0"/>
    <x v="1"/>
    <x v="14"/>
  </r>
  <r>
    <x v="5"/>
    <x v="1"/>
    <x v="14"/>
  </r>
  <r>
    <x v="6"/>
    <x v="0"/>
    <x v="14"/>
  </r>
  <r>
    <x v="2"/>
    <x v="0"/>
    <x v="14"/>
  </r>
  <r>
    <x v="4"/>
    <x v="4"/>
    <x v="14"/>
  </r>
  <r>
    <x v="7"/>
    <x v="1"/>
    <x v="15"/>
  </r>
  <r>
    <x v="8"/>
    <x v="0"/>
    <x v="15"/>
  </r>
  <r>
    <x v="5"/>
    <x v="0"/>
    <x v="15"/>
  </r>
  <r>
    <x v="1"/>
    <x v="0"/>
    <x v="15"/>
  </r>
  <r>
    <x v="6"/>
    <x v="0"/>
    <x v="15"/>
  </r>
  <r>
    <x v="2"/>
    <x v="0"/>
    <x v="15"/>
  </r>
  <r>
    <x v="0"/>
    <x v="2"/>
    <x v="16"/>
  </r>
  <r>
    <x v="5"/>
    <x v="2"/>
    <x v="16"/>
  </r>
  <r>
    <x v="4"/>
    <x v="0"/>
    <x v="16"/>
  </r>
  <r>
    <x v="9"/>
    <x v="0"/>
    <x v="16"/>
  </r>
  <r>
    <x v="7"/>
    <x v="2"/>
    <x v="17"/>
  </r>
  <r>
    <x v="0"/>
    <x v="6"/>
    <x v="17"/>
  </r>
  <r>
    <x v="5"/>
    <x v="2"/>
    <x v="17"/>
  </r>
  <r>
    <x v="1"/>
    <x v="0"/>
    <x v="17"/>
  </r>
  <r>
    <x v="4"/>
    <x v="2"/>
    <x v="17"/>
  </r>
  <r>
    <x v="7"/>
    <x v="1"/>
    <x v="18"/>
  </r>
  <r>
    <x v="0"/>
    <x v="2"/>
    <x v="18"/>
  </r>
  <r>
    <x v="2"/>
    <x v="0"/>
    <x v="18"/>
  </r>
  <r>
    <x v="7"/>
    <x v="2"/>
    <x v="19"/>
  </r>
  <r>
    <x v="0"/>
    <x v="2"/>
    <x v="19"/>
  </r>
  <r>
    <x v="5"/>
    <x v="0"/>
    <x v="19"/>
  </r>
  <r>
    <x v="6"/>
    <x v="1"/>
    <x v="19"/>
  </r>
  <r>
    <x v="3"/>
    <x v="1"/>
    <x v="19"/>
  </r>
  <r>
    <x v="9"/>
    <x v="0"/>
    <x v="19"/>
  </r>
  <r>
    <x v="7"/>
    <x v="1"/>
    <x v="20"/>
  </r>
  <r>
    <x v="0"/>
    <x v="2"/>
    <x v="20"/>
  </r>
  <r>
    <x v="5"/>
    <x v="6"/>
    <x v="20"/>
  </r>
  <r>
    <x v="2"/>
    <x v="0"/>
    <x v="20"/>
  </r>
  <r>
    <x v="3"/>
    <x v="0"/>
    <x v="20"/>
  </r>
  <r>
    <x v="4"/>
    <x v="4"/>
    <x v="20"/>
  </r>
  <r>
    <x v="9"/>
    <x v="0"/>
    <x v="20"/>
  </r>
  <r>
    <x v="7"/>
    <x v="7"/>
    <x v="21"/>
  </r>
  <r>
    <x v="0"/>
    <x v="7"/>
    <x v="21"/>
  </r>
  <r>
    <x v="8"/>
    <x v="0"/>
    <x v="21"/>
  </r>
  <r>
    <x v="5"/>
    <x v="0"/>
    <x v="21"/>
  </r>
  <r>
    <x v="1"/>
    <x v="0"/>
    <x v="21"/>
  </r>
  <r>
    <x v="6"/>
    <x v="1"/>
    <x v="21"/>
  </r>
  <r>
    <x v="2"/>
    <x v="0"/>
    <x v="21"/>
  </r>
  <r>
    <x v="3"/>
    <x v="2"/>
    <x v="21"/>
  </r>
  <r>
    <x v="9"/>
    <x v="1"/>
    <x v="21"/>
  </r>
  <r>
    <x v="7"/>
    <x v="0"/>
    <x v="22"/>
  </r>
  <r>
    <x v="0"/>
    <x v="1"/>
    <x v="22"/>
  </r>
  <r>
    <x v="2"/>
    <x v="0"/>
    <x v="22"/>
  </r>
  <r>
    <x v="3"/>
    <x v="0"/>
    <x v="22"/>
  </r>
  <r>
    <x v="4"/>
    <x v="2"/>
    <x v="22"/>
  </r>
  <r>
    <x v="7"/>
    <x v="1"/>
    <x v="23"/>
  </r>
  <r>
    <x v="0"/>
    <x v="0"/>
    <x v="23"/>
  </r>
  <r>
    <x v="8"/>
    <x v="0"/>
    <x v="23"/>
  </r>
  <r>
    <x v="5"/>
    <x v="4"/>
    <x v="23"/>
  </r>
  <r>
    <x v="1"/>
    <x v="0"/>
    <x v="23"/>
  </r>
  <r>
    <x v="6"/>
    <x v="0"/>
    <x v="23"/>
  </r>
  <r>
    <x v="2"/>
    <x v="0"/>
    <x v="23"/>
  </r>
  <r>
    <x v="3"/>
    <x v="0"/>
    <x v="23"/>
  </r>
  <r>
    <x v="7"/>
    <x v="3"/>
    <x v="24"/>
  </r>
  <r>
    <x v="0"/>
    <x v="6"/>
    <x v="24"/>
  </r>
  <r>
    <x v="5"/>
    <x v="0"/>
    <x v="24"/>
  </r>
  <r>
    <x v="6"/>
    <x v="0"/>
    <x v="24"/>
  </r>
  <r>
    <x v="4"/>
    <x v="0"/>
    <x v="24"/>
  </r>
  <r>
    <x v="7"/>
    <x v="0"/>
    <x v="25"/>
  </r>
  <r>
    <x v="0"/>
    <x v="0"/>
    <x v="25"/>
  </r>
  <r>
    <x v="8"/>
    <x v="0"/>
    <x v="25"/>
  </r>
  <r>
    <x v="5"/>
    <x v="0"/>
    <x v="25"/>
  </r>
  <r>
    <x v="2"/>
    <x v="0"/>
    <x v="25"/>
  </r>
  <r>
    <x v="10"/>
    <x v="0"/>
    <x v="25"/>
  </r>
  <r>
    <x v="4"/>
    <x v="0"/>
    <x v="25"/>
  </r>
  <r>
    <x v="7"/>
    <x v="2"/>
    <x v="26"/>
  </r>
  <r>
    <x v="0"/>
    <x v="2"/>
    <x v="26"/>
  </r>
  <r>
    <x v="5"/>
    <x v="0"/>
    <x v="26"/>
  </r>
  <r>
    <x v="2"/>
    <x v="2"/>
    <x v="26"/>
  </r>
  <r>
    <x v="3"/>
    <x v="1"/>
    <x v="26"/>
  </r>
  <r>
    <x v="5"/>
    <x v="1"/>
    <x v="27"/>
  </r>
  <r>
    <x v="1"/>
    <x v="0"/>
    <x v="27"/>
  </r>
  <r>
    <x v="6"/>
    <x v="0"/>
    <x v="27"/>
  </r>
  <r>
    <x v="4"/>
    <x v="1"/>
    <x v="27"/>
  </r>
  <r>
    <x v="9"/>
    <x v="0"/>
    <x v="27"/>
  </r>
  <r>
    <x v="7"/>
    <x v="6"/>
    <x v="28"/>
  </r>
  <r>
    <x v="0"/>
    <x v="0"/>
    <x v="28"/>
  </r>
  <r>
    <x v="8"/>
    <x v="0"/>
    <x v="28"/>
  </r>
  <r>
    <x v="5"/>
    <x v="0"/>
    <x v="28"/>
  </r>
  <r>
    <x v="2"/>
    <x v="0"/>
    <x v="28"/>
  </r>
  <r>
    <x v="3"/>
    <x v="6"/>
    <x v="28"/>
  </r>
  <r>
    <x v="7"/>
    <x v="2"/>
    <x v="29"/>
  </r>
  <r>
    <x v="0"/>
    <x v="1"/>
    <x v="29"/>
  </r>
  <r>
    <x v="5"/>
    <x v="0"/>
    <x v="29"/>
  </r>
  <r>
    <x v="1"/>
    <x v="0"/>
    <x v="29"/>
  </r>
  <r>
    <x v="6"/>
    <x v="0"/>
    <x v="29"/>
  </r>
  <r>
    <x v="2"/>
    <x v="0"/>
    <x v="29"/>
  </r>
  <r>
    <x v="3"/>
    <x v="1"/>
    <x v="29"/>
  </r>
  <r>
    <x v="4"/>
    <x v="0"/>
    <x v="29"/>
  </r>
  <r>
    <x v="9"/>
    <x v="0"/>
    <x v="29"/>
  </r>
  <r>
    <x v="7"/>
    <x v="7"/>
    <x v="30"/>
  </r>
  <r>
    <x v="0"/>
    <x v="6"/>
    <x v="30"/>
  </r>
  <r>
    <x v="1"/>
    <x v="0"/>
    <x v="30"/>
  </r>
  <r>
    <x v="6"/>
    <x v="0"/>
    <x v="30"/>
  </r>
  <r>
    <x v="2"/>
    <x v="4"/>
    <x v="30"/>
  </r>
  <r>
    <x v="3"/>
    <x v="3"/>
    <x v="30"/>
  </r>
  <r>
    <x v="4"/>
    <x v="2"/>
    <x v="30"/>
  </r>
  <r>
    <x v="7"/>
    <x v="2"/>
    <x v="31"/>
  </r>
  <r>
    <x v="0"/>
    <x v="3"/>
    <x v="31"/>
  </r>
  <r>
    <x v="8"/>
    <x v="0"/>
    <x v="31"/>
  </r>
  <r>
    <x v="5"/>
    <x v="0"/>
    <x v="31"/>
  </r>
  <r>
    <x v="1"/>
    <x v="0"/>
    <x v="31"/>
  </r>
  <r>
    <x v="3"/>
    <x v="6"/>
    <x v="31"/>
  </r>
  <r>
    <x v="4"/>
    <x v="0"/>
    <x v="31"/>
  </r>
  <r>
    <x v="7"/>
    <x v="1"/>
    <x v="32"/>
  </r>
  <r>
    <x v="0"/>
    <x v="0"/>
    <x v="32"/>
  </r>
  <r>
    <x v="5"/>
    <x v="1"/>
    <x v="32"/>
  </r>
  <r>
    <x v="6"/>
    <x v="1"/>
    <x v="32"/>
  </r>
  <r>
    <x v="2"/>
    <x v="0"/>
    <x v="32"/>
  </r>
  <r>
    <x v="3"/>
    <x v="2"/>
    <x v="32"/>
  </r>
  <r>
    <x v="4"/>
    <x v="0"/>
    <x v="32"/>
  </r>
  <r>
    <x v="9"/>
    <x v="0"/>
    <x v="32"/>
  </r>
  <r>
    <x v="7"/>
    <x v="0"/>
    <x v="33"/>
  </r>
  <r>
    <x v="0"/>
    <x v="2"/>
    <x v="33"/>
  </r>
  <r>
    <x v="8"/>
    <x v="1"/>
    <x v="33"/>
  </r>
  <r>
    <x v="5"/>
    <x v="0"/>
    <x v="33"/>
  </r>
  <r>
    <x v="1"/>
    <x v="0"/>
    <x v="33"/>
  </r>
  <r>
    <x v="3"/>
    <x v="0"/>
    <x v="33"/>
  </r>
  <r>
    <x v="7"/>
    <x v="1"/>
    <x v="34"/>
  </r>
  <r>
    <x v="0"/>
    <x v="3"/>
    <x v="34"/>
  </r>
  <r>
    <x v="6"/>
    <x v="4"/>
    <x v="34"/>
  </r>
  <r>
    <x v="3"/>
    <x v="2"/>
    <x v="34"/>
  </r>
  <r>
    <x v="4"/>
    <x v="1"/>
    <x v="34"/>
  </r>
  <r>
    <x v="7"/>
    <x v="4"/>
    <x v="35"/>
  </r>
  <r>
    <x v="0"/>
    <x v="1"/>
    <x v="35"/>
  </r>
  <r>
    <x v="8"/>
    <x v="1"/>
    <x v="35"/>
  </r>
  <r>
    <x v="5"/>
    <x v="0"/>
    <x v="35"/>
  </r>
  <r>
    <x v="1"/>
    <x v="0"/>
    <x v="35"/>
  </r>
  <r>
    <x v="2"/>
    <x v="1"/>
    <x v="35"/>
  </r>
  <r>
    <x v="3"/>
    <x v="6"/>
    <x v="35"/>
  </r>
  <r>
    <x v="4"/>
    <x v="0"/>
    <x v="35"/>
  </r>
  <r>
    <x v="9"/>
    <x v="0"/>
    <x v="35"/>
  </r>
  <r>
    <x v="7"/>
    <x v="1"/>
    <x v="36"/>
  </r>
  <r>
    <x v="8"/>
    <x v="0"/>
    <x v="36"/>
  </r>
  <r>
    <x v="6"/>
    <x v="0"/>
    <x v="36"/>
  </r>
  <r>
    <x v="3"/>
    <x v="1"/>
    <x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Таблица1" cacheId="67" applyNumberFormats="0" applyBorderFormats="0" applyFontFormats="0" applyPatternFormats="0" applyAlignmentFormats="0" applyWidthHeightFormats="1" dataCaption="Значения" updatedVersion="5" minRefreshableVersion="3" itemPrintTitles="1" createdVersion="5" indent="0" outline="1" outlineData="1" multipleFieldFilters="0" fieldListSortAscending="1">
  <location ref="B4:AN17" firstHeaderRow="1" firstDataRow="2" firstDataCol="1"/>
  <pivotFields count="3">
    <pivotField axis="axisRow" showAll="0">
      <items count="12">
        <item x="7"/>
        <item x="0"/>
        <item x="8"/>
        <item x="5"/>
        <item x="1"/>
        <item x="6"/>
        <item x="2"/>
        <item x="3"/>
        <item x="10"/>
        <item x="4"/>
        <item x="9"/>
        <item t="default"/>
      </items>
    </pivotField>
    <pivotField dataField="1" showAll="0"/>
    <pivotField axis="axisCol" showAll="0" sortType="descending">
      <items count="38">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0"/>
  </rowFields>
  <rowItems count="12">
    <i>
      <x/>
    </i>
    <i>
      <x v="1"/>
    </i>
    <i>
      <x v="2"/>
    </i>
    <i>
      <x v="3"/>
    </i>
    <i>
      <x v="4"/>
    </i>
    <i>
      <x v="5"/>
    </i>
    <i>
      <x v="6"/>
    </i>
    <i>
      <x v="7"/>
    </i>
    <i>
      <x v="8"/>
    </i>
    <i>
      <x v="9"/>
    </i>
    <i>
      <x v="10"/>
    </i>
    <i t="grand">
      <x/>
    </i>
  </rowItems>
  <colFields count="1">
    <field x="2"/>
  </colFields>
  <col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colItems>
  <dataFields count="1">
    <dataField name=" Кол-во" fld="1"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Таблица1" cacheId="64" applyNumberFormats="0" applyBorderFormats="0" applyFontFormats="0" applyPatternFormats="0" applyAlignmentFormats="0" applyWidthHeightFormats="1" dataCaption="Значения" updatedVersion="5" minRefreshableVersion="3" itemPrintTitles="1" createdVersion="5" indent="0" outline="1" outlineData="1" multipleFieldFilters="0" rowHeaderCaption="Год отгрузки">
  <location ref="C6:H14" firstHeaderRow="1" firstDataRow="2" firstDataCol="1"/>
  <pivotFields count="18">
    <pivotField showAll="0"/>
    <pivotField showAll="0"/>
    <pivotField showAll="0"/>
    <pivotField showAll="0"/>
    <pivotField numFmtId="164" showAll="0"/>
    <pivotField axis="axisRow" numFmtId="164" showAll="0">
      <items count="7">
        <item x="0"/>
        <item x="3"/>
        <item x="1"/>
        <item x="2"/>
        <item x="4"/>
        <item x="5"/>
        <item t="default"/>
      </items>
    </pivotField>
    <pivotField showAll="0"/>
    <pivotField showAll="0"/>
    <pivotField showAll="0"/>
    <pivotField numFmtId="164" showAll="0"/>
    <pivotField numFmtId="164" showAll="0"/>
    <pivotField showAll="0"/>
    <pivotField numFmtId="164" showAll="0"/>
    <pivotField showAll="0"/>
    <pivotField axis="axisCol" numFmtId="164" showAll="0">
      <items count="5">
        <item x="0"/>
        <item x="1"/>
        <item x="2"/>
        <item x="3"/>
        <item t="default"/>
      </items>
    </pivotField>
    <pivotField showAll="0"/>
    <pivotField showAll="0"/>
    <pivotField dataField="1" showAll="0"/>
  </pivotFields>
  <rowFields count="1">
    <field x="5"/>
  </rowFields>
  <rowItems count="7">
    <i>
      <x/>
    </i>
    <i>
      <x v="1"/>
    </i>
    <i>
      <x v="2"/>
    </i>
    <i>
      <x v="3"/>
    </i>
    <i>
      <x v="4"/>
    </i>
    <i>
      <x v="5"/>
    </i>
    <i t="grand">
      <x/>
    </i>
  </rowItems>
  <colFields count="1">
    <field x="14"/>
  </colFields>
  <colItems count="5">
    <i>
      <x/>
    </i>
    <i>
      <x v="1"/>
    </i>
    <i>
      <x v="2"/>
    </i>
    <i>
      <x v="3"/>
    </i>
    <i t="grand">
      <x/>
    </i>
  </colItems>
  <dataFields count="1">
    <dataField name="Количество по полю Кол-во заказов" fld="17" subtotal="count" baseField="1" baseItem="390114584"/>
  </dataFields>
  <formats count="16">
    <format dxfId="55">
      <pivotArea field="5" type="button" dataOnly="0" labelOnly="1" outline="0" axis="axisRow" fieldPosition="0"/>
    </format>
    <format dxfId="53">
      <pivotArea dataOnly="0" labelOnly="1" fieldPosition="0">
        <references count="1">
          <reference field="14" count="0"/>
        </references>
      </pivotArea>
    </format>
    <format dxfId="51">
      <pivotArea dataOnly="0" labelOnly="1" grandCol="1" outline="0" fieldPosition="0"/>
    </format>
    <format dxfId="49">
      <pivotArea dataOnly="0" labelOnly="1" fieldPosition="0">
        <references count="1">
          <reference field="5" count="0"/>
        </references>
      </pivotArea>
    </format>
    <format dxfId="48">
      <pivotArea dataOnly="0" labelOnly="1" grandRow="1" outline="0" fieldPosition="0"/>
    </format>
    <format dxfId="10">
      <pivotArea field="5" type="button" dataOnly="0" labelOnly="1" outline="0" axis="axisRow" fieldPosition="0"/>
    </format>
    <format dxfId="9">
      <pivotArea dataOnly="0" labelOnly="1" fieldPosition="0">
        <references count="1">
          <reference field="14" count="0"/>
        </references>
      </pivotArea>
    </format>
    <format dxfId="8">
      <pivotArea dataOnly="0" labelOnly="1" fieldPosition="0">
        <references count="1">
          <reference field="14" count="0"/>
        </references>
      </pivotArea>
    </format>
    <format dxfId="7">
      <pivotArea dataOnly="0" labelOnly="1" grandCol="1" outline="0" fieldPosition="0"/>
    </format>
    <format dxfId="6">
      <pivotArea dataOnly="0" labelOnly="1" fieldPosition="0">
        <references count="1">
          <reference field="14" count="0"/>
        </references>
      </pivotArea>
    </format>
    <format dxfId="5">
      <pivotArea dataOnly="0" labelOnly="1" grandCol="1" outline="0" fieldPosition="0"/>
    </format>
    <format dxfId="4">
      <pivotArea field="5" type="button" dataOnly="0" labelOnly="1" outline="0" axis="axisRow" fieldPosition="0"/>
    </format>
    <format dxfId="3">
      <pivotArea grandRow="1" outline="0" collapsedLevelsAreSubtotals="1" fieldPosition="0"/>
    </format>
    <format dxfId="2">
      <pivotArea dataOnly="0" labelOnly="1" grandRow="1" outline="0" fieldPosition="0"/>
    </format>
    <format dxfId="1">
      <pivotArea grandRow="1" outline="0" collapsedLevelsAreSubtotals="1" fieldPosition="0"/>
    </format>
    <format dxfId="0">
      <pivotArea dataOnly="0" labelOnly="1" grandRow="1" outline="0" fieldPosition="0"/>
    </format>
  </formats>
  <pivotTableStyleInfo name="Стиль сводной таблицы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preserveFormatting="0" adjustColumnWidth="0" connectionId="1" autoFormatId="16" applyNumberFormats="0" applyBorderFormats="0" applyFontFormats="0" applyPatternFormats="0" applyAlignmentFormats="0" applyWidthHeightFormats="0">
  <queryTableRefresh preserveSortFilterLayout="0" nextId="19" unboundColumnsRight="1">
    <queryTableFields count="18">
      <queryTableField id="1" name="№ п/п" tableColumnId="74"/>
      <queryTableField id="2" name="№ рекламации" tableColumnId="75"/>
      <queryTableField id="3" name="№ заказа/ов" tableColumnId="76"/>
      <queryTableField id="4" name="Покупатель" tableColumnId="77"/>
      <queryTableField id="5" name="Дата отгрузки" tableColumnId="78"/>
      <queryTableField id="6" name="Год отгрузки" tableColumnId="79"/>
      <queryTableField id="7" name="Тип рекламации Project" tableColumnId="80"/>
      <queryTableField id="8" name="Описание рекламации (текст)" tableColumnId="81"/>
      <queryTableField id="9" name="Причина возникновения рекламации" tableColumnId="82"/>
      <queryTableField id="10" name="Дата открытия рекламации" tableColumnId="83"/>
      <queryTableField id="11" name="Год возникновения рекламации" tableColumnId="84"/>
      <queryTableField id="12" name="Месяц" tableColumnId="85"/>
      <queryTableField id="13" name="Дата получения ректамации в СМК" tableColumnId="86"/>
      <queryTableField id="14" name="Дата закрытия рекламации" tableColumnId="87"/>
      <queryTableField id="15" name="Год" tableColumnId="88"/>
      <queryTableField id="16" name="Срок устранения, дней" tableColumnId="89"/>
      <queryTableField id="17" name="Возможные причины рекламации" tableColumnId="90"/>
      <queryTableField id="18" dataBound="0" tableColumnId="91"/>
    </queryTableFields>
  </queryTableRefresh>
</queryTable>
</file>

<file path=xl/queryTables/queryTable2.xml><?xml version="1.0" encoding="utf-8"?>
<queryTable xmlns="http://schemas.openxmlformats.org/spreadsheetml/2006/main" name="ExternalData_1" preserveFormatting="0" adjustColumnWidth="0" connectionId="5" autoFormatId="16" applyNumberFormats="0" applyBorderFormats="0" applyFontFormats="0" applyPatternFormats="0" applyAlignmentFormats="0" applyWidthHeightFormats="0">
  <queryTableRefresh preserveSortFilterLayout="0" nextId="3">
    <queryTableFields count="2">
      <queryTableField id="1" name="№ заказа" tableColumnId="9"/>
      <queryTableField id="2" name="Количество" tableColumnId="10"/>
    </queryTableFields>
  </queryTableRefresh>
</queryTable>
</file>

<file path=xl/queryTables/queryTable3.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3">
    <queryTableFields count="2">
      <queryTableField id="1" name="Покупатель" tableColumnId="1"/>
      <queryTableField id="2" name="Количество"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1" name="Таблица_ExternalData_1" displayName="Таблица_ExternalData_1" ref="A2:R327" tableType="queryTable" totalsRowShown="0" headerRowDxfId="85" dataDxfId="84">
  <autoFilter ref="A2:R327"/>
  <sortState ref="A7:R304">
    <sortCondition ref="J2:J327"/>
  </sortState>
  <tableColumns count="18">
    <tableColumn id="74" uniqueName="74" name="№ п/п" queryTableFieldId="1" dataDxfId="37"/>
    <tableColumn id="75" uniqueName="75" name="№ рекламации" queryTableFieldId="2" dataDxfId="36"/>
    <tableColumn id="76" uniqueName="76" name="№ заказа/ов" queryTableFieldId="3" dataDxfId="35"/>
    <tableColumn id="77" uniqueName="77" name="Покупатель" queryTableFieldId="4" dataDxfId="34"/>
    <tableColumn id="78" uniqueName="78" name="Дата отгрузки" queryTableFieldId="5" dataDxfId="33"/>
    <tableColumn id="79" uniqueName="79" name="Год отгрузки" queryTableFieldId="6" dataDxfId="32"/>
    <tableColumn id="80" uniqueName="80" name="Тип рекламации Project" queryTableFieldId="7" dataDxfId="31"/>
    <tableColumn id="81" uniqueName="81" name="Описание рекламации (текст)" queryTableFieldId="8" dataDxfId="30"/>
    <tableColumn id="82" uniqueName="82" name="Причина возникновения рекламации" queryTableFieldId="9" dataDxfId="29"/>
    <tableColumn id="83" uniqueName="83" name="Дата открытия рекламации" queryTableFieldId="10" dataDxfId="28"/>
    <tableColumn id="84" uniqueName="84" name="Год возникновения рекламации" queryTableFieldId="11" dataDxfId="27"/>
    <tableColumn id="85" uniqueName="85" name="Месяц" queryTableFieldId="12" dataDxfId="26"/>
    <tableColumn id="86" uniqueName="86" name="Дата получения ректамации в СМК" queryTableFieldId="13" dataDxfId="25"/>
    <tableColumn id="87" uniqueName="87" name="Дата закрытия рекламации" queryTableFieldId="14" dataDxfId="24"/>
    <tableColumn id="88" uniqueName="88" name="Год" queryTableFieldId="15" dataDxfId="23"/>
    <tableColumn id="89" uniqueName="89" name="Срок устранения, дней" queryTableFieldId="16" dataDxfId="22"/>
    <tableColumn id="90" uniqueName="90" name="Возможные причины рекламации" queryTableFieldId="17" dataDxfId="21"/>
    <tableColumn id="91" uniqueName="91" name="Кол-во заказов" queryTableFieldId="18" dataDxfId="20"/>
  </tableColumns>
  <tableStyleInfo name="ОтчетРекламации" showFirstColumn="0" showLastColumn="0" showRowStripes="1" showColumnStripes="0"/>
</table>
</file>

<file path=xl/tables/table2.xml><?xml version="1.0" encoding="utf-8"?>
<table xmlns="http://schemas.openxmlformats.org/spreadsheetml/2006/main" id="2" name="Таблица_ExternalData_13" displayName="Таблица_ExternalData_13" ref="A2:B318" tableType="queryTable" totalsRowShown="0" headerRowDxfId="83" dataDxfId="82">
  <autoFilter ref="A2:B318"/>
  <tableColumns count="2">
    <tableColumn id="9" uniqueName="9" name="№ заказа" queryTableFieldId="1" dataDxfId="17"/>
    <tableColumn id="10" uniqueName="10" name="Количество" queryTableFieldId="2" dataDxfId="16"/>
  </tableColumns>
  <tableStyleInfo name="ОтчетРекламации" showFirstColumn="0" showLastColumn="0" showRowStripes="1" showColumnStripes="0"/>
</table>
</file>

<file path=xl/tables/table3.xml><?xml version="1.0" encoding="utf-8"?>
<table xmlns="http://schemas.openxmlformats.org/spreadsheetml/2006/main" id="3" name="Таблица_ExternalData_2" displayName="Таблица_ExternalData_2" ref="D2:E41" tableType="queryTable" totalsRowShown="0" headerRowDxfId="81" dataDxfId="80">
  <autoFilter ref="D2:E41"/>
  <tableColumns count="2">
    <tableColumn id="1" uniqueName="1" name="Покупатель" queryTableFieldId="1" dataDxfId="19"/>
    <tableColumn id="2" uniqueName="2" name="Количество" queryTableFieldId="2" dataDxfId="18"/>
  </tableColumns>
  <tableStyleInfo name="ОтчетРекламации"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7"/>
  <sheetViews>
    <sheetView tabSelected="1" workbookViewId="0">
      <pane xSplit="5" ySplit="2" topLeftCell="F3" activePane="bottomRight" state="frozen"/>
      <selection pane="topRight" activeCell="E1" sqref="E1"/>
      <selection pane="bottomLeft" activeCell="A3" sqref="A3"/>
      <selection pane="bottomRight" activeCell="E5" sqref="E5"/>
    </sheetView>
  </sheetViews>
  <sheetFormatPr defaultRowHeight="15" x14ac:dyDescent="0.25"/>
  <cols>
    <col min="1" max="1" width="9.140625" style="8" customWidth="1"/>
    <col min="2" max="2" width="17.140625" style="8" customWidth="1"/>
    <col min="3" max="4" width="17.42578125" style="8" customWidth="1"/>
    <col min="5" max="5" width="16" style="9" customWidth="1"/>
    <col min="6" max="6" width="17.140625" style="9" customWidth="1"/>
    <col min="7" max="7" width="17.140625" style="8" customWidth="1"/>
    <col min="8" max="8" width="37.7109375" style="8" customWidth="1"/>
    <col min="9" max="9" width="62.42578125" style="8" customWidth="1"/>
    <col min="10" max="10" width="40.42578125" style="9" customWidth="1"/>
    <col min="11" max="11" width="22.42578125" style="9" customWidth="1"/>
    <col min="12" max="12" width="22.42578125" style="8" customWidth="1"/>
    <col min="13" max="15" width="22.42578125" style="9" customWidth="1"/>
    <col min="16" max="17" width="22.42578125" style="8" customWidth="1"/>
    <col min="18" max="18" width="19" style="8" bestFit="1" customWidth="1"/>
    <col min="19" max="16384" width="9.140625" style="8"/>
  </cols>
  <sheetData>
    <row r="1" spans="1:20" s="6" customFormat="1" ht="19.5" x14ac:dyDescent="0.25">
      <c r="A1" s="37" t="s">
        <v>0</v>
      </c>
      <c r="B1" s="37"/>
      <c r="C1" s="37"/>
      <c r="D1" s="37"/>
      <c r="E1" s="37"/>
      <c r="F1" s="37"/>
      <c r="G1" s="37"/>
      <c r="H1" s="37"/>
      <c r="I1" s="37"/>
      <c r="J1" s="37"/>
      <c r="K1" s="37"/>
      <c r="L1" s="37"/>
      <c r="M1" s="37"/>
      <c r="N1" s="37"/>
      <c r="O1" s="37"/>
      <c r="P1" s="37"/>
      <c r="Q1" s="37"/>
      <c r="R1" s="37"/>
      <c r="T1" s="7"/>
    </row>
    <row r="2" spans="1:20" ht="30" x14ac:dyDescent="0.25">
      <c r="A2" s="10" t="s">
        <v>1</v>
      </c>
      <c r="B2" s="10" t="s">
        <v>557</v>
      </c>
      <c r="C2" s="10" t="s">
        <v>2</v>
      </c>
      <c r="D2" s="10" t="s">
        <v>3</v>
      </c>
      <c r="E2" s="11" t="s">
        <v>4</v>
      </c>
      <c r="F2" s="11" t="s">
        <v>5</v>
      </c>
      <c r="G2" s="10" t="s">
        <v>6</v>
      </c>
      <c r="H2" s="10" t="s">
        <v>7</v>
      </c>
      <c r="I2" s="10" t="s">
        <v>8</v>
      </c>
      <c r="J2" s="11" t="s">
        <v>9</v>
      </c>
      <c r="K2" s="11" t="s">
        <v>10</v>
      </c>
      <c r="L2" s="10" t="s">
        <v>11</v>
      </c>
      <c r="M2" s="11" t="s">
        <v>12</v>
      </c>
      <c r="N2" s="11" t="s">
        <v>13</v>
      </c>
      <c r="O2" s="11" t="s">
        <v>14</v>
      </c>
      <c r="P2" s="10" t="s">
        <v>15</v>
      </c>
      <c r="Q2" s="10" t="s">
        <v>16</v>
      </c>
      <c r="R2" s="10" t="s">
        <v>868</v>
      </c>
    </row>
    <row r="3" spans="1:20" ht="165" x14ac:dyDescent="0.25">
      <c r="A3" s="35">
        <v>1</v>
      </c>
      <c r="B3" s="35">
        <v>1</v>
      </c>
      <c r="C3" s="35" t="s">
        <v>17</v>
      </c>
      <c r="D3" s="35" t="s">
        <v>18</v>
      </c>
      <c r="E3" s="36">
        <v>41887</v>
      </c>
      <c r="F3" s="36">
        <v>2014</v>
      </c>
      <c r="G3" s="35" t="s">
        <v>19</v>
      </c>
      <c r="H3" s="35" t="s">
        <v>20</v>
      </c>
      <c r="I3" s="35" t="s">
        <v>21</v>
      </c>
      <c r="J3" s="36">
        <v>42738</v>
      </c>
      <c r="K3" s="36">
        <v>2017</v>
      </c>
      <c r="L3" s="35">
        <v>1</v>
      </c>
      <c r="M3" s="36">
        <v>42738</v>
      </c>
      <c r="N3" s="36">
        <v>42762</v>
      </c>
      <c r="O3" s="36">
        <v>2017</v>
      </c>
      <c r="P3" s="35">
        <v>24</v>
      </c>
      <c r="Q3" s="35" t="s">
        <v>22</v>
      </c>
      <c r="R3" s="35">
        <f>LEN(Таблица_ExternalData_1[[#This Row],[№ заказа/ов]])-LEN(SUBSTITUTE(Таблица_ExternalData_1[[#This Row],[№ заказа/ов]],";",""))</f>
        <v>1</v>
      </c>
    </row>
    <row r="4" spans="1:20" ht="60" x14ac:dyDescent="0.25">
      <c r="A4" s="35">
        <v>2</v>
      </c>
      <c r="B4" s="35">
        <v>2</v>
      </c>
      <c r="C4" s="35" t="s">
        <v>23</v>
      </c>
      <c r="D4" s="35" t="s">
        <v>24</v>
      </c>
      <c r="E4" s="36">
        <v>42712</v>
      </c>
      <c r="F4" s="36">
        <v>2016</v>
      </c>
      <c r="G4" s="35" t="s">
        <v>25</v>
      </c>
      <c r="H4" s="35" t="s">
        <v>26</v>
      </c>
      <c r="I4" s="35" t="s">
        <v>27</v>
      </c>
      <c r="J4" s="36">
        <v>42745</v>
      </c>
      <c r="K4" s="36">
        <v>2017</v>
      </c>
      <c r="L4" s="35">
        <v>1</v>
      </c>
      <c r="M4" s="36">
        <v>42745</v>
      </c>
      <c r="N4" s="36">
        <v>42856</v>
      </c>
      <c r="O4" s="36">
        <v>2017</v>
      </c>
      <c r="P4" s="35">
        <v>111</v>
      </c>
      <c r="Q4" s="35" t="s">
        <v>28</v>
      </c>
      <c r="R4" s="35">
        <f>LEN(Таблица_ExternalData_1[[#This Row],[№ заказа/ов]])-LEN(SUBSTITUTE(Таблица_ExternalData_1[[#This Row],[№ заказа/ов]],";",""))</f>
        <v>1</v>
      </c>
    </row>
    <row r="5" spans="1:20" ht="90" x14ac:dyDescent="0.25">
      <c r="A5" s="35">
        <v>3</v>
      </c>
      <c r="B5" s="35">
        <v>3</v>
      </c>
      <c r="C5" s="35" t="s">
        <v>29</v>
      </c>
      <c r="D5" s="35" t="s">
        <v>30</v>
      </c>
      <c r="E5" s="36">
        <v>42724</v>
      </c>
      <c r="F5" s="36">
        <v>2016</v>
      </c>
      <c r="G5" s="35" t="s">
        <v>31</v>
      </c>
      <c r="H5" s="35" t="s">
        <v>32</v>
      </c>
      <c r="I5" s="35" t="s">
        <v>33</v>
      </c>
      <c r="J5" s="36">
        <v>42746</v>
      </c>
      <c r="K5" s="36">
        <v>2017</v>
      </c>
      <c r="L5" s="35">
        <v>1</v>
      </c>
      <c r="M5" s="36">
        <v>42746</v>
      </c>
      <c r="N5" s="36">
        <v>42762</v>
      </c>
      <c r="O5" s="36">
        <v>2017</v>
      </c>
      <c r="P5" s="35">
        <v>16</v>
      </c>
      <c r="Q5" s="35" t="s">
        <v>28</v>
      </c>
      <c r="R5" s="35">
        <f>LEN(Таблица_ExternalData_1[[#This Row],[№ заказа/ов]])-LEN(SUBSTITUTE(Таблица_ExternalData_1[[#This Row],[№ заказа/ов]],";",""))</f>
        <v>1</v>
      </c>
    </row>
    <row r="6" spans="1:20" ht="60" x14ac:dyDescent="0.25">
      <c r="A6" s="35">
        <v>4</v>
      </c>
      <c r="B6" s="35">
        <v>4</v>
      </c>
      <c r="C6" s="35" t="s">
        <v>34</v>
      </c>
      <c r="D6" s="35" t="s">
        <v>30</v>
      </c>
      <c r="E6" s="36">
        <v>42691</v>
      </c>
      <c r="F6" s="36">
        <v>2016</v>
      </c>
      <c r="G6" s="35" t="s">
        <v>35</v>
      </c>
      <c r="H6" s="35" t="s">
        <v>36</v>
      </c>
      <c r="I6" s="35" t="s">
        <v>37</v>
      </c>
      <c r="J6" s="36">
        <v>42748</v>
      </c>
      <c r="K6" s="36">
        <v>2017</v>
      </c>
      <c r="L6" s="35">
        <v>1</v>
      </c>
      <c r="M6" s="36">
        <v>42748</v>
      </c>
      <c r="N6" s="36">
        <v>42796</v>
      </c>
      <c r="O6" s="36">
        <v>2017</v>
      </c>
      <c r="P6" s="35">
        <v>48</v>
      </c>
      <c r="Q6" s="35" t="s">
        <v>28</v>
      </c>
      <c r="R6" s="35">
        <f>LEN(Таблица_ExternalData_1[[#This Row],[№ заказа/ов]])-LEN(SUBSTITUTE(Таблица_ExternalData_1[[#This Row],[№ заказа/ов]],";",""))</f>
        <v>1</v>
      </c>
    </row>
    <row r="7" spans="1:20" ht="60" x14ac:dyDescent="0.25">
      <c r="A7" s="35">
        <v>5</v>
      </c>
      <c r="B7" s="35">
        <v>5</v>
      </c>
      <c r="C7" s="35" t="s">
        <v>38</v>
      </c>
      <c r="D7" s="35" t="s">
        <v>39</v>
      </c>
      <c r="E7" s="36">
        <v>42752</v>
      </c>
      <c r="F7" s="36">
        <v>2017</v>
      </c>
      <c r="G7" s="35" t="s">
        <v>40</v>
      </c>
      <c r="H7" s="35" t="s">
        <v>41</v>
      </c>
      <c r="I7" s="35" t="s">
        <v>37</v>
      </c>
      <c r="J7" s="36">
        <v>42768</v>
      </c>
      <c r="K7" s="36">
        <v>2017</v>
      </c>
      <c r="L7" s="35">
        <v>2</v>
      </c>
      <c r="M7" s="36">
        <v>42768</v>
      </c>
      <c r="N7" s="36">
        <v>42768</v>
      </c>
      <c r="O7" s="36">
        <v>2017</v>
      </c>
      <c r="P7" s="35">
        <v>0</v>
      </c>
      <c r="Q7" s="35" t="s">
        <v>42</v>
      </c>
      <c r="R7" s="35">
        <f>LEN(Таблица_ExternalData_1[[#This Row],[№ заказа/ов]])-LEN(SUBSTITUTE(Таблица_ExternalData_1[[#This Row],[№ заказа/ов]],";",""))</f>
        <v>2</v>
      </c>
    </row>
    <row r="8" spans="1:20" ht="150" x14ac:dyDescent="0.25">
      <c r="A8" s="35">
        <v>6</v>
      </c>
      <c r="B8" s="35">
        <v>6</v>
      </c>
      <c r="C8" s="35" t="s">
        <v>34</v>
      </c>
      <c r="D8" s="35" t="s">
        <v>30</v>
      </c>
      <c r="E8" s="36">
        <v>42691</v>
      </c>
      <c r="F8" s="36">
        <v>2016</v>
      </c>
      <c r="G8" s="35" t="s">
        <v>35</v>
      </c>
      <c r="H8" s="35" t="s">
        <v>43</v>
      </c>
      <c r="I8" s="35" t="s">
        <v>44</v>
      </c>
      <c r="J8" s="36">
        <v>42782</v>
      </c>
      <c r="K8" s="36">
        <v>2017</v>
      </c>
      <c r="L8" s="35">
        <v>2</v>
      </c>
      <c r="M8" s="36">
        <v>42776</v>
      </c>
      <c r="N8" s="36">
        <v>42801</v>
      </c>
      <c r="O8" s="36">
        <v>2017</v>
      </c>
      <c r="P8" s="35">
        <v>19</v>
      </c>
      <c r="Q8" s="35" t="s">
        <v>45</v>
      </c>
      <c r="R8" s="35">
        <f>LEN(Таблица_ExternalData_1[[#This Row],[№ заказа/ов]])-LEN(SUBSTITUTE(Таблица_ExternalData_1[[#This Row],[№ заказа/ов]],";",""))</f>
        <v>1</v>
      </c>
    </row>
    <row r="9" spans="1:20" ht="105" x14ac:dyDescent="0.25">
      <c r="A9" s="35">
        <v>7</v>
      </c>
      <c r="B9" s="35">
        <v>7</v>
      </c>
      <c r="C9" s="35" t="s">
        <v>46</v>
      </c>
      <c r="D9" s="35" t="s">
        <v>30</v>
      </c>
      <c r="E9" s="36">
        <v>42695</v>
      </c>
      <c r="F9" s="36">
        <v>2016</v>
      </c>
      <c r="G9" s="35" t="s">
        <v>35</v>
      </c>
      <c r="H9" s="35" t="s">
        <v>47</v>
      </c>
      <c r="I9" s="35" t="s">
        <v>44</v>
      </c>
      <c r="J9" s="36">
        <v>42782</v>
      </c>
      <c r="K9" s="36">
        <v>2017</v>
      </c>
      <c r="L9" s="35">
        <v>2</v>
      </c>
      <c r="M9" s="36">
        <v>42776</v>
      </c>
      <c r="N9" s="36">
        <v>42860</v>
      </c>
      <c r="O9" s="36">
        <v>2017</v>
      </c>
      <c r="P9" s="35">
        <v>78</v>
      </c>
      <c r="Q9" s="35" t="s">
        <v>48</v>
      </c>
      <c r="R9" s="35">
        <f>LEN(Таблица_ExternalData_1[[#This Row],[№ заказа/ов]])-LEN(SUBSTITUTE(Таблица_ExternalData_1[[#This Row],[№ заказа/ов]],";",""))</f>
        <v>1</v>
      </c>
    </row>
    <row r="10" spans="1:20" ht="60" x14ac:dyDescent="0.25">
      <c r="A10" s="35">
        <v>8</v>
      </c>
      <c r="B10" s="35">
        <v>8</v>
      </c>
      <c r="C10" s="35" t="s">
        <v>29</v>
      </c>
      <c r="D10" s="35" t="s">
        <v>30</v>
      </c>
      <c r="E10" s="36">
        <v>42724</v>
      </c>
      <c r="F10" s="36">
        <v>2016</v>
      </c>
      <c r="G10" s="35" t="s">
        <v>35</v>
      </c>
      <c r="H10" s="35" t="s">
        <v>43</v>
      </c>
      <c r="I10" s="35" t="s">
        <v>21</v>
      </c>
      <c r="J10" s="36">
        <v>42786</v>
      </c>
      <c r="K10" s="36">
        <v>2017</v>
      </c>
      <c r="L10" s="35">
        <v>2</v>
      </c>
      <c r="M10" s="36">
        <v>42786</v>
      </c>
      <c r="N10" s="36">
        <v>42857</v>
      </c>
      <c r="O10" s="36">
        <v>2017</v>
      </c>
      <c r="P10" s="35">
        <v>71</v>
      </c>
      <c r="Q10" s="35" t="s">
        <v>28</v>
      </c>
      <c r="R10" s="35">
        <f>LEN(Таблица_ExternalData_1[[#This Row],[№ заказа/ов]])-LEN(SUBSTITUTE(Таблица_ExternalData_1[[#This Row],[№ заказа/ов]],";",""))</f>
        <v>1</v>
      </c>
    </row>
    <row r="11" spans="1:20" ht="60" x14ac:dyDescent="0.25">
      <c r="A11" s="35">
        <v>9</v>
      </c>
      <c r="B11" s="35">
        <v>9</v>
      </c>
      <c r="C11" s="35" t="s">
        <v>49</v>
      </c>
      <c r="D11" s="35" t="s">
        <v>30</v>
      </c>
      <c r="E11" s="36">
        <v>42731</v>
      </c>
      <c r="F11" s="36">
        <v>2016</v>
      </c>
      <c r="G11" s="35" t="s">
        <v>35</v>
      </c>
      <c r="H11" s="35" t="s">
        <v>43</v>
      </c>
      <c r="I11" s="35" t="s">
        <v>50</v>
      </c>
      <c r="J11" s="36">
        <v>42786</v>
      </c>
      <c r="K11" s="36">
        <v>2017</v>
      </c>
      <c r="L11" s="35">
        <v>2</v>
      </c>
      <c r="M11" s="36">
        <v>42786</v>
      </c>
      <c r="N11" s="36">
        <v>42860</v>
      </c>
      <c r="O11" s="36">
        <v>2017</v>
      </c>
      <c r="P11" s="35">
        <v>74</v>
      </c>
      <c r="Q11" s="35" t="s">
        <v>28</v>
      </c>
      <c r="R11" s="35">
        <f>LEN(Таблица_ExternalData_1[[#This Row],[№ заказа/ов]])-LEN(SUBSTITUTE(Таблица_ExternalData_1[[#This Row],[№ заказа/ов]],";",""))</f>
        <v>1</v>
      </c>
    </row>
    <row r="12" spans="1:20" ht="60" x14ac:dyDescent="0.25">
      <c r="A12" s="35">
        <v>10</v>
      </c>
      <c r="B12" s="35">
        <v>10</v>
      </c>
      <c r="C12" s="35" t="s">
        <v>51</v>
      </c>
      <c r="D12" s="35" t="s">
        <v>30</v>
      </c>
      <c r="E12" s="36">
        <v>42720</v>
      </c>
      <c r="F12" s="36">
        <v>2016</v>
      </c>
      <c r="G12" s="35" t="s">
        <v>35</v>
      </c>
      <c r="H12" s="35" t="s">
        <v>52</v>
      </c>
      <c r="I12" s="35" t="s">
        <v>50</v>
      </c>
      <c r="J12" s="36">
        <v>42786</v>
      </c>
      <c r="K12" s="36">
        <v>2017</v>
      </c>
      <c r="L12" s="35">
        <v>2</v>
      </c>
      <c r="M12" s="36">
        <v>42786</v>
      </c>
      <c r="N12" s="36">
        <v>42982</v>
      </c>
      <c r="O12" s="36">
        <v>2017</v>
      </c>
      <c r="P12" s="35">
        <v>196</v>
      </c>
      <c r="Q12" s="35" t="s">
        <v>53</v>
      </c>
      <c r="R12" s="35">
        <f>LEN(Таблица_ExternalData_1[[#This Row],[№ заказа/ов]])-LEN(SUBSTITUTE(Таблица_ExternalData_1[[#This Row],[№ заказа/ов]],";",""))</f>
        <v>1</v>
      </c>
    </row>
    <row r="13" spans="1:20" ht="60" x14ac:dyDescent="0.25">
      <c r="A13" s="35">
        <v>11</v>
      </c>
      <c r="B13" s="35">
        <v>11</v>
      </c>
      <c r="C13" s="35" t="s">
        <v>54</v>
      </c>
      <c r="D13" s="35" t="s">
        <v>30</v>
      </c>
      <c r="E13" s="36">
        <v>42732</v>
      </c>
      <c r="F13" s="36">
        <v>2016</v>
      </c>
      <c r="G13" s="35" t="s">
        <v>35</v>
      </c>
      <c r="H13" s="35" t="s">
        <v>43</v>
      </c>
      <c r="I13" s="35" t="s">
        <v>50</v>
      </c>
      <c r="J13" s="36">
        <v>42786</v>
      </c>
      <c r="K13" s="36">
        <v>2017</v>
      </c>
      <c r="L13" s="35">
        <v>2</v>
      </c>
      <c r="M13" s="36">
        <v>42786</v>
      </c>
      <c r="N13" s="36">
        <v>42857</v>
      </c>
      <c r="O13" s="36">
        <v>2017</v>
      </c>
      <c r="P13" s="35">
        <v>71</v>
      </c>
      <c r="Q13" s="35" t="s">
        <v>55</v>
      </c>
      <c r="R13" s="35">
        <f>LEN(Таблица_ExternalData_1[[#This Row],[№ заказа/ов]])-LEN(SUBSTITUTE(Таблица_ExternalData_1[[#This Row],[№ заказа/ов]],";",""))</f>
        <v>1</v>
      </c>
    </row>
    <row r="14" spans="1:20" ht="60" x14ac:dyDescent="0.25">
      <c r="A14" s="35">
        <v>12</v>
      </c>
      <c r="B14" s="35">
        <v>12</v>
      </c>
      <c r="C14" s="35" t="s">
        <v>56</v>
      </c>
      <c r="D14" s="35" t="s">
        <v>30</v>
      </c>
      <c r="E14" s="36">
        <v>42733</v>
      </c>
      <c r="F14" s="36">
        <v>2016</v>
      </c>
      <c r="G14" s="35" t="s">
        <v>35</v>
      </c>
      <c r="H14" s="35" t="s">
        <v>43</v>
      </c>
      <c r="I14" s="35" t="s">
        <v>21</v>
      </c>
      <c r="J14" s="36">
        <v>42786</v>
      </c>
      <c r="K14" s="36">
        <v>2017</v>
      </c>
      <c r="L14" s="35">
        <v>2</v>
      </c>
      <c r="M14" s="36">
        <v>42786</v>
      </c>
      <c r="N14" s="36">
        <v>42982</v>
      </c>
      <c r="O14" s="36">
        <v>2017</v>
      </c>
      <c r="P14" s="35">
        <v>196</v>
      </c>
      <c r="Q14" s="35" t="s">
        <v>57</v>
      </c>
      <c r="R14" s="35">
        <f>LEN(Таблица_ExternalData_1[[#This Row],[№ заказа/ов]])-LEN(SUBSTITUTE(Таблица_ExternalData_1[[#This Row],[№ заказа/ов]],";",""))</f>
        <v>1</v>
      </c>
    </row>
    <row r="15" spans="1:20" ht="30" x14ac:dyDescent="0.25">
      <c r="A15" s="35">
        <v>13</v>
      </c>
      <c r="B15" s="35">
        <v>13</v>
      </c>
      <c r="C15" s="35" t="s">
        <v>58</v>
      </c>
      <c r="D15" s="35" t="s">
        <v>59</v>
      </c>
      <c r="E15" s="36">
        <v>42493</v>
      </c>
      <c r="F15" s="36">
        <v>2016</v>
      </c>
      <c r="G15" s="35" t="s">
        <v>60</v>
      </c>
      <c r="H15" s="35" t="s">
        <v>61</v>
      </c>
      <c r="I15" s="35" t="s">
        <v>62</v>
      </c>
      <c r="J15" s="36">
        <v>42803</v>
      </c>
      <c r="K15" s="36">
        <v>2017</v>
      </c>
      <c r="L15" s="35">
        <v>3</v>
      </c>
      <c r="M15" s="36">
        <v>42801</v>
      </c>
      <c r="N15" s="36">
        <v>42815</v>
      </c>
      <c r="O15" s="36">
        <v>2017</v>
      </c>
      <c r="P15" s="35">
        <v>12</v>
      </c>
      <c r="Q15" s="35" t="s">
        <v>28</v>
      </c>
      <c r="R15" s="35">
        <f>LEN(Таблица_ExternalData_1[[#This Row],[№ заказа/ов]])-LEN(SUBSTITUTE(Таблица_ExternalData_1[[#This Row],[№ заказа/ов]],";",""))</f>
        <v>1</v>
      </c>
    </row>
    <row r="16" spans="1:20" ht="30" x14ac:dyDescent="0.25">
      <c r="A16" s="35">
        <v>14</v>
      </c>
      <c r="B16" s="35">
        <v>14</v>
      </c>
      <c r="C16" s="35" t="s">
        <v>63</v>
      </c>
      <c r="D16" s="35" t="s">
        <v>59</v>
      </c>
      <c r="E16" s="36">
        <v>42493</v>
      </c>
      <c r="F16" s="36">
        <v>2016</v>
      </c>
      <c r="G16" s="35" t="s">
        <v>60</v>
      </c>
      <c r="H16" s="35" t="s">
        <v>61</v>
      </c>
      <c r="I16" s="35" t="s">
        <v>62</v>
      </c>
      <c r="J16" s="36">
        <v>42803</v>
      </c>
      <c r="K16" s="36">
        <v>2017</v>
      </c>
      <c r="L16" s="35">
        <v>3</v>
      </c>
      <c r="M16" s="36">
        <v>42801</v>
      </c>
      <c r="N16" s="36">
        <v>42815</v>
      </c>
      <c r="O16" s="36">
        <v>2017</v>
      </c>
      <c r="P16" s="35">
        <v>12</v>
      </c>
      <c r="Q16" s="35" t="s">
        <v>64</v>
      </c>
      <c r="R16" s="35">
        <f>LEN(Таблица_ExternalData_1[[#This Row],[№ заказа/ов]])-LEN(SUBSTITUTE(Таблица_ExternalData_1[[#This Row],[№ заказа/ов]],";",""))</f>
        <v>1</v>
      </c>
    </row>
    <row r="17" spans="1:18" ht="60" x14ac:dyDescent="0.25">
      <c r="A17" s="35">
        <v>15</v>
      </c>
      <c r="B17" s="35">
        <v>15</v>
      </c>
      <c r="C17" s="35" t="s">
        <v>65</v>
      </c>
      <c r="D17" s="35" t="s">
        <v>59</v>
      </c>
      <c r="E17" s="36">
        <v>42783</v>
      </c>
      <c r="F17" s="36">
        <v>2017</v>
      </c>
      <c r="G17" s="35" t="s">
        <v>66</v>
      </c>
      <c r="H17" s="35" t="s">
        <v>67</v>
      </c>
      <c r="I17" s="35" t="s">
        <v>21</v>
      </c>
      <c r="J17" s="36">
        <v>42803</v>
      </c>
      <c r="K17" s="36">
        <v>2017</v>
      </c>
      <c r="L17" s="35">
        <v>3</v>
      </c>
      <c r="M17" s="36">
        <v>42801</v>
      </c>
      <c r="N17" s="36">
        <v>42815</v>
      </c>
      <c r="O17" s="36">
        <v>2017</v>
      </c>
      <c r="P17" s="35">
        <v>12</v>
      </c>
      <c r="Q17" s="35" t="s">
        <v>68</v>
      </c>
      <c r="R17" s="35">
        <f>LEN(Таблица_ExternalData_1[[#This Row],[№ заказа/ов]])-LEN(SUBSTITUTE(Таблица_ExternalData_1[[#This Row],[№ заказа/ов]],";",""))</f>
        <v>1</v>
      </c>
    </row>
    <row r="18" spans="1:18" ht="60" x14ac:dyDescent="0.25">
      <c r="A18" s="35">
        <v>16</v>
      </c>
      <c r="B18" s="35">
        <v>16</v>
      </c>
      <c r="C18" s="35" t="s">
        <v>69</v>
      </c>
      <c r="D18" s="35" t="s">
        <v>59</v>
      </c>
      <c r="E18" s="36">
        <v>42783</v>
      </c>
      <c r="F18" s="36">
        <v>2017</v>
      </c>
      <c r="G18" s="35" t="s">
        <v>66</v>
      </c>
      <c r="H18" s="35" t="s">
        <v>70</v>
      </c>
      <c r="I18" s="35" t="s">
        <v>691</v>
      </c>
      <c r="J18" s="36">
        <v>42803</v>
      </c>
      <c r="K18" s="36">
        <v>2017</v>
      </c>
      <c r="L18" s="35">
        <v>3</v>
      </c>
      <c r="M18" s="36">
        <v>42801</v>
      </c>
      <c r="N18" s="36">
        <v>42815</v>
      </c>
      <c r="O18" s="36">
        <v>2017</v>
      </c>
      <c r="P18" s="35">
        <v>12</v>
      </c>
      <c r="Q18" s="35" t="s">
        <v>71</v>
      </c>
      <c r="R18" s="35">
        <f>LEN(Таблица_ExternalData_1[[#This Row],[№ заказа/ов]])-LEN(SUBSTITUTE(Таблица_ExternalData_1[[#This Row],[№ заказа/ов]],";",""))</f>
        <v>1</v>
      </c>
    </row>
    <row r="19" spans="1:18" ht="30" x14ac:dyDescent="0.25">
      <c r="A19" s="35">
        <v>17</v>
      </c>
      <c r="B19" s="35">
        <v>17</v>
      </c>
      <c r="C19" s="35" t="s">
        <v>72</v>
      </c>
      <c r="D19" s="35" t="s">
        <v>59</v>
      </c>
      <c r="E19" s="36">
        <v>42781</v>
      </c>
      <c r="F19" s="36">
        <v>2017</v>
      </c>
      <c r="G19" s="35" t="s">
        <v>60</v>
      </c>
      <c r="H19" s="35" t="s">
        <v>73</v>
      </c>
      <c r="I19" s="35" t="s">
        <v>62</v>
      </c>
      <c r="J19" s="36">
        <v>42803</v>
      </c>
      <c r="K19" s="36">
        <v>2017</v>
      </c>
      <c r="L19" s="35">
        <v>3</v>
      </c>
      <c r="M19" s="36">
        <v>42801</v>
      </c>
      <c r="N19" s="36">
        <v>42815</v>
      </c>
      <c r="O19" s="36">
        <v>2017</v>
      </c>
      <c r="P19" s="35">
        <v>12</v>
      </c>
      <c r="Q19" s="35" t="s">
        <v>74</v>
      </c>
      <c r="R19" s="35">
        <f>LEN(Таблица_ExternalData_1[[#This Row],[№ заказа/ов]])-LEN(SUBSTITUTE(Таблица_ExternalData_1[[#This Row],[№ заказа/ов]],";",""))</f>
        <v>1</v>
      </c>
    </row>
    <row r="20" spans="1:18" ht="60" x14ac:dyDescent="0.25">
      <c r="A20" s="35">
        <v>18</v>
      </c>
      <c r="B20" s="35">
        <v>18</v>
      </c>
      <c r="C20" s="35" t="s">
        <v>75</v>
      </c>
      <c r="D20" s="35" t="s">
        <v>59</v>
      </c>
      <c r="E20" s="36">
        <v>42781</v>
      </c>
      <c r="F20" s="36">
        <v>2017</v>
      </c>
      <c r="G20" s="35" t="s">
        <v>66</v>
      </c>
      <c r="H20" s="35" t="s">
        <v>76</v>
      </c>
      <c r="I20" s="35" t="s">
        <v>108</v>
      </c>
      <c r="J20" s="36">
        <v>42803</v>
      </c>
      <c r="K20" s="36">
        <v>2017</v>
      </c>
      <c r="L20" s="35">
        <v>3</v>
      </c>
      <c r="M20" s="36">
        <v>42801</v>
      </c>
      <c r="N20" s="36">
        <v>42815</v>
      </c>
      <c r="O20" s="36">
        <v>2017</v>
      </c>
      <c r="P20" s="35">
        <v>12</v>
      </c>
      <c r="Q20" s="35" t="s">
        <v>77</v>
      </c>
      <c r="R20" s="35">
        <f>LEN(Таблица_ExternalData_1[[#This Row],[№ заказа/ов]])-LEN(SUBSTITUTE(Таблица_ExternalData_1[[#This Row],[№ заказа/ов]],";",""))</f>
        <v>1</v>
      </c>
    </row>
    <row r="21" spans="1:18" ht="30" x14ac:dyDescent="0.25">
      <c r="A21" s="35">
        <v>19</v>
      </c>
      <c r="B21" s="35">
        <v>19</v>
      </c>
      <c r="C21" s="35" t="s">
        <v>78</v>
      </c>
      <c r="D21" s="35" t="s">
        <v>59</v>
      </c>
      <c r="E21" s="36">
        <v>42781</v>
      </c>
      <c r="F21" s="36">
        <v>2017</v>
      </c>
      <c r="G21" s="35" t="s">
        <v>19</v>
      </c>
      <c r="H21" s="35" t="s">
        <v>79</v>
      </c>
      <c r="I21" s="35" t="s">
        <v>50</v>
      </c>
      <c r="J21" s="36">
        <v>42803</v>
      </c>
      <c r="K21" s="36">
        <v>2017</v>
      </c>
      <c r="L21" s="35">
        <v>3</v>
      </c>
      <c r="M21" s="36">
        <v>42801</v>
      </c>
      <c r="N21" s="36">
        <v>42815</v>
      </c>
      <c r="O21" s="36">
        <v>2017</v>
      </c>
      <c r="P21" s="35">
        <v>12</v>
      </c>
      <c r="Q21" s="35" t="s">
        <v>28</v>
      </c>
      <c r="R21" s="35">
        <f>LEN(Таблица_ExternalData_1[[#This Row],[№ заказа/ов]])-LEN(SUBSTITUTE(Таблица_ExternalData_1[[#This Row],[№ заказа/ов]],";",""))</f>
        <v>1</v>
      </c>
    </row>
    <row r="22" spans="1:18" ht="60" x14ac:dyDescent="0.25">
      <c r="A22" s="35">
        <v>20</v>
      </c>
      <c r="B22" s="35">
        <v>20</v>
      </c>
      <c r="C22" s="35" t="s">
        <v>80</v>
      </c>
      <c r="D22" s="35" t="s">
        <v>59</v>
      </c>
      <c r="E22" s="36">
        <v>42788</v>
      </c>
      <c r="F22" s="36">
        <v>2017</v>
      </c>
      <c r="G22" s="35" t="s">
        <v>81</v>
      </c>
      <c r="H22" s="35" t="s">
        <v>82</v>
      </c>
      <c r="I22" s="35" t="s">
        <v>83</v>
      </c>
      <c r="J22" s="36">
        <v>42807</v>
      </c>
      <c r="K22" s="36">
        <v>2017</v>
      </c>
      <c r="L22" s="35">
        <v>3</v>
      </c>
      <c r="M22" s="36">
        <v>42804</v>
      </c>
      <c r="N22" s="36">
        <v>42815</v>
      </c>
      <c r="O22" s="36">
        <v>2017</v>
      </c>
      <c r="P22" s="35">
        <v>8</v>
      </c>
      <c r="Q22" s="35" t="s">
        <v>28</v>
      </c>
      <c r="R22" s="35">
        <f>LEN(Таблица_ExternalData_1[[#This Row],[№ заказа/ов]])-LEN(SUBSTITUTE(Таблица_ExternalData_1[[#This Row],[№ заказа/ов]],";",""))</f>
        <v>2</v>
      </c>
    </row>
    <row r="23" spans="1:18" ht="60" x14ac:dyDescent="0.25">
      <c r="A23" s="35">
        <v>21</v>
      </c>
      <c r="B23" s="35">
        <v>21</v>
      </c>
      <c r="C23" s="35" t="s">
        <v>84</v>
      </c>
      <c r="D23" s="35" t="s">
        <v>85</v>
      </c>
      <c r="E23" s="36">
        <v>42593</v>
      </c>
      <c r="F23" s="36">
        <v>2016</v>
      </c>
      <c r="G23" s="35" t="s">
        <v>86</v>
      </c>
      <c r="H23" s="35" t="s">
        <v>87</v>
      </c>
      <c r="I23" s="35" t="s">
        <v>88</v>
      </c>
      <c r="J23" s="36">
        <v>42807</v>
      </c>
      <c r="K23" s="36">
        <v>2017</v>
      </c>
      <c r="L23" s="35">
        <v>3</v>
      </c>
      <c r="M23" s="36">
        <v>42804</v>
      </c>
      <c r="N23" s="36">
        <v>42813</v>
      </c>
      <c r="O23" s="36">
        <v>2017</v>
      </c>
      <c r="P23" s="35">
        <v>6</v>
      </c>
      <c r="Q23" s="35" t="s">
        <v>28</v>
      </c>
      <c r="R23" s="35">
        <f>LEN(Таблица_ExternalData_1[[#This Row],[№ заказа/ов]])-LEN(SUBSTITUTE(Таблица_ExternalData_1[[#This Row],[№ заказа/ов]],";",""))</f>
        <v>1</v>
      </c>
    </row>
    <row r="24" spans="1:18" ht="60" x14ac:dyDescent="0.25">
      <c r="A24" s="35">
        <v>22</v>
      </c>
      <c r="B24" s="35">
        <v>22</v>
      </c>
      <c r="C24" s="35" t="s">
        <v>89</v>
      </c>
      <c r="D24" s="35" t="s">
        <v>59</v>
      </c>
      <c r="E24" s="36">
        <v>42788</v>
      </c>
      <c r="F24" s="36">
        <v>2017</v>
      </c>
      <c r="G24" s="35" t="s">
        <v>81</v>
      </c>
      <c r="H24" s="35" t="s">
        <v>90</v>
      </c>
      <c r="I24" s="35" t="s">
        <v>91</v>
      </c>
      <c r="J24" s="36">
        <v>42807</v>
      </c>
      <c r="K24" s="36">
        <v>2017</v>
      </c>
      <c r="L24" s="35">
        <v>3</v>
      </c>
      <c r="M24" s="36">
        <v>42807</v>
      </c>
      <c r="N24" s="36">
        <v>42815</v>
      </c>
      <c r="O24" s="36">
        <v>2017</v>
      </c>
      <c r="P24" s="35">
        <v>8</v>
      </c>
      <c r="Q24" s="35" t="s">
        <v>28</v>
      </c>
      <c r="R24" s="35">
        <f>LEN(Таблица_ExternalData_1[[#This Row],[№ заказа/ов]])-LEN(SUBSTITUTE(Таблица_ExternalData_1[[#This Row],[№ заказа/ов]],";",""))</f>
        <v>1</v>
      </c>
    </row>
    <row r="25" spans="1:18" ht="90" x14ac:dyDescent="0.25">
      <c r="A25" s="35">
        <v>23</v>
      </c>
      <c r="B25" s="35">
        <v>23</v>
      </c>
      <c r="C25" s="35" t="s">
        <v>92</v>
      </c>
      <c r="D25" s="35" t="s">
        <v>93</v>
      </c>
      <c r="E25" s="36">
        <v>42730</v>
      </c>
      <c r="F25" s="36">
        <v>2016</v>
      </c>
      <c r="G25" s="35" t="s">
        <v>94</v>
      </c>
      <c r="H25" s="35" t="s">
        <v>95</v>
      </c>
      <c r="I25" s="35" t="s">
        <v>96</v>
      </c>
      <c r="J25" s="36">
        <v>42808</v>
      </c>
      <c r="K25" s="36">
        <v>2017</v>
      </c>
      <c r="L25" s="35">
        <v>3</v>
      </c>
      <c r="M25" s="36">
        <v>42808</v>
      </c>
      <c r="N25" s="36">
        <v>42845</v>
      </c>
      <c r="O25" s="36">
        <v>2017</v>
      </c>
      <c r="P25" s="35">
        <v>37</v>
      </c>
      <c r="Q25" s="35" t="s">
        <v>28</v>
      </c>
      <c r="R25" s="35">
        <f>LEN(Таблица_ExternalData_1[[#This Row],[№ заказа/ов]])-LEN(SUBSTITUTE(Таблица_ExternalData_1[[#This Row],[№ заказа/ов]],";",""))</f>
        <v>1</v>
      </c>
    </row>
    <row r="26" spans="1:18" ht="30" x14ac:dyDescent="0.25">
      <c r="A26" s="35">
        <v>24</v>
      </c>
      <c r="B26" s="35">
        <v>24</v>
      </c>
      <c r="C26" s="35" t="s">
        <v>97</v>
      </c>
      <c r="D26" s="35" t="s">
        <v>24</v>
      </c>
      <c r="E26" s="36">
        <v>42138</v>
      </c>
      <c r="F26" s="36">
        <v>2015</v>
      </c>
      <c r="G26" s="35" t="s">
        <v>19</v>
      </c>
      <c r="H26" s="35" t="s">
        <v>98</v>
      </c>
      <c r="I26" s="35" t="s">
        <v>21</v>
      </c>
      <c r="J26" s="36">
        <v>42810</v>
      </c>
      <c r="K26" s="36">
        <v>2017</v>
      </c>
      <c r="L26" s="35">
        <v>3</v>
      </c>
      <c r="M26" s="36">
        <v>42832</v>
      </c>
      <c r="N26" s="36">
        <v>42832</v>
      </c>
      <c r="O26" s="36">
        <v>2017</v>
      </c>
      <c r="P26" s="35">
        <v>22</v>
      </c>
      <c r="Q26" s="35" t="s">
        <v>28</v>
      </c>
      <c r="R26" s="35">
        <f>LEN(Таблица_ExternalData_1[[#This Row],[№ заказа/ов]])-LEN(SUBSTITUTE(Таблица_ExternalData_1[[#This Row],[№ заказа/ов]],";",""))</f>
        <v>1</v>
      </c>
    </row>
    <row r="27" spans="1:18" ht="90" x14ac:dyDescent="0.25">
      <c r="A27" s="35">
        <v>25</v>
      </c>
      <c r="B27" s="35">
        <v>25</v>
      </c>
      <c r="C27" s="35" t="s">
        <v>99</v>
      </c>
      <c r="D27" s="35" t="s">
        <v>85</v>
      </c>
      <c r="E27" s="36">
        <v>42368</v>
      </c>
      <c r="F27" s="36">
        <v>2015</v>
      </c>
      <c r="G27" s="35" t="s">
        <v>86</v>
      </c>
      <c r="H27" s="35" t="s">
        <v>100</v>
      </c>
      <c r="I27" s="35" t="s">
        <v>101</v>
      </c>
      <c r="J27" s="36">
        <v>42823</v>
      </c>
      <c r="K27" s="36">
        <v>2017</v>
      </c>
      <c r="L27" s="35">
        <v>3</v>
      </c>
      <c r="M27" s="36">
        <v>42808</v>
      </c>
      <c r="N27" s="36">
        <v>42857</v>
      </c>
      <c r="O27" s="36">
        <v>2017</v>
      </c>
      <c r="P27" s="35">
        <v>34</v>
      </c>
      <c r="Q27" s="35" t="s">
        <v>28</v>
      </c>
      <c r="R27" s="35">
        <f>LEN(Таблица_ExternalData_1[[#This Row],[№ заказа/ов]])-LEN(SUBSTITUTE(Таблица_ExternalData_1[[#This Row],[№ заказа/ов]],";",""))</f>
        <v>7</v>
      </c>
    </row>
    <row r="28" spans="1:18" ht="30" x14ac:dyDescent="0.25">
      <c r="A28" s="35">
        <v>26</v>
      </c>
      <c r="B28" s="35">
        <v>26</v>
      </c>
      <c r="C28" s="35" t="s">
        <v>102</v>
      </c>
      <c r="D28" s="35" t="s">
        <v>103</v>
      </c>
      <c r="E28" s="36">
        <v>42429</v>
      </c>
      <c r="F28" s="36">
        <v>2016</v>
      </c>
      <c r="G28" s="35" t="s">
        <v>60</v>
      </c>
      <c r="H28" s="35" t="s">
        <v>104</v>
      </c>
      <c r="I28" s="35" t="s">
        <v>105</v>
      </c>
      <c r="J28" s="36">
        <v>42823</v>
      </c>
      <c r="K28" s="36">
        <v>2017</v>
      </c>
      <c r="L28" s="35">
        <v>3</v>
      </c>
      <c r="M28" s="36">
        <v>42822</v>
      </c>
      <c r="N28" s="36">
        <v>42831</v>
      </c>
      <c r="O28" s="36">
        <v>2017</v>
      </c>
      <c r="P28" s="35">
        <v>8</v>
      </c>
      <c r="Q28" s="35" t="s">
        <v>28</v>
      </c>
      <c r="R28" s="35">
        <f>LEN(Таблица_ExternalData_1[[#This Row],[№ заказа/ов]])-LEN(SUBSTITUTE(Таблица_ExternalData_1[[#This Row],[№ заказа/ов]],";",""))</f>
        <v>1</v>
      </c>
    </row>
    <row r="29" spans="1:18" ht="60" x14ac:dyDescent="0.25">
      <c r="A29" s="35">
        <v>27</v>
      </c>
      <c r="B29" s="35">
        <v>27</v>
      </c>
      <c r="C29" s="35" t="s">
        <v>106</v>
      </c>
      <c r="D29" s="35" t="s">
        <v>93</v>
      </c>
      <c r="E29" s="36">
        <v>42804</v>
      </c>
      <c r="F29" s="36">
        <v>2017</v>
      </c>
      <c r="G29" s="35" t="s">
        <v>35</v>
      </c>
      <c r="H29" s="35" t="s">
        <v>107</v>
      </c>
      <c r="I29" s="35" t="s">
        <v>108</v>
      </c>
      <c r="J29" s="36">
        <v>42824</v>
      </c>
      <c r="K29" s="36">
        <v>2017</v>
      </c>
      <c r="L29" s="35">
        <v>3</v>
      </c>
      <c r="M29" s="36">
        <v>42823</v>
      </c>
      <c r="N29" s="36">
        <v>42853</v>
      </c>
      <c r="O29" s="36">
        <v>2017</v>
      </c>
      <c r="P29" s="35">
        <v>29</v>
      </c>
      <c r="Q29" s="35" t="s">
        <v>28</v>
      </c>
      <c r="R29" s="35">
        <f>LEN(Таблица_ExternalData_1[[#This Row],[№ заказа/ов]])-LEN(SUBSTITUTE(Таблица_ExternalData_1[[#This Row],[№ заказа/ов]],";",""))</f>
        <v>1</v>
      </c>
    </row>
    <row r="30" spans="1:18" ht="30" x14ac:dyDescent="0.25">
      <c r="A30" s="35">
        <v>28</v>
      </c>
      <c r="B30" s="35">
        <v>28</v>
      </c>
      <c r="C30" s="35" t="s">
        <v>109</v>
      </c>
      <c r="D30" s="35" t="s">
        <v>24</v>
      </c>
      <c r="E30" s="36">
        <v>42249</v>
      </c>
      <c r="F30" s="36">
        <v>2015</v>
      </c>
      <c r="G30" s="35" t="s">
        <v>19</v>
      </c>
      <c r="H30" s="35" t="s">
        <v>110</v>
      </c>
      <c r="I30" s="35" t="s">
        <v>111</v>
      </c>
      <c r="J30" s="36">
        <v>42830</v>
      </c>
      <c r="K30" s="36">
        <v>2017</v>
      </c>
      <c r="L30" s="35">
        <v>4</v>
      </c>
      <c r="M30" s="36">
        <v>42830</v>
      </c>
      <c r="N30" s="36">
        <v>42879</v>
      </c>
      <c r="O30" s="36">
        <v>2017</v>
      </c>
      <c r="P30" s="35">
        <v>49</v>
      </c>
      <c r="Q30" s="35" t="s">
        <v>28</v>
      </c>
      <c r="R30" s="35">
        <f>LEN(Таблица_ExternalData_1[[#This Row],[№ заказа/ов]])-LEN(SUBSTITUTE(Таблица_ExternalData_1[[#This Row],[№ заказа/ов]],";",""))</f>
        <v>4</v>
      </c>
    </row>
    <row r="31" spans="1:18" ht="45" x14ac:dyDescent="0.25">
      <c r="A31" s="35">
        <v>29</v>
      </c>
      <c r="B31" s="35">
        <v>29</v>
      </c>
      <c r="C31" s="35" t="s">
        <v>112</v>
      </c>
      <c r="D31" s="35" t="s">
        <v>113</v>
      </c>
      <c r="E31" s="36">
        <v>42809</v>
      </c>
      <c r="F31" s="36">
        <v>2017</v>
      </c>
      <c r="G31" s="35" t="s">
        <v>114</v>
      </c>
      <c r="H31" s="35" t="s">
        <v>115</v>
      </c>
      <c r="I31" s="35" t="s">
        <v>125</v>
      </c>
      <c r="J31" s="36">
        <v>42830</v>
      </c>
      <c r="K31" s="36">
        <v>2017</v>
      </c>
      <c r="L31" s="35">
        <v>4</v>
      </c>
      <c r="M31" s="36">
        <v>42830</v>
      </c>
      <c r="N31" s="36">
        <v>42892</v>
      </c>
      <c r="O31" s="36">
        <v>2017</v>
      </c>
      <c r="P31" s="35">
        <v>62</v>
      </c>
      <c r="Q31" s="35" t="s">
        <v>28</v>
      </c>
      <c r="R31" s="35">
        <f>LEN(Таблица_ExternalData_1[[#This Row],[№ заказа/ов]])-LEN(SUBSTITUTE(Таблица_ExternalData_1[[#This Row],[№ заказа/ов]],";",""))</f>
        <v>2</v>
      </c>
    </row>
    <row r="32" spans="1:18" ht="75" x14ac:dyDescent="0.25">
      <c r="A32" s="35">
        <v>30</v>
      </c>
      <c r="B32" s="35">
        <v>30</v>
      </c>
      <c r="C32" s="35" t="s">
        <v>116</v>
      </c>
      <c r="D32" s="35" t="s">
        <v>85</v>
      </c>
      <c r="E32" s="36">
        <v>42556</v>
      </c>
      <c r="F32" s="36">
        <v>2016</v>
      </c>
      <c r="G32" s="35" t="s">
        <v>117</v>
      </c>
      <c r="H32" s="35" t="s">
        <v>118</v>
      </c>
      <c r="I32" s="35" t="s">
        <v>119</v>
      </c>
      <c r="J32" s="36">
        <v>42836</v>
      </c>
      <c r="K32" s="36">
        <v>2017</v>
      </c>
      <c r="L32" s="35">
        <v>4</v>
      </c>
      <c r="M32" s="36">
        <v>42835</v>
      </c>
      <c r="N32" s="36">
        <v>42846</v>
      </c>
      <c r="O32" s="36">
        <v>2017</v>
      </c>
      <c r="P32" s="35">
        <v>10</v>
      </c>
      <c r="Q32" s="35" t="s">
        <v>28</v>
      </c>
      <c r="R32" s="35">
        <f>LEN(Таблица_ExternalData_1[[#This Row],[№ заказа/ов]])-LEN(SUBSTITUTE(Таблица_ExternalData_1[[#This Row],[№ заказа/ов]],";",""))</f>
        <v>1</v>
      </c>
    </row>
    <row r="33" spans="1:18" ht="45" x14ac:dyDescent="0.25">
      <c r="A33" s="35">
        <v>31</v>
      </c>
      <c r="B33" s="35">
        <v>31</v>
      </c>
      <c r="C33" s="35" t="s">
        <v>120</v>
      </c>
      <c r="D33" s="35" t="s">
        <v>30</v>
      </c>
      <c r="E33" s="36">
        <v>42440</v>
      </c>
      <c r="F33" s="36">
        <v>2016</v>
      </c>
      <c r="G33" s="35" t="s">
        <v>19</v>
      </c>
      <c r="H33" s="35" t="s">
        <v>121</v>
      </c>
      <c r="I33" s="35" t="s">
        <v>122</v>
      </c>
      <c r="J33" s="36">
        <v>42843</v>
      </c>
      <c r="K33" s="36">
        <v>2017</v>
      </c>
      <c r="L33" s="35">
        <v>4</v>
      </c>
      <c r="M33" s="36">
        <v>42842</v>
      </c>
      <c r="N33" s="36">
        <v>42860</v>
      </c>
      <c r="O33" s="36">
        <v>2017</v>
      </c>
      <c r="P33" s="35">
        <v>17</v>
      </c>
      <c r="Q33" s="35" t="s">
        <v>28</v>
      </c>
      <c r="R33" s="35">
        <f>LEN(Таблица_ExternalData_1[[#This Row],[№ заказа/ов]])-LEN(SUBSTITUTE(Таблица_ExternalData_1[[#This Row],[№ заказа/ов]],";",""))</f>
        <v>1</v>
      </c>
    </row>
    <row r="34" spans="1:18" ht="45" x14ac:dyDescent="0.25">
      <c r="A34" s="35">
        <v>32</v>
      </c>
      <c r="B34" s="35">
        <v>32</v>
      </c>
      <c r="C34" s="35" t="s">
        <v>123</v>
      </c>
      <c r="D34" s="35" t="s">
        <v>113</v>
      </c>
      <c r="E34" s="36">
        <v>42822</v>
      </c>
      <c r="F34" s="36">
        <v>2017</v>
      </c>
      <c r="G34" s="35" t="s">
        <v>114</v>
      </c>
      <c r="H34" s="35" t="s">
        <v>124</v>
      </c>
      <c r="I34" s="35" t="s">
        <v>125</v>
      </c>
      <c r="J34" s="36">
        <v>42843</v>
      </c>
      <c r="K34" s="36">
        <v>2017</v>
      </c>
      <c r="L34" s="35">
        <v>4</v>
      </c>
      <c r="M34" s="36">
        <v>42838</v>
      </c>
      <c r="N34" s="36">
        <v>42844</v>
      </c>
      <c r="O34" s="36">
        <v>2017</v>
      </c>
      <c r="P34" s="35">
        <v>1</v>
      </c>
      <c r="Q34" s="35" t="s">
        <v>28</v>
      </c>
      <c r="R34" s="35">
        <f>LEN(Таблица_ExternalData_1[[#This Row],[№ заказа/ов]])-LEN(SUBSTITUTE(Таблица_ExternalData_1[[#This Row],[№ заказа/ов]],";",""))</f>
        <v>1</v>
      </c>
    </row>
    <row r="35" spans="1:18" ht="30" x14ac:dyDescent="0.25">
      <c r="A35" s="35">
        <v>33</v>
      </c>
      <c r="B35" s="35">
        <v>33</v>
      </c>
      <c r="C35" s="35" t="s">
        <v>126</v>
      </c>
      <c r="D35" s="35" t="s">
        <v>127</v>
      </c>
      <c r="E35" s="36">
        <v>42811</v>
      </c>
      <c r="F35" s="36">
        <v>2017</v>
      </c>
      <c r="G35" s="35" t="s">
        <v>128</v>
      </c>
      <c r="H35" s="35" t="s">
        <v>129</v>
      </c>
      <c r="I35" s="35" t="s">
        <v>21</v>
      </c>
      <c r="J35" s="36">
        <v>42845</v>
      </c>
      <c r="K35" s="36">
        <v>2017</v>
      </c>
      <c r="L35" s="35">
        <v>4</v>
      </c>
      <c r="M35" s="36">
        <v>42842</v>
      </c>
      <c r="N35" s="36">
        <v>42893</v>
      </c>
      <c r="O35" s="36">
        <v>2017</v>
      </c>
      <c r="P35" s="35">
        <v>48</v>
      </c>
      <c r="Q35" s="35" t="s">
        <v>28</v>
      </c>
      <c r="R35" s="35">
        <f>LEN(Таблица_ExternalData_1[[#This Row],[№ заказа/ов]])-LEN(SUBSTITUTE(Таблица_ExternalData_1[[#This Row],[№ заказа/ов]],";",""))</f>
        <v>1</v>
      </c>
    </row>
    <row r="36" spans="1:18" ht="90" x14ac:dyDescent="0.25">
      <c r="A36" s="35">
        <v>34</v>
      </c>
      <c r="B36" s="35">
        <v>34</v>
      </c>
      <c r="C36" s="35" t="s">
        <v>130</v>
      </c>
      <c r="D36" s="35" t="s">
        <v>93</v>
      </c>
      <c r="E36" s="36">
        <v>42829</v>
      </c>
      <c r="F36" s="36">
        <v>2017</v>
      </c>
      <c r="G36" s="35" t="s">
        <v>131</v>
      </c>
      <c r="H36" s="35" t="s">
        <v>132</v>
      </c>
      <c r="I36" s="35" t="s">
        <v>108</v>
      </c>
      <c r="J36" s="36">
        <v>42853</v>
      </c>
      <c r="K36" s="36">
        <v>2017</v>
      </c>
      <c r="L36" s="35">
        <v>4</v>
      </c>
      <c r="M36" s="36">
        <v>42852</v>
      </c>
      <c r="N36" s="36">
        <v>42936</v>
      </c>
      <c r="O36" s="36">
        <v>2017</v>
      </c>
      <c r="P36" s="35">
        <v>83</v>
      </c>
      <c r="Q36" s="35" t="s">
        <v>28</v>
      </c>
      <c r="R36" s="35">
        <f>LEN(Таблица_ExternalData_1[[#This Row],[№ заказа/ов]])-LEN(SUBSTITUTE(Таблица_ExternalData_1[[#This Row],[№ заказа/ов]],";",""))</f>
        <v>1</v>
      </c>
    </row>
    <row r="37" spans="1:18" ht="30" x14ac:dyDescent="0.25">
      <c r="A37" s="35">
        <v>35</v>
      </c>
      <c r="B37" s="35">
        <v>35</v>
      </c>
      <c r="C37" s="35" t="s">
        <v>133</v>
      </c>
      <c r="D37" s="35" t="s">
        <v>134</v>
      </c>
      <c r="E37" s="36">
        <v>42836</v>
      </c>
      <c r="F37" s="36">
        <v>2017</v>
      </c>
      <c r="G37" s="35" t="s">
        <v>60</v>
      </c>
      <c r="H37" s="35" t="s">
        <v>135</v>
      </c>
      <c r="I37" s="35" t="s">
        <v>62</v>
      </c>
      <c r="J37" s="36">
        <v>42858</v>
      </c>
      <c r="K37" s="36">
        <v>2017</v>
      </c>
      <c r="L37" s="35">
        <v>5</v>
      </c>
      <c r="M37" s="36">
        <v>42858</v>
      </c>
      <c r="N37" s="36">
        <v>42860</v>
      </c>
      <c r="O37" s="36">
        <v>2017</v>
      </c>
      <c r="P37" s="35">
        <v>2</v>
      </c>
      <c r="Q37" s="35" t="s">
        <v>28</v>
      </c>
      <c r="R37" s="35">
        <f>LEN(Таблица_ExternalData_1[[#This Row],[№ заказа/ов]])-LEN(SUBSTITUTE(Таблица_ExternalData_1[[#This Row],[№ заказа/ов]],";",""))</f>
        <v>1</v>
      </c>
    </row>
    <row r="38" spans="1:18" ht="30" x14ac:dyDescent="0.25">
      <c r="A38" s="35">
        <v>36</v>
      </c>
      <c r="B38" s="35">
        <v>36</v>
      </c>
      <c r="C38" s="35" t="s">
        <v>136</v>
      </c>
      <c r="D38" s="35" t="s">
        <v>137</v>
      </c>
      <c r="E38" s="36">
        <v>42846</v>
      </c>
      <c r="F38" s="36">
        <v>2017</v>
      </c>
      <c r="G38" s="35" t="s">
        <v>128</v>
      </c>
      <c r="H38" s="35" t="s">
        <v>138</v>
      </c>
      <c r="I38" s="35" t="s">
        <v>139</v>
      </c>
      <c r="J38" s="36">
        <v>42867</v>
      </c>
      <c r="K38" s="36">
        <v>2017</v>
      </c>
      <c r="L38" s="35">
        <v>5</v>
      </c>
      <c r="M38" s="36">
        <v>42866</v>
      </c>
      <c r="N38" s="36">
        <v>42870</v>
      </c>
      <c r="O38" s="36">
        <v>2017</v>
      </c>
      <c r="P38" s="35">
        <v>3</v>
      </c>
      <c r="Q38" s="35" t="s">
        <v>28</v>
      </c>
      <c r="R38" s="35">
        <f>LEN(Таблица_ExternalData_1[[#This Row],[№ заказа/ов]])-LEN(SUBSTITUTE(Таблица_ExternalData_1[[#This Row],[№ заказа/ов]],";",""))</f>
        <v>1</v>
      </c>
    </row>
    <row r="39" spans="1:18" ht="30" x14ac:dyDescent="0.25">
      <c r="A39" s="35">
        <v>37</v>
      </c>
      <c r="B39" s="35">
        <v>37</v>
      </c>
      <c r="C39" s="35" t="s">
        <v>140</v>
      </c>
      <c r="D39" s="35" t="s">
        <v>141</v>
      </c>
      <c r="E39" s="36">
        <v>42489</v>
      </c>
      <c r="F39" s="36">
        <v>2016</v>
      </c>
      <c r="G39" s="35" t="s">
        <v>19</v>
      </c>
      <c r="H39" s="35" t="s">
        <v>142</v>
      </c>
      <c r="I39" s="35" t="s">
        <v>143</v>
      </c>
      <c r="J39" s="36">
        <v>42879</v>
      </c>
      <c r="K39" s="36">
        <v>2017</v>
      </c>
      <c r="L39" s="35">
        <v>5</v>
      </c>
      <c r="M39" s="36">
        <v>42878</v>
      </c>
      <c r="N39" s="36">
        <v>42884</v>
      </c>
      <c r="O39" s="36">
        <v>2017</v>
      </c>
      <c r="P39" s="35">
        <v>5</v>
      </c>
      <c r="Q39" s="35" t="s">
        <v>28</v>
      </c>
      <c r="R39" s="35">
        <f>LEN(Таблица_ExternalData_1[[#This Row],[№ заказа/ов]])-LEN(SUBSTITUTE(Таблица_ExternalData_1[[#This Row],[№ заказа/ов]],";",""))</f>
        <v>1</v>
      </c>
    </row>
    <row r="40" spans="1:18" ht="30" x14ac:dyDescent="0.25">
      <c r="A40" s="35">
        <v>38</v>
      </c>
      <c r="B40" s="35">
        <v>38</v>
      </c>
      <c r="C40" s="35" t="s">
        <v>144</v>
      </c>
      <c r="D40" s="35" t="s">
        <v>145</v>
      </c>
      <c r="E40" s="36">
        <v>42867</v>
      </c>
      <c r="F40" s="36">
        <v>2017</v>
      </c>
      <c r="G40" s="35" t="s">
        <v>19</v>
      </c>
      <c r="H40" s="35" t="s">
        <v>146</v>
      </c>
      <c r="I40" s="35" t="s">
        <v>21</v>
      </c>
      <c r="J40" s="36">
        <v>42887</v>
      </c>
      <c r="K40" s="36">
        <v>2017</v>
      </c>
      <c r="L40" s="35">
        <v>6</v>
      </c>
      <c r="M40" s="36">
        <v>42887</v>
      </c>
      <c r="N40" s="36">
        <v>42888</v>
      </c>
      <c r="O40" s="36">
        <v>2017</v>
      </c>
      <c r="P40" s="35">
        <v>1</v>
      </c>
      <c r="Q40" s="35" t="s">
        <v>28</v>
      </c>
      <c r="R40" s="35">
        <f>LEN(Таблица_ExternalData_1[[#This Row],[№ заказа/ов]])-LEN(SUBSTITUTE(Таблица_ExternalData_1[[#This Row],[№ заказа/ов]],";",""))</f>
        <v>1</v>
      </c>
    </row>
    <row r="41" spans="1:18" ht="30" x14ac:dyDescent="0.25">
      <c r="A41" s="35">
        <v>39</v>
      </c>
      <c r="B41" s="35">
        <v>39</v>
      </c>
      <c r="C41" s="35" t="s">
        <v>147</v>
      </c>
      <c r="D41" s="35" t="s">
        <v>148</v>
      </c>
      <c r="E41" s="36">
        <v>42804</v>
      </c>
      <c r="F41" s="36">
        <v>2017</v>
      </c>
      <c r="G41" s="35" t="s">
        <v>60</v>
      </c>
      <c r="H41" s="35" t="s">
        <v>149</v>
      </c>
      <c r="I41" s="35" t="s">
        <v>150</v>
      </c>
      <c r="J41" s="36">
        <v>42920</v>
      </c>
      <c r="K41" s="36">
        <v>2017</v>
      </c>
      <c r="L41" s="35">
        <v>7</v>
      </c>
      <c r="M41" s="36">
        <v>42927</v>
      </c>
      <c r="N41" s="36">
        <v>42927</v>
      </c>
      <c r="O41" s="36">
        <v>2017</v>
      </c>
      <c r="P41" s="35">
        <v>7</v>
      </c>
      <c r="Q41" s="35" t="s">
        <v>28</v>
      </c>
      <c r="R41" s="35">
        <f>LEN(Таблица_ExternalData_1[[#This Row],[№ заказа/ов]])-LEN(SUBSTITUTE(Таблица_ExternalData_1[[#This Row],[№ заказа/ов]],";",""))</f>
        <v>1</v>
      </c>
    </row>
    <row r="42" spans="1:18" ht="30" x14ac:dyDescent="0.25">
      <c r="A42" s="35">
        <v>40</v>
      </c>
      <c r="B42" s="35">
        <v>40</v>
      </c>
      <c r="C42" s="35" t="s">
        <v>151</v>
      </c>
      <c r="D42" s="35" t="s">
        <v>85</v>
      </c>
      <c r="E42" s="36">
        <v>42409</v>
      </c>
      <c r="F42" s="36">
        <v>2016</v>
      </c>
      <c r="G42" s="35" t="s">
        <v>60</v>
      </c>
      <c r="H42" s="35" t="s">
        <v>152</v>
      </c>
      <c r="I42" s="35" t="s">
        <v>153</v>
      </c>
      <c r="J42" s="36">
        <v>42920</v>
      </c>
      <c r="K42" s="36">
        <v>2017</v>
      </c>
      <c r="L42" s="35">
        <v>7</v>
      </c>
      <c r="M42" s="36">
        <v>42913</v>
      </c>
      <c r="N42" s="36">
        <v>42964</v>
      </c>
      <c r="O42" s="36">
        <v>2017</v>
      </c>
      <c r="P42" s="35">
        <v>44</v>
      </c>
      <c r="Q42" s="35" t="s">
        <v>28</v>
      </c>
      <c r="R42" s="35">
        <f>LEN(Таблица_ExternalData_1[[#This Row],[№ заказа/ов]])-LEN(SUBSTITUTE(Таблица_ExternalData_1[[#This Row],[№ заказа/ов]],";",""))</f>
        <v>1</v>
      </c>
    </row>
    <row r="43" spans="1:18" ht="60" x14ac:dyDescent="0.25">
      <c r="A43" s="35">
        <v>41</v>
      </c>
      <c r="B43" s="35">
        <v>41</v>
      </c>
      <c r="C43" s="35" t="s">
        <v>154</v>
      </c>
      <c r="D43" s="35" t="s">
        <v>155</v>
      </c>
      <c r="E43" s="36">
        <v>42811</v>
      </c>
      <c r="F43" s="36">
        <v>2017</v>
      </c>
      <c r="G43" s="35" t="s">
        <v>156</v>
      </c>
      <c r="H43" s="35" t="s">
        <v>157</v>
      </c>
      <c r="I43" s="35" t="s">
        <v>62</v>
      </c>
      <c r="J43" s="36">
        <v>42922</v>
      </c>
      <c r="K43" s="36">
        <v>2017</v>
      </c>
      <c r="L43" s="35">
        <v>7</v>
      </c>
      <c r="M43" s="36">
        <v>42922</v>
      </c>
      <c r="N43" s="36">
        <v>42922</v>
      </c>
      <c r="O43" s="36">
        <v>2017</v>
      </c>
      <c r="P43" s="35">
        <v>0</v>
      </c>
      <c r="Q43" s="35" t="s">
        <v>28</v>
      </c>
      <c r="R43" s="35">
        <f>LEN(Таблица_ExternalData_1[[#This Row],[№ заказа/ов]])-LEN(SUBSTITUTE(Таблица_ExternalData_1[[#This Row],[№ заказа/ов]],";",""))</f>
        <v>1</v>
      </c>
    </row>
    <row r="44" spans="1:18" ht="30" x14ac:dyDescent="0.25">
      <c r="A44" s="35">
        <v>42</v>
      </c>
      <c r="B44" s="35">
        <v>42</v>
      </c>
      <c r="C44" s="35" t="s">
        <v>158</v>
      </c>
      <c r="D44" s="35" t="s">
        <v>85</v>
      </c>
      <c r="E44" s="36">
        <v>42368</v>
      </c>
      <c r="F44" s="36">
        <v>2015</v>
      </c>
      <c r="G44" s="35" t="s">
        <v>19</v>
      </c>
      <c r="H44" s="35" t="s">
        <v>159</v>
      </c>
      <c r="I44" s="35" t="s">
        <v>160</v>
      </c>
      <c r="J44" s="36">
        <v>42922</v>
      </c>
      <c r="K44" s="36">
        <v>2017</v>
      </c>
      <c r="L44" s="35">
        <v>7</v>
      </c>
      <c r="M44" s="36">
        <v>42922</v>
      </c>
      <c r="N44" s="36">
        <v>42986</v>
      </c>
      <c r="O44" s="36">
        <v>2017</v>
      </c>
      <c r="P44" s="35">
        <v>64</v>
      </c>
      <c r="Q44" s="35" t="s">
        <v>28</v>
      </c>
      <c r="R44" s="35">
        <f>LEN(Таблица_ExternalData_1[[#This Row],[№ заказа/ов]])-LEN(SUBSTITUTE(Таблица_ExternalData_1[[#This Row],[№ заказа/ов]],";",""))</f>
        <v>1</v>
      </c>
    </row>
    <row r="45" spans="1:18" ht="120" x14ac:dyDescent="0.25">
      <c r="A45" s="35">
        <v>43</v>
      </c>
      <c r="B45" s="35">
        <v>43</v>
      </c>
      <c r="C45" s="35" t="s">
        <v>161</v>
      </c>
      <c r="D45" s="35" t="s">
        <v>162</v>
      </c>
      <c r="E45" s="36">
        <v>42899</v>
      </c>
      <c r="F45" s="36">
        <v>2017</v>
      </c>
      <c r="G45" s="35" t="s">
        <v>163</v>
      </c>
      <c r="H45" s="35" t="s">
        <v>164</v>
      </c>
      <c r="I45" s="35" t="s">
        <v>143</v>
      </c>
      <c r="J45" s="36">
        <v>42926</v>
      </c>
      <c r="K45" s="36">
        <v>2017</v>
      </c>
      <c r="L45" s="35">
        <v>7</v>
      </c>
      <c r="M45" s="36">
        <v>42926</v>
      </c>
      <c r="N45" s="36">
        <v>42955</v>
      </c>
      <c r="O45" s="36">
        <v>2017</v>
      </c>
      <c r="P45" s="35">
        <v>29</v>
      </c>
      <c r="Q45" s="35" t="s">
        <v>28</v>
      </c>
      <c r="R45" s="35">
        <f>LEN(Таблица_ExternalData_1[[#This Row],[№ заказа/ов]])-LEN(SUBSTITUTE(Таблица_ExternalData_1[[#This Row],[№ заказа/ов]],";",""))</f>
        <v>1</v>
      </c>
    </row>
    <row r="46" spans="1:18" ht="60" x14ac:dyDescent="0.25">
      <c r="A46" s="35">
        <v>44</v>
      </c>
      <c r="B46" s="35">
        <v>44</v>
      </c>
      <c r="C46" s="35" t="s">
        <v>165</v>
      </c>
      <c r="D46" s="35" t="s">
        <v>113</v>
      </c>
      <c r="E46" s="36">
        <v>42888</v>
      </c>
      <c r="F46" s="36">
        <v>2017</v>
      </c>
      <c r="G46" s="35" t="s">
        <v>66</v>
      </c>
      <c r="H46" s="35" t="s">
        <v>166</v>
      </c>
      <c r="I46" s="35" t="s">
        <v>21</v>
      </c>
      <c r="J46" s="36">
        <v>42933</v>
      </c>
      <c r="K46" s="36">
        <v>2017</v>
      </c>
      <c r="L46" s="35">
        <v>7</v>
      </c>
      <c r="M46" s="36">
        <v>42928</v>
      </c>
      <c r="N46" s="36">
        <v>42944</v>
      </c>
      <c r="O46" s="36">
        <v>2017</v>
      </c>
      <c r="P46" s="35">
        <v>11</v>
      </c>
      <c r="Q46" s="35" t="s">
        <v>28</v>
      </c>
      <c r="R46" s="35">
        <f>LEN(Таблица_ExternalData_1[[#This Row],[№ заказа/ов]])-LEN(SUBSTITUTE(Таблица_ExternalData_1[[#This Row],[№ заказа/ов]],";",""))</f>
        <v>5</v>
      </c>
    </row>
    <row r="47" spans="1:18" ht="60" x14ac:dyDescent="0.25">
      <c r="A47" s="35">
        <v>45</v>
      </c>
      <c r="B47" s="35">
        <v>45</v>
      </c>
      <c r="C47" s="35" t="s">
        <v>167</v>
      </c>
      <c r="D47" s="35" t="s">
        <v>145</v>
      </c>
      <c r="E47" s="36">
        <v>42251</v>
      </c>
      <c r="F47" s="36">
        <v>2015</v>
      </c>
      <c r="G47" s="35" t="s">
        <v>168</v>
      </c>
      <c r="H47" s="35" t="s">
        <v>169</v>
      </c>
      <c r="I47" s="35" t="s">
        <v>21</v>
      </c>
      <c r="J47" s="36">
        <v>42933</v>
      </c>
      <c r="K47" s="36">
        <v>2017</v>
      </c>
      <c r="L47" s="35">
        <v>7</v>
      </c>
      <c r="M47" s="36">
        <v>42933</v>
      </c>
      <c r="N47" s="36">
        <v>42933</v>
      </c>
      <c r="O47" s="36">
        <v>2017</v>
      </c>
      <c r="P47" s="35">
        <v>0</v>
      </c>
      <c r="Q47" s="35" t="s">
        <v>28</v>
      </c>
      <c r="R47" s="35">
        <f>LEN(Таблица_ExternalData_1[[#This Row],[№ заказа/ов]])-LEN(SUBSTITUTE(Таблица_ExternalData_1[[#This Row],[№ заказа/ов]],";",""))</f>
        <v>1</v>
      </c>
    </row>
    <row r="48" spans="1:18" ht="60" x14ac:dyDescent="0.25">
      <c r="A48" s="35">
        <v>46</v>
      </c>
      <c r="B48" s="35">
        <v>46</v>
      </c>
      <c r="C48" s="35" t="s">
        <v>154</v>
      </c>
      <c r="D48" s="35" t="s">
        <v>155</v>
      </c>
      <c r="E48" s="36">
        <v>42811</v>
      </c>
      <c r="F48" s="36">
        <v>2017</v>
      </c>
      <c r="G48" s="35" t="s">
        <v>170</v>
      </c>
      <c r="H48" s="35" t="s">
        <v>171</v>
      </c>
      <c r="I48" s="35" t="s">
        <v>27</v>
      </c>
      <c r="J48" s="36">
        <v>42933</v>
      </c>
      <c r="K48" s="36">
        <v>2017</v>
      </c>
      <c r="L48" s="35">
        <v>7</v>
      </c>
      <c r="M48" s="36">
        <v>42934</v>
      </c>
      <c r="N48" s="36">
        <v>43013</v>
      </c>
      <c r="O48" s="36">
        <v>2017</v>
      </c>
      <c r="P48" s="35">
        <v>80</v>
      </c>
      <c r="Q48" s="35" t="s">
        <v>28</v>
      </c>
      <c r="R48" s="35">
        <f>LEN(Таблица_ExternalData_1[[#This Row],[№ заказа/ов]])-LEN(SUBSTITUTE(Таблица_ExternalData_1[[#This Row],[№ заказа/ов]],";",""))</f>
        <v>1</v>
      </c>
    </row>
    <row r="49" spans="1:18" ht="45" x14ac:dyDescent="0.25">
      <c r="A49" s="35">
        <v>47</v>
      </c>
      <c r="B49" s="35">
        <v>47</v>
      </c>
      <c r="C49" s="35" t="s">
        <v>172</v>
      </c>
      <c r="D49" s="35" t="s">
        <v>155</v>
      </c>
      <c r="E49" s="36">
        <v>42837</v>
      </c>
      <c r="F49" s="36">
        <v>2017</v>
      </c>
      <c r="G49" s="35" t="s">
        <v>60</v>
      </c>
      <c r="H49" s="35" t="s">
        <v>173</v>
      </c>
      <c r="I49" s="35" t="s">
        <v>21</v>
      </c>
      <c r="J49" s="36">
        <v>42934</v>
      </c>
      <c r="K49" s="36">
        <v>2017</v>
      </c>
      <c r="L49" s="35">
        <v>7</v>
      </c>
      <c r="M49" s="36">
        <v>42934</v>
      </c>
      <c r="N49" s="36">
        <v>42948</v>
      </c>
      <c r="O49" s="36">
        <v>2017</v>
      </c>
      <c r="P49" s="35">
        <v>14</v>
      </c>
      <c r="Q49" s="35" t="s">
        <v>28</v>
      </c>
      <c r="R49" s="35">
        <f>LEN(Таблица_ExternalData_1[[#This Row],[№ заказа/ов]])-LEN(SUBSTITUTE(Таблица_ExternalData_1[[#This Row],[№ заказа/ов]],";",""))</f>
        <v>1</v>
      </c>
    </row>
    <row r="50" spans="1:18" ht="45" x14ac:dyDescent="0.25">
      <c r="A50" s="35">
        <v>48</v>
      </c>
      <c r="B50" s="35">
        <v>48</v>
      </c>
      <c r="C50" s="35" t="s">
        <v>120</v>
      </c>
      <c r="D50" s="35" t="s">
        <v>30</v>
      </c>
      <c r="E50" s="36">
        <v>42440</v>
      </c>
      <c r="F50" s="36">
        <v>2016</v>
      </c>
      <c r="G50" s="35" t="s">
        <v>174</v>
      </c>
      <c r="H50" s="35" t="s">
        <v>175</v>
      </c>
      <c r="I50" s="35" t="s">
        <v>27</v>
      </c>
      <c r="J50" s="36">
        <v>42940</v>
      </c>
      <c r="K50" s="36">
        <v>2017</v>
      </c>
      <c r="L50" s="35">
        <v>7</v>
      </c>
      <c r="M50" s="36">
        <v>42937</v>
      </c>
      <c r="N50" s="36">
        <v>42940</v>
      </c>
      <c r="O50" s="36">
        <v>2017</v>
      </c>
      <c r="P50" s="35">
        <v>0</v>
      </c>
      <c r="Q50" s="35" t="s">
        <v>28</v>
      </c>
      <c r="R50" s="35">
        <f>LEN(Таблица_ExternalData_1[[#This Row],[№ заказа/ов]])-LEN(SUBSTITUTE(Таблица_ExternalData_1[[#This Row],[№ заказа/ов]],";",""))</f>
        <v>1</v>
      </c>
    </row>
    <row r="51" spans="1:18" ht="165" x14ac:dyDescent="0.25">
      <c r="A51" s="35">
        <v>49</v>
      </c>
      <c r="B51" s="35">
        <v>49</v>
      </c>
      <c r="C51" s="35" t="s">
        <v>176</v>
      </c>
      <c r="D51" s="35" t="s">
        <v>93</v>
      </c>
      <c r="E51" s="36">
        <v>42916</v>
      </c>
      <c r="F51" s="36">
        <v>2017</v>
      </c>
      <c r="G51" s="35" t="s">
        <v>177</v>
      </c>
      <c r="H51" s="35" t="s">
        <v>178</v>
      </c>
      <c r="I51" s="35" t="s">
        <v>108</v>
      </c>
      <c r="J51" s="36">
        <v>42947</v>
      </c>
      <c r="K51" s="36">
        <v>2017</v>
      </c>
      <c r="L51" s="35">
        <v>7</v>
      </c>
      <c r="M51" s="36">
        <v>43080</v>
      </c>
      <c r="N51" s="36">
        <v>43080</v>
      </c>
      <c r="O51" s="36">
        <v>2017</v>
      </c>
      <c r="P51" s="35">
        <v>133</v>
      </c>
      <c r="Q51" s="35" t="s">
        <v>28</v>
      </c>
      <c r="R51" s="35">
        <f>LEN(Таблица_ExternalData_1[[#This Row],[№ заказа/ов]])-LEN(SUBSTITUTE(Таблица_ExternalData_1[[#This Row],[№ заказа/ов]],";",""))</f>
        <v>1</v>
      </c>
    </row>
    <row r="52" spans="1:18" ht="60" x14ac:dyDescent="0.25">
      <c r="A52" s="35">
        <v>50</v>
      </c>
      <c r="B52" s="35">
        <v>50</v>
      </c>
      <c r="C52" s="35" t="s">
        <v>179</v>
      </c>
      <c r="D52" s="35" t="s">
        <v>93</v>
      </c>
      <c r="E52" s="36">
        <v>42930</v>
      </c>
      <c r="F52" s="36">
        <v>2017</v>
      </c>
      <c r="G52" s="35" t="s">
        <v>180</v>
      </c>
      <c r="H52" s="35" t="s">
        <v>181</v>
      </c>
      <c r="I52" s="35" t="s">
        <v>27</v>
      </c>
      <c r="J52" s="36">
        <v>42954</v>
      </c>
      <c r="K52" s="36">
        <v>2017</v>
      </c>
      <c r="L52" s="35">
        <v>8</v>
      </c>
      <c r="M52" s="36">
        <v>42951</v>
      </c>
      <c r="N52" s="36">
        <v>43066</v>
      </c>
      <c r="O52" s="36">
        <v>2017</v>
      </c>
      <c r="P52" s="35">
        <v>112</v>
      </c>
      <c r="Q52" s="35" t="s">
        <v>28</v>
      </c>
      <c r="R52" s="35">
        <f>LEN(Таблица_ExternalData_1[[#This Row],[№ заказа/ов]])-LEN(SUBSTITUTE(Таблица_ExternalData_1[[#This Row],[№ заказа/ов]],";",""))</f>
        <v>1</v>
      </c>
    </row>
    <row r="53" spans="1:18" ht="105" x14ac:dyDescent="0.25">
      <c r="A53" s="35">
        <v>51</v>
      </c>
      <c r="B53" s="35">
        <v>51</v>
      </c>
      <c r="C53" s="35" t="s">
        <v>182</v>
      </c>
      <c r="D53" s="35" t="s">
        <v>93</v>
      </c>
      <c r="E53" s="36">
        <v>42933</v>
      </c>
      <c r="F53" s="36">
        <v>2017</v>
      </c>
      <c r="G53" s="35" t="s">
        <v>183</v>
      </c>
      <c r="H53" s="35" t="s">
        <v>184</v>
      </c>
      <c r="I53" s="35" t="s">
        <v>27</v>
      </c>
      <c r="J53" s="36">
        <v>42954</v>
      </c>
      <c r="K53" s="36">
        <v>2017</v>
      </c>
      <c r="L53" s="35">
        <v>8</v>
      </c>
      <c r="M53" s="36">
        <v>42951</v>
      </c>
      <c r="N53" s="36">
        <v>43066</v>
      </c>
      <c r="O53" s="36">
        <v>2017</v>
      </c>
      <c r="P53" s="35">
        <v>112</v>
      </c>
      <c r="Q53" s="35" t="s">
        <v>28</v>
      </c>
      <c r="R53" s="35">
        <f>LEN(Таблица_ExternalData_1[[#This Row],[№ заказа/ов]])-LEN(SUBSTITUTE(Таблица_ExternalData_1[[#This Row],[№ заказа/ов]],";",""))</f>
        <v>2</v>
      </c>
    </row>
    <row r="54" spans="1:18" ht="60" x14ac:dyDescent="0.25">
      <c r="A54" s="35">
        <v>52</v>
      </c>
      <c r="B54" s="35">
        <v>52</v>
      </c>
      <c r="C54" s="35" t="s">
        <v>185</v>
      </c>
      <c r="D54" s="35" t="s">
        <v>186</v>
      </c>
      <c r="E54" s="36">
        <v>42941</v>
      </c>
      <c r="F54" s="36">
        <v>2017</v>
      </c>
      <c r="G54" s="35" t="s">
        <v>180</v>
      </c>
      <c r="H54" s="35" t="s">
        <v>187</v>
      </c>
      <c r="I54" s="35" t="s">
        <v>27</v>
      </c>
      <c r="J54" s="36">
        <v>42957</v>
      </c>
      <c r="K54" s="36">
        <v>2017</v>
      </c>
      <c r="L54" s="35">
        <v>8</v>
      </c>
      <c r="M54" s="36">
        <v>42956</v>
      </c>
      <c r="N54" s="36">
        <v>42975</v>
      </c>
      <c r="O54" s="36">
        <v>2017</v>
      </c>
      <c r="P54" s="35">
        <v>18</v>
      </c>
      <c r="Q54" s="35" t="s">
        <v>28</v>
      </c>
      <c r="R54" s="35">
        <f>LEN(Таблица_ExternalData_1[[#This Row],[№ заказа/ов]])-LEN(SUBSTITUTE(Таблица_ExternalData_1[[#This Row],[№ заказа/ов]],";",""))</f>
        <v>1</v>
      </c>
    </row>
    <row r="55" spans="1:18" ht="105" x14ac:dyDescent="0.25">
      <c r="A55" s="35">
        <v>53</v>
      </c>
      <c r="B55" s="35">
        <v>53</v>
      </c>
      <c r="C55" s="35" t="s">
        <v>188</v>
      </c>
      <c r="D55" s="35" t="s">
        <v>93</v>
      </c>
      <c r="E55" s="36">
        <v>42947</v>
      </c>
      <c r="F55" s="36">
        <v>2017</v>
      </c>
      <c r="G55" s="35" t="s">
        <v>189</v>
      </c>
      <c r="H55" s="35" t="s">
        <v>190</v>
      </c>
      <c r="I55" s="35" t="s">
        <v>191</v>
      </c>
      <c r="J55" s="36">
        <v>42965</v>
      </c>
      <c r="K55" s="36">
        <v>2017</v>
      </c>
      <c r="L55" s="35">
        <v>8</v>
      </c>
      <c r="M55" s="36">
        <v>42964</v>
      </c>
      <c r="N55" s="36">
        <v>43066</v>
      </c>
      <c r="O55" s="36">
        <v>2017</v>
      </c>
      <c r="P55" s="35">
        <v>101</v>
      </c>
      <c r="Q55" s="35" t="s">
        <v>28</v>
      </c>
      <c r="R55" s="35">
        <f>LEN(Таблица_ExternalData_1[[#This Row],[№ заказа/ов]])-LEN(SUBSTITUTE(Таблица_ExternalData_1[[#This Row],[№ заказа/ов]],";",""))</f>
        <v>1</v>
      </c>
    </row>
    <row r="56" spans="1:18" ht="60" x14ac:dyDescent="0.25">
      <c r="A56" s="35">
        <v>54</v>
      </c>
      <c r="B56" s="35">
        <v>54</v>
      </c>
      <c r="C56" s="35" t="s">
        <v>192</v>
      </c>
      <c r="D56" s="35" t="s">
        <v>93</v>
      </c>
      <c r="E56" s="36">
        <v>42958</v>
      </c>
      <c r="F56" s="36">
        <v>2017</v>
      </c>
      <c r="G56" s="35" t="s">
        <v>35</v>
      </c>
      <c r="H56" s="35" t="s">
        <v>193</v>
      </c>
      <c r="I56" s="35" t="s">
        <v>108</v>
      </c>
      <c r="J56" s="36">
        <v>42972</v>
      </c>
      <c r="K56" s="36">
        <v>2017</v>
      </c>
      <c r="L56" s="35">
        <v>8</v>
      </c>
      <c r="M56" s="36">
        <v>43080</v>
      </c>
      <c r="N56" s="36">
        <v>43080</v>
      </c>
      <c r="O56" s="36">
        <v>2017</v>
      </c>
      <c r="P56" s="35">
        <v>108</v>
      </c>
      <c r="Q56" s="35" t="s">
        <v>28</v>
      </c>
      <c r="R56" s="35">
        <f>LEN(Таблица_ExternalData_1[[#This Row],[№ заказа/ов]])-LEN(SUBSTITUTE(Таблица_ExternalData_1[[#This Row],[№ заказа/ов]],";",""))</f>
        <v>1</v>
      </c>
    </row>
    <row r="57" spans="1:18" ht="60" x14ac:dyDescent="0.25">
      <c r="A57" s="35">
        <v>55</v>
      </c>
      <c r="B57" s="35">
        <v>55</v>
      </c>
      <c r="C57" s="35" t="s">
        <v>194</v>
      </c>
      <c r="D57" s="35" t="s">
        <v>162</v>
      </c>
      <c r="E57" s="36">
        <v>42958</v>
      </c>
      <c r="F57" s="36">
        <v>2017</v>
      </c>
      <c r="G57" s="35" t="s">
        <v>66</v>
      </c>
      <c r="H57" s="35" t="s">
        <v>195</v>
      </c>
      <c r="I57" s="35" t="s">
        <v>27</v>
      </c>
      <c r="J57" s="36">
        <v>42982</v>
      </c>
      <c r="K57" s="36">
        <v>2017</v>
      </c>
      <c r="L57" s="35">
        <v>9</v>
      </c>
      <c r="M57" s="36">
        <v>42979</v>
      </c>
      <c r="N57" s="36">
        <v>43000</v>
      </c>
      <c r="O57" s="36">
        <v>2017</v>
      </c>
      <c r="P57" s="35">
        <v>18</v>
      </c>
      <c r="Q57" s="35" t="s">
        <v>28</v>
      </c>
      <c r="R57" s="35">
        <f>LEN(Таблица_ExternalData_1[[#This Row],[№ заказа/ов]])-LEN(SUBSTITUTE(Таблица_ExternalData_1[[#This Row],[№ заказа/ов]],";",""))</f>
        <v>4</v>
      </c>
    </row>
    <row r="58" spans="1:18" ht="150" x14ac:dyDescent="0.25">
      <c r="A58" s="35">
        <v>56</v>
      </c>
      <c r="B58" s="35">
        <v>56</v>
      </c>
      <c r="C58" s="35" t="s">
        <v>196</v>
      </c>
      <c r="D58" s="35" t="s">
        <v>93</v>
      </c>
      <c r="E58" s="36">
        <v>42961</v>
      </c>
      <c r="F58" s="36">
        <v>2017</v>
      </c>
      <c r="G58" s="35" t="s">
        <v>197</v>
      </c>
      <c r="H58" s="35" t="s">
        <v>198</v>
      </c>
      <c r="I58" s="35" t="s">
        <v>27</v>
      </c>
      <c r="J58" s="36">
        <v>42982</v>
      </c>
      <c r="K58" s="36">
        <v>2017</v>
      </c>
      <c r="L58" s="35">
        <v>9</v>
      </c>
      <c r="M58" s="36">
        <v>42979</v>
      </c>
      <c r="N58" s="36">
        <v>43080</v>
      </c>
      <c r="O58" s="36">
        <v>2017</v>
      </c>
      <c r="P58" s="35">
        <v>98</v>
      </c>
      <c r="Q58" s="35" t="s">
        <v>28</v>
      </c>
      <c r="R58" s="35">
        <f>LEN(Таблица_ExternalData_1[[#This Row],[№ заказа/ов]])-LEN(SUBSTITUTE(Таблица_ExternalData_1[[#This Row],[№ заказа/ов]],";",""))</f>
        <v>1</v>
      </c>
    </row>
    <row r="59" spans="1:18" ht="165" x14ac:dyDescent="0.25">
      <c r="A59" s="35">
        <v>57</v>
      </c>
      <c r="B59" s="35">
        <v>57</v>
      </c>
      <c r="C59" s="35" t="s">
        <v>199</v>
      </c>
      <c r="D59" s="35" t="s">
        <v>162</v>
      </c>
      <c r="E59" s="36">
        <v>42963</v>
      </c>
      <c r="F59" s="36">
        <v>2017</v>
      </c>
      <c r="G59" s="35" t="s">
        <v>177</v>
      </c>
      <c r="H59" s="35" t="s">
        <v>200</v>
      </c>
      <c r="I59" s="35" t="s">
        <v>125</v>
      </c>
      <c r="J59" s="36">
        <v>42983</v>
      </c>
      <c r="K59" s="36">
        <v>2017</v>
      </c>
      <c r="L59" s="35">
        <v>9</v>
      </c>
      <c r="M59" s="36">
        <v>43021</v>
      </c>
      <c r="N59" s="36">
        <v>43021</v>
      </c>
      <c r="O59" s="36">
        <v>2017</v>
      </c>
      <c r="P59" s="35">
        <v>38</v>
      </c>
      <c r="Q59" s="35" t="s">
        <v>28</v>
      </c>
      <c r="R59" s="35">
        <f>LEN(Таблица_ExternalData_1[[#This Row],[№ заказа/ов]])-LEN(SUBSTITUTE(Таблица_ExternalData_1[[#This Row],[№ заказа/ов]],";",""))</f>
        <v>2</v>
      </c>
    </row>
    <row r="60" spans="1:18" ht="30" x14ac:dyDescent="0.25">
      <c r="A60" s="35">
        <v>58</v>
      </c>
      <c r="B60" s="35">
        <v>58</v>
      </c>
      <c r="C60" s="35" t="s">
        <v>201</v>
      </c>
      <c r="D60" s="35" t="s">
        <v>202</v>
      </c>
      <c r="E60" s="36">
        <v>42915</v>
      </c>
      <c r="F60" s="36">
        <v>2017</v>
      </c>
      <c r="G60" s="35" t="s">
        <v>60</v>
      </c>
      <c r="H60" s="35" t="s">
        <v>203</v>
      </c>
      <c r="I60" s="35" t="s">
        <v>204</v>
      </c>
      <c r="J60" s="36">
        <v>42986</v>
      </c>
      <c r="K60" s="36">
        <v>2017</v>
      </c>
      <c r="L60" s="35">
        <v>9</v>
      </c>
      <c r="M60" s="36">
        <v>42986</v>
      </c>
      <c r="N60" s="36">
        <v>43013</v>
      </c>
      <c r="O60" s="36">
        <v>2017</v>
      </c>
      <c r="P60" s="35">
        <v>27</v>
      </c>
      <c r="Q60" s="35" t="s">
        <v>28</v>
      </c>
      <c r="R60" s="35">
        <f>LEN(Таблица_ExternalData_1[[#This Row],[№ заказа/ов]])-LEN(SUBSTITUTE(Таблица_ExternalData_1[[#This Row],[№ заказа/ов]],";",""))</f>
        <v>4</v>
      </c>
    </row>
    <row r="61" spans="1:18" ht="45" x14ac:dyDescent="0.25">
      <c r="A61" s="35">
        <v>59</v>
      </c>
      <c r="B61" s="35">
        <v>59</v>
      </c>
      <c r="C61" s="35" t="s">
        <v>205</v>
      </c>
      <c r="D61" s="35" t="s">
        <v>155</v>
      </c>
      <c r="E61" s="36">
        <v>42446</v>
      </c>
      <c r="F61" s="36">
        <v>2016</v>
      </c>
      <c r="G61" s="35" t="s">
        <v>60</v>
      </c>
      <c r="H61" s="35" t="s">
        <v>173</v>
      </c>
      <c r="I61" s="35" t="s">
        <v>62</v>
      </c>
      <c r="J61" s="36">
        <v>42986</v>
      </c>
      <c r="K61" s="36">
        <v>2017</v>
      </c>
      <c r="L61" s="35">
        <v>9</v>
      </c>
      <c r="M61" s="36">
        <v>43011</v>
      </c>
      <c r="N61" s="36">
        <v>43011</v>
      </c>
      <c r="O61" s="36">
        <v>2017</v>
      </c>
      <c r="P61" s="35">
        <v>25</v>
      </c>
      <c r="Q61" s="35" t="s">
        <v>28</v>
      </c>
      <c r="R61" s="35">
        <f>LEN(Таблица_ExternalData_1[[#This Row],[№ заказа/ов]])-LEN(SUBSTITUTE(Таблица_ExternalData_1[[#This Row],[№ заказа/ов]],";",""))</f>
        <v>1</v>
      </c>
    </row>
    <row r="62" spans="1:18" ht="30" x14ac:dyDescent="0.25">
      <c r="A62" s="35">
        <v>60</v>
      </c>
      <c r="B62" s="35">
        <v>60</v>
      </c>
      <c r="C62" s="35" t="s">
        <v>140</v>
      </c>
      <c r="D62" s="35" t="s">
        <v>141</v>
      </c>
      <c r="E62" s="36">
        <v>42489</v>
      </c>
      <c r="F62" s="36">
        <v>2016</v>
      </c>
      <c r="G62" s="35" t="s">
        <v>19</v>
      </c>
      <c r="H62" s="35" t="s">
        <v>206</v>
      </c>
      <c r="I62" s="35" t="s">
        <v>207</v>
      </c>
      <c r="J62" s="36">
        <v>42989</v>
      </c>
      <c r="K62" s="36">
        <v>2017</v>
      </c>
      <c r="L62" s="35">
        <v>9</v>
      </c>
      <c r="M62" s="36">
        <v>42989</v>
      </c>
      <c r="N62" s="36">
        <v>42992</v>
      </c>
      <c r="O62" s="36">
        <v>2017</v>
      </c>
      <c r="P62" s="35">
        <v>3</v>
      </c>
      <c r="Q62" s="35" t="s">
        <v>28</v>
      </c>
      <c r="R62" s="35">
        <f>LEN(Таблица_ExternalData_1[[#This Row],[№ заказа/ов]])-LEN(SUBSTITUTE(Таблица_ExternalData_1[[#This Row],[№ заказа/ов]],";",""))</f>
        <v>1</v>
      </c>
    </row>
    <row r="63" spans="1:18" ht="90" x14ac:dyDescent="0.25">
      <c r="A63" s="35">
        <v>61</v>
      </c>
      <c r="B63" s="35">
        <v>61</v>
      </c>
      <c r="C63" s="35" t="s">
        <v>208</v>
      </c>
      <c r="D63" s="35" t="s">
        <v>85</v>
      </c>
      <c r="E63" s="36">
        <v>42411</v>
      </c>
      <c r="F63" s="36">
        <v>2016</v>
      </c>
      <c r="G63" s="35" t="s">
        <v>209</v>
      </c>
      <c r="H63" s="35" t="s">
        <v>210</v>
      </c>
      <c r="I63" s="35" t="s">
        <v>125</v>
      </c>
      <c r="J63" s="36">
        <v>43025</v>
      </c>
      <c r="K63" s="36">
        <v>2017</v>
      </c>
      <c r="L63" s="35">
        <v>10</v>
      </c>
      <c r="M63" s="36">
        <v>43025</v>
      </c>
      <c r="N63" s="36">
        <v>43241</v>
      </c>
      <c r="O63" s="36">
        <v>2017</v>
      </c>
      <c r="P63" s="35">
        <v>216</v>
      </c>
      <c r="Q63" s="35" t="s">
        <v>28</v>
      </c>
      <c r="R63" s="35">
        <f>LEN(Таблица_ExternalData_1[[#This Row],[№ заказа/ов]])-LEN(SUBSTITUTE(Таблица_ExternalData_1[[#This Row],[№ заказа/ов]],";",""))</f>
        <v>1</v>
      </c>
    </row>
    <row r="64" spans="1:18" ht="60" x14ac:dyDescent="0.25">
      <c r="A64" s="35">
        <v>62</v>
      </c>
      <c r="B64" s="35">
        <v>62</v>
      </c>
      <c r="C64" s="35" t="s">
        <v>211</v>
      </c>
      <c r="D64" s="35" t="s">
        <v>162</v>
      </c>
      <c r="E64" s="36">
        <v>42963</v>
      </c>
      <c r="F64" s="36">
        <v>2017</v>
      </c>
      <c r="G64" s="35" t="s">
        <v>66</v>
      </c>
      <c r="H64" s="35" t="s">
        <v>212</v>
      </c>
      <c r="I64" s="35" t="s">
        <v>122</v>
      </c>
      <c r="J64" s="36">
        <v>43028</v>
      </c>
      <c r="K64" s="36">
        <v>2017</v>
      </c>
      <c r="L64" s="35">
        <v>10</v>
      </c>
      <c r="M64" s="36">
        <v>43026</v>
      </c>
      <c r="N64" s="36">
        <v>43137</v>
      </c>
      <c r="O64" s="36">
        <v>2017</v>
      </c>
      <c r="P64" s="35">
        <v>109</v>
      </c>
      <c r="Q64" s="35" t="s">
        <v>28</v>
      </c>
      <c r="R64" s="35">
        <f>LEN(Таблица_ExternalData_1[[#This Row],[№ заказа/ов]])-LEN(SUBSTITUTE(Таблица_ExternalData_1[[#This Row],[№ заказа/ов]],";",""))</f>
        <v>1</v>
      </c>
    </row>
    <row r="65" spans="1:18" ht="45" x14ac:dyDescent="0.25">
      <c r="A65" s="35">
        <v>63</v>
      </c>
      <c r="B65" s="35">
        <v>63</v>
      </c>
      <c r="C65" s="35" t="s">
        <v>213</v>
      </c>
      <c r="D65" s="35" t="s">
        <v>155</v>
      </c>
      <c r="E65" s="36">
        <v>42775</v>
      </c>
      <c r="F65" s="36">
        <v>2017</v>
      </c>
      <c r="G65" s="35" t="s">
        <v>19</v>
      </c>
      <c r="H65" s="35" t="s">
        <v>214</v>
      </c>
      <c r="I65" s="35" t="s">
        <v>122</v>
      </c>
      <c r="J65" s="36">
        <v>43031</v>
      </c>
      <c r="K65" s="36">
        <v>2017</v>
      </c>
      <c r="L65" s="35">
        <v>10</v>
      </c>
      <c r="M65" s="36">
        <v>43029</v>
      </c>
      <c r="N65" s="36">
        <v>43112</v>
      </c>
      <c r="O65" s="36">
        <v>2017</v>
      </c>
      <c r="P65" s="35">
        <v>81</v>
      </c>
      <c r="Q65" s="35" t="s">
        <v>28</v>
      </c>
      <c r="R65" s="35">
        <f>LEN(Таблица_ExternalData_1[[#This Row],[№ заказа/ов]])-LEN(SUBSTITUTE(Таблица_ExternalData_1[[#This Row],[№ заказа/ов]],";",""))</f>
        <v>1</v>
      </c>
    </row>
    <row r="66" spans="1:18" ht="30" x14ac:dyDescent="0.25">
      <c r="A66" s="35">
        <v>64</v>
      </c>
      <c r="B66" s="35">
        <v>64</v>
      </c>
      <c r="C66" s="35" t="s">
        <v>215</v>
      </c>
      <c r="D66" s="35" t="s">
        <v>59</v>
      </c>
      <c r="E66" s="36">
        <v>43012</v>
      </c>
      <c r="F66" s="36">
        <v>2017</v>
      </c>
      <c r="G66" s="35" t="s">
        <v>117</v>
      </c>
      <c r="H66" s="35" t="s">
        <v>216</v>
      </c>
      <c r="I66" s="35" t="s">
        <v>27</v>
      </c>
      <c r="J66" s="36">
        <v>43031</v>
      </c>
      <c r="K66" s="36">
        <v>2017</v>
      </c>
      <c r="L66" s="35">
        <v>10</v>
      </c>
      <c r="M66" s="36">
        <v>43028</v>
      </c>
      <c r="N66" s="36">
        <v>43048</v>
      </c>
      <c r="O66" s="36">
        <v>2017</v>
      </c>
      <c r="P66" s="35">
        <v>17</v>
      </c>
      <c r="Q66" s="35" t="s">
        <v>28</v>
      </c>
      <c r="R66" s="35">
        <f>LEN(Таблица_ExternalData_1[[#This Row],[№ заказа/ов]])-LEN(SUBSTITUTE(Таблица_ExternalData_1[[#This Row],[№ заказа/ов]],";",""))</f>
        <v>1</v>
      </c>
    </row>
    <row r="67" spans="1:18" ht="60" x14ac:dyDescent="0.25">
      <c r="A67" s="35">
        <v>65</v>
      </c>
      <c r="B67" s="35">
        <v>65</v>
      </c>
      <c r="C67" s="35" t="s">
        <v>217</v>
      </c>
      <c r="D67" s="35" t="s">
        <v>59</v>
      </c>
      <c r="E67" s="36">
        <v>42418</v>
      </c>
      <c r="F67" s="36">
        <v>2016</v>
      </c>
      <c r="G67" s="35" t="s">
        <v>218</v>
      </c>
      <c r="H67" s="35" t="s">
        <v>219</v>
      </c>
      <c r="I67" s="35" t="s">
        <v>27</v>
      </c>
      <c r="J67" s="36">
        <v>43031</v>
      </c>
      <c r="K67" s="36">
        <v>2017</v>
      </c>
      <c r="L67" s="35">
        <v>10</v>
      </c>
      <c r="M67" s="36">
        <v>43025</v>
      </c>
      <c r="N67" s="36">
        <v>43060</v>
      </c>
      <c r="O67" s="36">
        <v>2017</v>
      </c>
      <c r="P67" s="35">
        <v>29</v>
      </c>
      <c r="Q67" s="35" t="s">
        <v>28</v>
      </c>
      <c r="R67" s="35">
        <f>LEN(Таблица_ExternalData_1[[#This Row],[№ заказа/ов]])-LEN(SUBSTITUTE(Таблица_ExternalData_1[[#This Row],[№ заказа/ов]],";",""))</f>
        <v>1</v>
      </c>
    </row>
    <row r="68" spans="1:18" ht="30" x14ac:dyDescent="0.25">
      <c r="A68" s="35">
        <v>66</v>
      </c>
      <c r="B68" s="35">
        <v>66</v>
      </c>
      <c r="C68" s="35" t="s">
        <v>220</v>
      </c>
      <c r="D68" s="35" t="s">
        <v>137</v>
      </c>
      <c r="E68" s="36">
        <v>42866</v>
      </c>
      <c r="F68" s="36">
        <v>2017</v>
      </c>
      <c r="G68" s="35" t="s">
        <v>60</v>
      </c>
      <c r="H68" s="35" t="s">
        <v>221</v>
      </c>
      <c r="I68" s="35" t="s">
        <v>281</v>
      </c>
      <c r="J68" s="36">
        <v>43031</v>
      </c>
      <c r="K68" s="36">
        <v>2017</v>
      </c>
      <c r="L68" s="35">
        <v>10</v>
      </c>
      <c r="M68" s="36">
        <v>43031</v>
      </c>
      <c r="N68" s="36">
        <v>43111</v>
      </c>
      <c r="O68" s="36">
        <v>2017</v>
      </c>
      <c r="P68" s="35">
        <v>80</v>
      </c>
      <c r="Q68" s="35" t="s">
        <v>28</v>
      </c>
      <c r="R68" s="35">
        <f>LEN(Таблица_ExternalData_1[[#This Row],[№ заказа/ов]])-LEN(SUBSTITUTE(Таблица_ExternalData_1[[#This Row],[№ заказа/ов]],";",""))</f>
        <v>4</v>
      </c>
    </row>
    <row r="69" spans="1:18" ht="45" x14ac:dyDescent="0.25">
      <c r="A69" s="35">
        <v>67</v>
      </c>
      <c r="B69" s="35">
        <v>67</v>
      </c>
      <c r="C69" s="35" t="s">
        <v>222</v>
      </c>
      <c r="D69" s="35" t="s">
        <v>155</v>
      </c>
      <c r="E69" s="36">
        <v>42831</v>
      </c>
      <c r="F69" s="36">
        <v>2017</v>
      </c>
      <c r="G69" s="35" t="s">
        <v>60</v>
      </c>
      <c r="H69" s="35" t="s">
        <v>223</v>
      </c>
      <c r="I69" s="35" t="s">
        <v>108</v>
      </c>
      <c r="J69" s="36">
        <v>43034</v>
      </c>
      <c r="K69" s="36">
        <v>2017</v>
      </c>
      <c r="L69" s="35">
        <v>10</v>
      </c>
      <c r="M69" s="36">
        <v>43033</v>
      </c>
      <c r="N69" s="36">
        <v>43073</v>
      </c>
      <c r="O69" s="36">
        <v>2017</v>
      </c>
      <c r="P69" s="35">
        <v>39</v>
      </c>
      <c r="Q69" s="35" t="s">
        <v>28</v>
      </c>
      <c r="R69" s="35">
        <f>LEN(Таблица_ExternalData_1[[#This Row],[№ заказа/ов]])-LEN(SUBSTITUTE(Таблица_ExternalData_1[[#This Row],[№ заказа/ов]],";",""))</f>
        <v>1</v>
      </c>
    </row>
    <row r="70" spans="1:18" ht="60" x14ac:dyDescent="0.25">
      <c r="A70" s="35">
        <v>68</v>
      </c>
      <c r="B70" s="35">
        <v>68</v>
      </c>
      <c r="C70" s="35" t="s">
        <v>224</v>
      </c>
      <c r="D70" s="35" t="s">
        <v>148</v>
      </c>
      <c r="E70" s="36">
        <v>42703</v>
      </c>
      <c r="F70" s="36">
        <v>2016</v>
      </c>
      <c r="G70" s="35" t="s">
        <v>86</v>
      </c>
      <c r="H70" s="35" t="s">
        <v>225</v>
      </c>
      <c r="I70" s="35" t="s">
        <v>122</v>
      </c>
      <c r="J70" s="36">
        <v>43035</v>
      </c>
      <c r="K70" s="36">
        <v>2017</v>
      </c>
      <c r="L70" s="35">
        <v>10</v>
      </c>
      <c r="M70" s="36">
        <v>42951</v>
      </c>
      <c r="N70" s="36">
        <v>43259</v>
      </c>
      <c r="O70" s="36">
        <v>2017</v>
      </c>
      <c r="P70" s="35">
        <v>224</v>
      </c>
      <c r="Q70" s="35" t="s">
        <v>28</v>
      </c>
      <c r="R70" s="35">
        <f>LEN(Таблица_ExternalData_1[[#This Row],[№ заказа/ов]])-LEN(SUBSTITUTE(Таблица_ExternalData_1[[#This Row],[№ заказа/ов]],";",""))</f>
        <v>1</v>
      </c>
    </row>
    <row r="71" spans="1:18" ht="90" x14ac:dyDescent="0.25">
      <c r="A71" s="35">
        <v>69</v>
      </c>
      <c r="B71" s="35">
        <v>69</v>
      </c>
      <c r="C71" s="35" t="s">
        <v>226</v>
      </c>
      <c r="D71" s="35" t="s">
        <v>162</v>
      </c>
      <c r="E71" s="36">
        <v>42963</v>
      </c>
      <c r="F71" s="36">
        <v>2017</v>
      </c>
      <c r="G71" s="35" t="s">
        <v>227</v>
      </c>
      <c r="H71" s="35" t="s">
        <v>228</v>
      </c>
      <c r="I71" s="35" t="s">
        <v>21</v>
      </c>
      <c r="J71" s="36">
        <v>43035</v>
      </c>
      <c r="K71" s="36">
        <v>2017</v>
      </c>
      <c r="L71" s="35">
        <v>10</v>
      </c>
      <c r="M71" s="36">
        <v>43035</v>
      </c>
      <c r="N71" s="36">
        <v>43137</v>
      </c>
      <c r="O71" s="36">
        <v>2017</v>
      </c>
      <c r="P71" s="35">
        <v>102</v>
      </c>
      <c r="Q71" s="35" t="s">
        <v>28</v>
      </c>
      <c r="R71" s="35">
        <f>LEN(Таблица_ExternalData_1[[#This Row],[№ заказа/ов]])-LEN(SUBSTITUTE(Таблица_ExternalData_1[[#This Row],[№ заказа/ов]],";",""))</f>
        <v>1</v>
      </c>
    </row>
    <row r="72" spans="1:18" ht="30" x14ac:dyDescent="0.25">
      <c r="A72" s="35">
        <v>70</v>
      </c>
      <c r="B72" s="35">
        <v>70</v>
      </c>
      <c r="C72" s="35" t="s">
        <v>194</v>
      </c>
      <c r="D72" s="35" t="s">
        <v>162</v>
      </c>
      <c r="E72" s="36">
        <v>42958</v>
      </c>
      <c r="F72" s="36">
        <v>2017</v>
      </c>
      <c r="G72" s="35" t="s">
        <v>128</v>
      </c>
      <c r="H72" s="35" t="s">
        <v>229</v>
      </c>
      <c r="I72" s="35" t="s">
        <v>230</v>
      </c>
      <c r="J72" s="36">
        <v>43039</v>
      </c>
      <c r="K72" s="36">
        <v>2017</v>
      </c>
      <c r="L72" s="35">
        <v>10</v>
      </c>
      <c r="M72" s="36">
        <v>43039</v>
      </c>
      <c r="N72" s="36">
        <v>43062</v>
      </c>
      <c r="O72" s="36">
        <v>2017</v>
      </c>
      <c r="P72" s="35">
        <v>23</v>
      </c>
      <c r="Q72" s="35" t="s">
        <v>28</v>
      </c>
      <c r="R72" s="35">
        <f>LEN(Таблица_ExternalData_1[[#This Row],[№ заказа/ов]])-LEN(SUBSTITUTE(Таблица_ExternalData_1[[#This Row],[№ заказа/ов]],";",""))</f>
        <v>4</v>
      </c>
    </row>
    <row r="73" spans="1:18" ht="30" x14ac:dyDescent="0.25">
      <c r="A73" s="35">
        <v>71</v>
      </c>
      <c r="B73" s="35">
        <v>71</v>
      </c>
      <c r="C73" s="35" t="s">
        <v>231</v>
      </c>
      <c r="D73" s="35" t="s">
        <v>137</v>
      </c>
      <c r="E73" s="36">
        <v>42880</v>
      </c>
      <c r="F73" s="36">
        <v>2017</v>
      </c>
      <c r="G73" s="35" t="s">
        <v>232</v>
      </c>
      <c r="H73" s="35" t="s">
        <v>233</v>
      </c>
      <c r="I73" s="35" t="s">
        <v>207</v>
      </c>
      <c r="J73" s="36">
        <v>43039</v>
      </c>
      <c r="K73" s="36">
        <v>2017</v>
      </c>
      <c r="L73" s="35">
        <v>10</v>
      </c>
      <c r="M73" s="36">
        <v>43096</v>
      </c>
      <c r="N73" s="36">
        <v>43096</v>
      </c>
      <c r="O73" s="36">
        <v>2017</v>
      </c>
      <c r="P73" s="35">
        <v>57</v>
      </c>
      <c r="Q73" s="35" t="s">
        <v>28</v>
      </c>
      <c r="R73" s="35">
        <f>LEN(Таблица_ExternalData_1[[#This Row],[№ заказа/ов]])-LEN(SUBSTITUTE(Таблица_ExternalData_1[[#This Row],[№ заказа/ов]],";",""))</f>
        <v>1</v>
      </c>
    </row>
    <row r="74" spans="1:18" ht="30" x14ac:dyDescent="0.25">
      <c r="A74" s="35">
        <v>72</v>
      </c>
      <c r="B74" s="35">
        <v>72</v>
      </c>
      <c r="C74" s="35" t="s">
        <v>234</v>
      </c>
      <c r="D74" s="35" t="s">
        <v>93</v>
      </c>
      <c r="E74" s="36">
        <v>42916</v>
      </c>
      <c r="F74" s="36">
        <v>2017</v>
      </c>
      <c r="G74" s="35" t="s">
        <v>60</v>
      </c>
      <c r="H74" s="35" t="s">
        <v>235</v>
      </c>
      <c r="I74" s="35" t="s">
        <v>108</v>
      </c>
      <c r="J74" s="36">
        <v>43039</v>
      </c>
      <c r="K74" s="36">
        <v>2017</v>
      </c>
      <c r="L74" s="35">
        <v>10</v>
      </c>
      <c r="M74" s="36">
        <v>43039</v>
      </c>
      <c r="N74" s="36">
        <v>43080</v>
      </c>
      <c r="O74" s="36">
        <v>2017</v>
      </c>
      <c r="P74" s="35">
        <v>41</v>
      </c>
      <c r="Q74" s="35" t="s">
        <v>28</v>
      </c>
      <c r="R74" s="35">
        <f>LEN(Таблица_ExternalData_1[[#This Row],[№ заказа/ов]])-LEN(SUBSTITUTE(Таблица_ExternalData_1[[#This Row],[№ заказа/ов]],";",""))</f>
        <v>2</v>
      </c>
    </row>
    <row r="75" spans="1:18" ht="90" x14ac:dyDescent="0.25">
      <c r="A75" s="35">
        <v>73</v>
      </c>
      <c r="B75" s="35">
        <v>73</v>
      </c>
      <c r="C75" s="35" t="s">
        <v>236</v>
      </c>
      <c r="D75" s="35" t="s">
        <v>93</v>
      </c>
      <c r="E75" s="36">
        <v>43007</v>
      </c>
      <c r="F75" s="36">
        <v>2017</v>
      </c>
      <c r="G75" s="35" t="s">
        <v>227</v>
      </c>
      <c r="H75" s="35" t="s">
        <v>237</v>
      </c>
      <c r="I75" s="35" t="s">
        <v>108</v>
      </c>
      <c r="J75" s="36">
        <v>43039</v>
      </c>
      <c r="K75" s="36">
        <v>2017</v>
      </c>
      <c r="L75" s="35">
        <v>10</v>
      </c>
      <c r="M75" s="36">
        <v>43039</v>
      </c>
      <c r="N75" s="36">
        <v>43080</v>
      </c>
      <c r="O75" s="36">
        <v>2017</v>
      </c>
      <c r="P75" s="35">
        <v>41</v>
      </c>
      <c r="Q75" s="35" t="s">
        <v>28</v>
      </c>
      <c r="R75" s="35">
        <f>LEN(Таблица_ExternalData_1[[#This Row],[№ заказа/ов]])-LEN(SUBSTITUTE(Таблица_ExternalData_1[[#This Row],[№ заказа/ов]],";",""))</f>
        <v>3</v>
      </c>
    </row>
    <row r="76" spans="1:18" ht="30" x14ac:dyDescent="0.25">
      <c r="A76" s="35">
        <v>74</v>
      </c>
      <c r="B76" s="35">
        <v>74</v>
      </c>
      <c r="C76" s="35" t="s">
        <v>238</v>
      </c>
      <c r="D76" s="35" t="s">
        <v>59</v>
      </c>
      <c r="E76" s="36">
        <v>42788</v>
      </c>
      <c r="F76" s="36">
        <v>2017</v>
      </c>
      <c r="G76" s="35" t="s">
        <v>19</v>
      </c>
      <c r="H76" s="35" t="s">
        <v>239</v>
      </c>
      <c r="I76" s="35" t="s">
        <v>122</v>
      </c>
      <c r="J76" s="36">
        <v>43040</v>
      </c>
      <c r="K76" s="36">
        <v>2017</v>
      </c>
      <c r="L76" s="35">
        <v>11</v>
      </c>
      <c r="M76" s="36">
        <v>43039</v>
      </c>
      <c r="N76" s="36">
        <v>43117</v>
      </c>
      <c r="O76" s="36">
        <v>2017</v>
      </c>
      <c r="P76" s="35">
        <v>77</v>
      </c>
      <c r="Q76" s="35" t="s">
        <v>28</v>
      </c>
      <c r="R76" s="35">
        <f>LEN(Таблица_ExternalData_1[[#This Row],[№ заказа/ов]])-LEN(SUBSTITUTE(Таблица_ExternalData_1[[#This Row],[№ заказа/ов]],";",""))</f>
        <v>1</v>
      </c>
    </row>
    <row r="77" spans="1:18" ht="120" x14ac:dyDescent="0.25">
      <c r="A77" s="35">
        <v>75</v>
      </c>
      <c r="B77" s="35">
        <v>75</v>
      </c>
      <c r="C77" s="35" t="s">
        <v>240</v>
      </c>
      <c r="D77" s="35" t="s">
        <v>93</v>
      </c>
      <c r="E77" s="36">
        <v>42972</v>
      </c>
      <c r="F77" s="36">
        <v>2017</v>
      </c>
      <c r="G77" s="35" t="s">
        <v>241</v>
      </c>
      <c r="H77" s="35" t="s">
        <v>242</v>
      </c>
      <c r="I77" s="35" t="s">
        <v>101</v>
      </c>
      <c r="J77" s="36">
        <v>43041</v>
      </c>
      <c r="K77" s="36">
        <v>2017</v>
      </c>
      <c r="L77" s="35">
        <v>11</v>
      </c>
      <c r="M77" s="36">
        <v>42949</v>
      </c>
      <c r="N77" s="36">
        <v>43064</v>
      </c>
      <c r="O77" s="36">
        <v>2017</v>
      </c>
      <c r="P77" s="35">
        <v>23</v>
      </c>
      <c r="Q77" s="35" t="s">
        <v>28</v>
      </c>
      <c r="R77" s="35">
        <f>LEN(Таблица_ExternalData_1[[#This Row],[№ заказа/ов]])-LEN(SUBSTITUTE(Таблица_ExternalData_1[[#This Row],[№ заказа/ов]],";",""))</f>
        <v>1</v>
      </c>
    </row>
    <row r="78" spans="1:18" ht="120" x14ac:dyDescent="0.25">
      <c r="A78" s="35">
        <v>76</v>
      </c>
      <c r="B78" s="35">
        <v>76</v>
      </c>
      <c r="C78" s="35" t="s">
        <v>243</v>
      </c>
      <c r="D78" s="35" t="s">
        <v>162</v>
      </c>
      <c r="E78" s="36">
        <v>43025</v>
      </c>
      <c r="F78" s="36">
        <v>2017</v>
      </c>
      <c r="G78" s="35" t="s">
        <v>244</v>
      </c>
      <c r="H78" s="35" t="s">
        <v>245</v>
      </c>
      <c r="I78" s="35" t="s">
        <v>21</v>
      </c>
      <c r="J78" s="36">
        <v>43042</v>
      </c>
      <c r="K78" s="36">
        <v>2017</v>
      </c>
      <c r="L78" s="35">
        <v>11</v>
      </c>
      <c r="M78" s="36">
        <v>43042</v>
      </c>
      <c r="N78" s="36">
        <v>43050</v>
      </c>
      <c r="O78" s="36">
        <v>2017</v>
      </c>
      <c r="P78" s="35">
        <v>8</v>
      </c>
      <c r="Q78" s="35" t="s">
        <v>28</v>
      </c>
      <c r="R78" s="35">
        <f>LEN(Таблица_ExternalData_1[[#This Row],[№ заказа/ов]])-LEN(SUBSTITUTE(Таблица_ExternalData_1[[#This Row],[№ заказа/ов]],";",""))</f>
        <v>2</v>
      </c>
    </row>
    <row r="79" spans="1:18" ht="30" x14ac:dyDescent="0.25">
      <c r="A79" s="35">
        <v>77</v>
      </c>
      <c r="B79" s="35">
        <v>77</v>
      </c>
      <c r="C79" s="35" t="s">
        <v>246</v>
      </c>
      <c r="D79" s="35" t="s">
        <v>162</v>
      </c>
      <c r="E79" s="36">
        <v>43025</v>
      </c>
      <c r="F79" s="36">
        <v>2017</v>
      </c>
      <c r="G79" s="35" t="s">
        <v>19</v>
      </c>
      <c r="H79" s="35" t="s">
        <v>247</v>
      </c>
      <c r="I79" s="35" t="s">
        <v>27</v>
      </c>
      <c r="J79" s="36">
        <v>43048</v>
      </c>
      <c r="K79" s="36">
        <v>2017</v>
      </c>
      <c r="L79" s="35">
        <v>11</v>
      </c>
      <c r="M79" s="36">
        <v>43048</v>
      </c>
      <c r="N79" s="36">
        <v>43060</v>
      </c>
      <c r="O79" s="36">
        <v>2017</v>
      </c>
      <c r="P79" s="35">
        <v>12</v>
      </c>
      <c r="Q79" s="35" t="s">
        <v>28</v>
      </c>
      <c r="R79" s="35">
        <f>LEN(Таблица_ExternalData_1[[#This Row],[№ заказа/ов]])-LEN(SUBSTITUTE(Таблица_ExternalData_1[[#This Row],[№ заказа/ов]],";",""))</f>
        <v>5</v>
      </c>
    </row>
    <row r="80" spans="1:18" ht="45" x14ac:dyDescent="0.25">
      <c r="A80" s="35">
        <v>78</v>
      </c>
      <c r="B80" s="35">
        <v>78</v>
      </c>
      <c r="C80" s="35" t="s">
        <v>154</v>
      </c>
      <c r="D80" s="35" t="s">
        <v>155</v>
      </c>
      <c r="E80" s="36">
        <v>42811</v>
      </c>
      <c r="F80" s="36">
        <v>2017</v>
      </c>
      <c r="G80" s="35" t="s">
        <v>19</v>
      </c>
      <c r="H80" s="35" t="s">
        <v>248</v>
      </c>
      <c r="I80" s="35" t="s">
        <v>122</v>
      </c>
      <c r="J80" s="36">
        <v>43074</v>
      </c>
      <c r="K80" s="36">
        <v>2017</v>
      </c>
      <c r="L80" s="35">
        <v>12</v>
      </c>
      <c r="M80" s="36">
        <v>43070</v>
      </c>
      <c r="N80" s="36">
        <v>43130</v>
      </c>
      <c r="O80" s="36">
        <v>2017</v>
      </c>
      <c r="P80" s="35">
        <v>56</v>
      </c>
      <c r="Q80" s="35" t="s">
        <v>28</v>
      </c>
      <c r="R80" s="35">
        <f>LEN(Таблица_ExternalData_1[[#This Row],[№ заказа/ов]])-LEN(SUBSTITUTE(Таблица_ExternalData_1[[#This Row],[№ заказа/ов]],";",""))</f>
        <v>1</v>
      </c>
    </row>
    <row r="81" spans="1:18" ht="60" x14ac:dyDescent="0.25">
      <c r="A81" s="35">
        <v>79</v>
      </c>
      <c r="B81" s="35">
        <v>79</v>
      </c>
      <c r="C81" s="35" t="s">
        <v>249</v>
      </c>
      <c r="D81" s="35" t="s">
        <v>93</v>
      </c>
      <c r="E81" s="36">
        <v>43007</v>
      </c>
      <c r="F81" s="36">
        <v>2017</v>
      </c>
      <c r="G81" s="35" t="s">
        <v>40</v>
      </c>
      <c r="H81" s="35" t="s">
        <v>250</v>
      </c>
      <c r="I81" s="35" t="s">
        <v>251</v>
      </c>
      <c r="J81" s="36">
        <v>43076</v>
      </c>
      <c r="K81" s="36">
        <v>2017</v>
      </c>
      <c r="L81" s="35">
        <v>12</v>
      </c>
      <c r="M81" s="36">
        <v>43075</v>
      </c>
      <c r="N81" s="36">
        <v>43245</v>
      </c>
      <c r="O81" s="36">
        <v>2017</v>
      </c>
      <c r="P81" s="35">
        <v>169</v>
      </c>
      <c r="Q81" s="35" t="s">
        <v>28</v>
      </c>
      <c r="R81" s="35">
        <f>LEN(Таблица_ExternalData_1[[#This Row],[№ заказа/ов]])-LEN(SUBSTITUTE(Таблица_ExternalData_1[[#This Row],[№ заказа/ов]],";",""))</f>
        <v>1</v>
      </c>
    </row>
    <row r="82" spans="1:18" ht="45" x14ac:dyDescent="0.25">
      <c r="A82" s="35">
        <v>80</v>
      </c>
      <c r="B82" s="35">
        <v>80</v>
      </c>
      <c r="C82" s="35" t="s">
        <v>154</v>
      </c>
      <c r="D82" s="35" t="s">
        <v>155</v>
      </c>
      <c r="E82" s="36">
        <v>42811</v>
      </c>
      <c r="F82" s="36">
        <v>2017</v>
      </c>
      <c r="G82" s="35" t="s">
        <v>19</v>
      </c>
      <c r="H82" s="35" t="s">
        <v>252</v>
      </c>
      <c r="I82" s="35" t="s">
        <v>122</v>
      </c>
      <c r="J82" s="36">
        <v>43077</v>
      </c>
      <c r="K82" s="36">
        <v>2017</v>
      </c>
      <c r="L82" s="35">
        <v>12</v>
      </c>
      <c r="M82" s="36">
        <v>43076</v>
      </c>
      <c r="N82" s="36">
        <v>43087</v>
      </c>
      <c r="O82" s="36">
        <v>2017</v>
      </c>
      <c r="P82" s="35">
        <v>10</v>
      </c>
      <c r="Q82" s="35" t="s">
        <v>28</v>
      </c>
      <c r="R82" s="35">
        <f>LEN(Таблица_ExternalData_1[[#This Row],[№ заказа/ов]])-LEN(SUBSTITUTE(Таблица_ExternalData_1[[#This Row],[№ заказа/ов]],";",""))</f>
        <v>1</v>
      </c>
    </row>
    <row r="83" spans="1:18" ht="30" x14ac:dyDescent="0.25">
      <c r="A83" s="35">
        <v>81</v>
      </c>
      <c r="B83" s="35">
        <v>81</v>
      </c>
      <c r="C83" s="35" t="s">
        <v>253</v>
      </c>
      <c r="D83" s="35" t="s">
        <v>93</v>
      </c>
      <c r="E83" s="36">
        <v>43021</v>
      </c>
      <c r="F83" s="36">
        <v>2017</v>
      </c>
      <c r="G83" s="35" t="s">
        <v>19</v>
      </c>
      <c r="H83" s="35" t="s">
        <v>254</v>
      </c>
      <c r="I83" s="35" t="s">
        <v>207</v>
      </c>
      <c r="J83" s="36">
        <v>43097</v>
      </c>
      <c r="K83" s="36">
        <v>2017</v>
      </c>
      <c r="L83" s="35">
        <v>12</v>
      </c>
      <c r="M83" s="36">
        <v>43070</v>
      </c>
      <c r="N83" s="36">
        <v>43097</v>
      </c>
      <c r="O83" s="36">
        <v>2017</v>
      </c>
      <c r="P83" s="35">
        <v>0</v>
      </c>
      <c r="Q83" s="35" t="s">
        <v>28</v>
      </c>
      <c r="R83" s="35">
        <f>LEN(Таблица_ExternalData_1[[#This Row],[№ заказа/ов]])-LEN(SUBSTITUTE(Таблица_ExternalData_1[[#This Row],[№ заказа/ов]],";",""))</f>
        <v>1</v>
      </c>
    </row>
    <row r="84" spans="1:18" ht="60" x14ac:dyDescent="0.25">
      <c r="A84" s="35">
        <v>82</v>
      </c>
      <c r="B84" s="35">
        <v>82</v>
      </c>
      <c r="C84" s="35" t="s">
        <v>255</v>
      </c>
      <c r="D84" s="35" t="s">
        <v>256</v>
      </c>
      <c r="E84" s="36">
        <v>42642</v>
      </c>
      <c r="F84" s="36">
        <v>2016</v>
      </c>
      <c r="G84" s="35" t="s">
        <v>35</v>
      </c>
      <c r="H84" s="35" t="s">
        <v>257</v>
      </c>
      <c r="I84" s="35" t="s">
        <v>122</v>
      </c>
      <c r="J84" s="36">
        <v>43104</v>
      </c>
      <c r="K84" s="36">
        <v>2018</v>
      </c>
      <c r="L84" s="35">
        <v>1</v>
      </c>
      <c r="M84" s="36">
        <v>43097</v>
      </c>
      <c r="N84" s="36">
        <v>43153</v>
      </c>
      <c r="O84" s="36">
        <v>2018</v>
      </c>
      <c r="P84" s="35">
        <v>49</v>
      </c>
      <c r="Q84" s="35" t="s">
        <v>28</v>
      </c>
      <c r="R84" s="35">
        <f>LEN(Таблица_ExternalData_1[[#This Row],[№ заказа/ов]])-LEN(SUBSTITUTE(Таблица_ExternalData_1[[#This Row],[№ заказа/ов]],";",""))</f>
        <v>1</v>
      </c>
    </row>
    <row r="85" spans="1:18" ht="45" x14ac:dyDescent="0.25">
      <c r="A85" s="35">
        <v>83</v>
      </c>
      <c r="B85" s="35">
        <v>83</v>
      </c>
      <c r="C85" s="35" t="s">
        <v>99</v>
      </c>
      <c r="D85" s="35" t="s">
        <v>85</v>
      </c>
      <c r="E85" s="36">
        <v>42368</v>
      </c>
      <c r="F85" s="36">
        <v>2015</v>
      </c>
      <c r="G85" s="35" t="s">
        <v>232</v>
      </c>
      <c r="H85" s="35" t="s">
        <v>258</v>
      </c>
      <c r="I85" s="35" t="s">
        <v>259</v>
      </c>
      <c r="J85" s="36">
        <v>43105</v>
      </c>
      <c r="K85" s="36">
        <v>2018</v>
      </c>
      <c r="L85" s="35">
        <v>1</v>
      </c>
      <c r="M85" s="36">
        <v>43053</v>
      </c>
      <c r="N85" s="36">
        <v>43130</v>
      </c>
      <c r="O85" s="36">
        <v>2018</v>
      </c>
      <c r="P85" s="35">
        <v>25</v>
      </c>
      <c r="Q85" s="35" t="s">
        <v>28</v>
      </c>
      <c r="R85" s="35">
        <f>LEN(Таблица_ExternalData_1[[#This Row],[№ заказа/ов]])-LEN(SUBSTITUTE(Таблица_ExternalData_1[[#This Row],[№ заказа/ов]],";",""))</f>
        <v>7</v>
      </c>
    </row>
    <row r="86" spans="1:18" ht="45" x14ac:dyDescent="0.25">
      <c r="A86" s="35">
        <v>84</v>
      </c>
      <c r="B86" s="35">
        <v>84</v>
      </c>
      <c r="C86" s="35" t="s">
        <v>99</v>
      </c>
      <c r="D86" s="35" t="s">
        <v>85</v>
      </c>
      <c r="E86" s="36">
        <v>42368</v>
      </c>
      <c r="F86" s="36">
        <v>2015</v>
      </c>
      <c r="G86" s="35" t="s">
        <v>117</v>
      </c>
      <c r="H86" s="35" t="s">
        <v>260</v>
      </c>
      <c r="I86" s="35" t="s">
        <v>111</v>
      </c>
      <c r="J86" s="36">
        <v>43105</v>
      </c>
      <c r="K86" s="36">
        <v>2018</v>
      </c>
      <c r="L86" s="35">
        <v>1</v>
      </c>
      <c r="M86" s="36">
        <v>43052</v>
      </c>
      <c r="N86" s="36">
        <v>43130</v>
      </c>
      <c r="O86" s="36">
        <v>2018</v>
      </c>
      <c r="P86" s="35">
        <v>25</v>
      </c>
      <c r="Q86" s="35" t="s">
        <v>28</v>
      </c>
      <c r="R86" s="35">
        <f>LEN(Таблица_ExternalData_1[[#This Row],[№ заказа/ов]])-LEN(SUBSTITUTE(Таблица_ExternalData_1[[#This Row],[№ заказа/ов]],";",""))</f>
        <v>7</v>
      </c>
    </row>
    <row r="87" spans="1:18" ht="45" x14ac:dyDescent="0.25">
      <c r="A87" s="35">
        <v>85</v>
      </c>
      <c r="B87" s="35">
        <v>85</v>
      </c>
      <c r="C87" s="35" t="s">
        <v>222</v>
      </c>
      <c r="D87" s="35" t="s">
        <v>155</v>
      </c>
      <c r="E87" s="36">
        <v>42831</v>
      </c>
      <c r="F87" s="36">
        <v>2017</v>
      </c>
      <c r="G87" s="35" t="s">
        <v>60</v>
      </c>
      <c r="H87" s="35" t="s">
        <v>261</v>
      </c>
      <c r="I87" s="35" t="s">
        <v>143</v>
      </c>
      <c r="J87" s="36">
        <v>43108</v>
      </c>
      <c r="K87" s="36">
        <v>2018</v>
      </c>
      <c r="L87" s="35">
        <v>1</v>
      </c>
      <c r="M87" s="36">
        <v>43106</v>
      </c>
      <c r="N87" s="36">
        <v>43173</v>
      </c>
      <c r="O87" s="36">
        <v>2018</v>
      </c>
      <c r="P87" s="35">
        <v>65</v>
      </c>
      <c r="Q87" s="35" t="s">
        <v>28</v>
      </c>
      <c r="R87" s="35">
        <f>LEN(Таблица_ExternalData_1[[#This Row],[№ заказа/ов]])-LEN(SUBSTITUTE(Таблица_ExternalData_1[[#This Row],[№ заказа/ов]],";",""))</f>
        <v>1</v>
      </c>
    </row>
    <row r="88" spans="1:18" ht="30" x14ac:dyDescent="0.25">
      <c r="A88" s="35">
        <v>86</v>
      </c>
      <c r="B88" s="35">
        <v>86</v>
      </c>
      <c r="C88" s="35" t="s">
        <v>262</v>
      </c>
      <c r="D88" s="35" t="s">
        <v>263</v>
      </c>
      <c r="E88" s="36">
        <v>43095</v>
      </c>
      <c r="F88" s="36">
        <v>2017</v>
      </c>
      <c r="G88" s="35" t="s">
        <v>19</v>
      </c>
      <c r="H88" s="35" t="s">
        <v>264</v>
      </c>
      <c r="I88" s="35" t="s">
        <v>21</v>
      </c>
      <c r="J88" s="36">
        <v>43108</v>
      </c>
      <c r="K88" s="36">
        <v>2018</v>
      </c>
      <c r="L88" s="35">
        <v>1</v>
      </c>
      <c r="M88" s="36">
        <v>43106</v>
      </c>
      <c r="N88" s="36">
        <v>43213</v>
      </c>
      <c r="O88" s="36">
        <v>2018</v>
      </c>
      <c r="P88" s="35">
        <v>105</v>
      </c>
      <c r="Q88" s="35" t="s">
        <v>28</v>
      </c>
      <c r="R88" s="35">
        <f>LEN(Таблица_ExternalData_1[[#This Row],[№ заказа/ов]])-LEN(SUBSTITUTE(Таблица_ExternalData_1[[#This Row],[№ заказа/ов]],";",""))</f>
        <v>6</v>
      </c>
    </row>
    <row r="89" spans="1:18" ht="45" x14ac:dyDescent="0.25">
      <c r="A89" s="35">
        <v>87</v>
      </c>
      <c r="B89" s="35">
        <v>87</v>
      </c>
      <c r="C89" s="35" t="s">
        <v>265</v>
      </c>
      <c r="D89" s="35" t="s">
        <v>162</v>
      </c>
      <c r="E89" s="36">
        <v>43034</v>
      </c>
      <c r="F89" s="36">
        <v>2017</v>
      </c>
      <c r="G89" s="35" t="s">
        <v>128</v>
      </c>
      <c r="H89" s="35" t="s">
        <v>266</v>
      </c>
      <c r="I89" s="35" t="s">
        <v>21</v>
      </c>
      <c r="J89" s="36">
        <v>43108</v>
      </c>
      <c r="K89" s="36">
        <v>2018</v>
      </c>
      <c r="L89" s="35">
        <v>1</v>
      </c>
      <c r="M89" s="36">
        <v>43050</v>
      </c>
      <c r="N89" s="36">
        <v>43070</v>
      </c>
      <c r="O89" s="36">
        <v>2018</v>
      </c>
      <c r="P89" s="35">
        <v>-38</v>
      </c>
      <c r="Q89" s="35" t="s">
        <v>28</v>
      </c>
      <c r="R89" s="35">
        <f>LEN(Таблица_ExternalData_1[[#This Row],[№ заказа/ов]])-LEN(SUBSTITUTE(Таблица_ExternalData_1[[#This Row],[№ заказа/ов]],";",""))</f>
        <v>2</v>
      </c>
    </row>
    <row r="90" spans="1:18" ht="60" x14ac:dyDescent="0.25">
      <c r="A90" s="35">
        <v>88</v>
      </c>
      <c r="B90" s="35">
        <v>88</v>
      </c>
      <c r="C90" s="35" t="s">
        <v>267</v>
      </c>
      <c r="D90" s="35" t="s">
        <v>162</v>
      </c>
      <c r="E90" s="36">
        <v>42958</v>
      </c>
      <c r="F90" s="36">
        <v>2017</v>
      </c>
      <c r="G90" s="35" t="s">
        <v>232</v>
      </c>
      <c r="H90" s="35" t="s">
        <v>268</v>
      </c>
      <c r="I90" s="35" t="s">
        <v>269</v>
      </c>
      <c r="J90" s="36">
        <v>43112</v>
      </c>
      <c r="K90" s="36">
        <v>2018</v>
      </c>
      <c r="L90" s="35">
        <v>1</v>
      </c>
      <c r="M90" s="36">
        <v>43112</v>
      </c>
      <c r="N90" s="36">
        <v>43136</v>
      </c>
      <c r="O90" s="36">
        <v>2018</v>
      </c>
      <c r="P90" s="35">
        <v>24</v>
      </c>
      <c r="Q90" s="35" t="s">
        <v>28</v>
      </c>
      <c r="R90" s="35">
        <f>LEN(Таблица_ExternalData_1[[#This Row],[№ заказа/ов]])-LEN(SUBSTITUTE(Таблица_ExternalData_1[[#This Row],[№ заказа/ов]],";",""))</f>
        <v>11</v>
      </c>
    </row>
    <row r="91" spans="1:18" ht="45" x14ac:dyDescent="0.25">
      <c r="A91" s="35">
        <v>89</v>
      </c>
      <c r="B91" s="35">
        <v>89</v>
      </c>
      <c r="C91" s="35" t="s">
        <v>29</v>
      </c>
      <c r="D91" s="35" t="s">
        <v>30</v>
      </c>
      <c r="E91" s="36">
        <v>42724</v>
      </c>
      <c r="F91" s="36">
        <v>2016</v>
      </c>
      <c r="G91" s="35" t="s">
        <v>19</v>
      </c>
      <c r="H91" s="35" t="s">
        <v>270</v>
      </c>
      <c r="I91" s="35" t="s">
        <v>271</v>
      </c>
      <c r="J91" s="36">
        <v>43112</v>
      </c>
      <c r="K91" s="36">
        <v>2018</v>
      </c>
      <c r="L91" s="35">
        <v>1</v>
      </c>
      <c r="M91" s="36">
        <v>43112</v>
      </c>
      <c r="N91" s="36">
        <v>43237</v>
      </c>
      <c r="O91" s="36">
        <v>2018</v>
      </c>
      <c r="P91" s="35">
        <v>125</v>
      </c>
      <c r="Q91" s="35" t="s">
        <v>28</v>
      </c>
      <c r="R91" s="35">
        <f>LEN(Таблица_ExternalData_1[[#This Row],[№ заказа/ов]])-LEN(SUBSTITUTE(Таблица_ExternalData_1[[#This Row],[№ заказа/ов]],";",""))</f>
        <v>1</v>
      </c>
    </row>
    <row r="92" spans="1:18" ht="90" x14ac:dyDescent="0.25">
      <c r="A92" s="35">
        <v>90</v>
      </c>
      <c r="B92" s="35">
        <v>90</v>
      </c>
      <c r="C92" s="35" t="s">
        <v>272</v>
      </c>
      <c r="D92" s="35" t="s">
        <v>162</v>
      </c>
      <c r="E92" s="36">
        <v>43105</v>
      </c>
      <c r="F92" s="36">
        <v>2018</v>
      </c>
      <c r="G92" s="35" t="s">
        <v>273</v>
      </c>
      <c r="H92" s="35" t="s">
        <v>274</v>
      </c>
      <c r="I92" s="35" t="s">
        <v>27</v>
      </c>
      <c r="J92" s="36">
        <v>43125</v>
      </c>
      <c r="K92" s="36">
        <v>2018</v>
      </c>
      <c r="L92" s="35">
        <v>1</v>
      </c>
      <c r="M92" s="36">
        <v>43125</v>
      </c>
      <c r="N92" s="36">
        <v>43157</v>
      </c>
      <c r="O92" s="36">
        <v>2018</v>
      </c>
      <c r="P92" s="35">
        <v>32</v>
      </c>
      <c r="Q92" s="35" t="s">
        <v>28</v>
      </c>
      <c r="R92" s="35">
        <f>LEN(Таблица_ExternalData_1[[#This Row],[№ заказа/ов]])-LEN(SUBSTITUTE(Таблица_ExternalData_1[[#This Row],[№ заказа/ов]],";",""))</f>
        <v>1</v>
      </c>
    </row>
    <row r="93" spans="1:18" ht="45" x14ac:dyDescent="0.25">
      <c r="A93" s="35">
        <v>91</v>
      </c>
      <c r="B93" s="35">
        <v>91</v>
      </c>
      <c r="C93" s="35" t="s">
        <v>116</v>
      </c>
      <c r="D93" s="35" t="s">
        <v>85</v>
      </c>
      <c r="E93" s="36">
        <v>42556</v>
      </c>
      <c r="F93" s="36">
        <v>2016</v>
      </c>
      <c r="G93" s="35" t="s">
        <v>114</v>
      </c>
      <c r="H93" s="35" t="s">
        <v>275</v>
      </c>
      <c r="I93" s="35" t="s">
        <v>27</v>
      </c>
      <c r="J93" s="36">
        <v>43130</v>
      </c>
      <c r="K93" s="36">
        <v>2018</v>
      </c>
      <c r="L93" s="35">
        <v>1</v>
      </c>
      <c r="M93" s="36">
        <v>43129</v>
      </c>
      <c r="N93" s="36">
        <v>43136</v>
      </c>
      <c r="O93" s="36">
        <v>2018</v>
      </c>
      <c r="P93" s="35">
        <v>6</v>
      </c>
      <c r="Q93" s="35" t="s">
        <v>28</v>
      </c>
      <c r="R93" s="35">
        <f>LEN(Таблица_ExternalData_1[[#This Row],[№ заказа/ов]])-LEN(SUBSTITUTE(Таблица_ExternalData_1[[#This Row],[№ заказа/ов]],";",""))</f>
        <v>1</v>
      </c>
    </row>
    <row r="94" spans="1:18" ht="45" x14ac:dyDescent="0.25">
      <c r="A94" s="35">
        <v>92</v>
      </c>
      <c r="B94" s="35">
        <v>92</v>
      </c>
      <c r="C94" s="35" t="s">
        <v>276</v>
      </c>
      <c r="D94" s="35" t="s">
        <v>155</v>
      </c>
      <c r="E94" s="36">
        <v>43070</v>
      </c>
      <c r="F94" s="36">
        <v>2017</v>
      </c>
      <c r="G94" s="35" t="s">
        <v>128</v>
      </c>
      <c r="H94" s="35" t="s">
        <v>277</v>
      </c>
      <c r="I94" s="35" t="s">
        <v>88</v>
      </c>
      <c r="J94" s="36">
        <v>43131</v>
      </c>
      <c r="K94" s="36">
        <v>2018</v>
      </c>
      <c r="L94" s="35">
        <v>1</v>
      </c>
      <c r="M94" s="36">
        <v>43131</v>
      </c>
      <c r="N94" s="36">
        <v>43173</v>
      </c>
      <c r="O94" s="36">
        <v>2018</v>
      </c>
      <c r="P94" s="35">
        <v>42</v>
      </c>
      <c r="Q94" s="35" t="s">
        <v>28</v>
      </c>
      <c r="R94" s="35">
        <f>LEN(Таблица_ExternalData_1[[#This Row],[№ заказа/ов]])-LEN(SUBSTITUTE(Таблица_ExternalData_1[[#This Row],[№ заказа/ов]],";",""))</f>
        <v>1</v>
      </c>
    </row>
    <row r="95" spans="1:18" ht="60" x14ac:dyDescent="0.25">
      <c r="A95" s="35">
        <v>93</v>
      </c>
      <c r="B95" s="35">
        <v>93</v>
      </c>
      <c r="C95" s="35" t="s">
        <v>99</v>
      </c>
      <c r="D95" s="35" t="s">
        <v>85</v>
      </c>
      <c r="E95" s="36">
        <v>42368</v>
      </c>
      <c r="F95" s="36">
        <v>2015</v>
      </c>
      <c r="G95" s="35" t="s">
        <v>19</v>
      </c>
      <c r="H95" s="35" t="s">
        <v>278</v>
      </c>
      <c r="I95" s="35" t="s">
        <v>108</v>
      </c>
      <c r="J95" s="36">
        <v>43146</v>
      </c>
      <c r="K95" s="36">
        <v>2018</v>
      </c>
      <c r="L95" s="35">
        <v>2</v>
      </c>
      <c r="M95" s="36">
        <v>43143</v>
      </c>
      <c r="N95" s="36">
        <v>43193</v>
      </c>
      <c r="O95" s="36">
        <v>2018</v>
      </c>
      <c r="P95" s="35">
        <v>47</v>
      </c>
      <c r="Q95" s="35" t="s">
        <v>28</v>
      </c>
      <c r="R95" s="35">
        <f>LEN(Таблица_ExternalData_1[[#This Row],[№ заказа/ов]])-LEN(SUBSTITUTE(Таблица_ExternalData_1[[#This Row],[№ заказа/ов]],";",""))</f>
        <v>7</v>
      </c>
    </row>
    <row r="96" spans="1:18" ht="45" x14ac:dyDescent="0.25">
      <c r="A96" s="35">
        <v>94</v>
      </c>
      <c r="B96" s="35">
        <v>94</v>
      </c>
      <c r="C96" s="35" t="s">
        <v>279</v>
      </c>
      <c r="D96" s="35" t="s">
        <v>162</v>
      </c>
      <c r="E96" s="36">
        <v>43034</v>
      </c>
      <c r="F96" s="36">
        <v>2017</v>
      </c>
      <c r="G96" s="35" t="s">
        <v>128</v>
      </c>
      <c r="H96" s="35" t="s">
        <v>280</v>
      </c>
      <c r="I96" s="35" t="s">
        <v>281</v>
      </c>
      <c r="J96" s="36">
        <v>43150</v>
      </c>
      <c r="K96" s="36">
        <v>2018</v>
      </c>
      <c r="L96" s="35">
        <v>2</v>
      </c>
      <c r="M96" s="36">
        <v>43150</v>
      </c>
      <c r="N96" s="36">
        <v>43201</v>
      </c>
      <c r="O96" s="36">
        <v>2018</v>
      </c>
      <c r="P96" s="35">
        <v>51</v>
      </c>
      <c r="Q96" s="35" t="s">
        <v>28</v>
      </c>
      <c r="R96" s="35">
        <f>LEN(Таблица_ExternalData_1[[#This Row],[№ заказа/ов]])-LEN(SUBSTITUTE(Таблица_ExternalData_1[[#This Row],[№ заказа/ов]],";",""))</f>
        <v>1</v>
      </c>
    </row>
    <row r="97" spans="1:18" ht="30" x14ac:dyDescent="0.25">
      <c r="A97" s="35">
        <v>95</v>
      </c>
      <c r="B97" s="35">
        <v>95</v>
      </c>
      <c r="C97" s="35" t="s">
        <v>282</v>
      </c>
      <c r="D97" s="35" t="s">
        <v>85</v>
      </c>
      <c r="E97" s="36">
        <v>43126</v>
      </c>
      <c r="F97" s="36">
        <v>2018</v>
      </c>
      <c r="G97" s="35" t="s">
        <v>19</v>
      </c>
      <c r="H97" s="35" t="s">
        <v>283</v>
      </c>
      <c r="I97" s="35" t="s">
        <v>21</v>
      </c>
      <c r="J97" s="36">
        <v>43160</v>
      </c>
      <c r="K97" s="36">
        <v>2018</v>
      </c>
      <c r="L97" s="35">
        <v>3</v>
      </c>
      <c r="M97" s="36">
        <v>43158</v>
      </c>
      <c r="N97" s="36">
        <v>43217</v>
      </c>
      <c r="O97" s="36">
        <v>2018</v>
      </c>
      <c r="P97" s="35">
        <v>57</v>
      </c>
      <c r="Q97" s="35" t="s">
        <v>28</v>
      </c>
      <c r="R97" s="35">
        <f>LEN(Таблица_ExternalData_1[[#This Row],[№ заказа/ов]])-LEN(SUBSTITUTE(Таблица_ExternalData_1[[#This Row],[№ заказа/ов]],";",""))</f>
        <v>6</v>
      </c>
    </row>
    <row r="98" spans="1:18" ht="45" x14ac:dyDescent="0.25">
      <c r="A98" s="35">
        <v>96</v>
      </c>
      <c r="B98" s="35">
        <v>96</v>
      </c>
      <c r="C98" s="35" t="s">
        <v>284</v>
      </c>
      <c r="D98" s="35" t="s">
        <v>155</v>
      </c>
      <c r="E98" s="36">
        <v>42846</v>
      </c>
      <c r="F98" s="36">
        <v>2017</v>
      </c>
      <c r="G98" s="35" t="s">
        <v>19</v>
      </c>
      <c r="H98" s="35" t="s">
        <v>285</v>
      </c>
      <c r="I98" s="35" t="s">
        <v>108</v>
      </c>
      <c r="J98" s="36">
        <v>43161</v>
      </c>
      <c r="K98" s="36">
        <v>2018</v>
      </c>
      <c r="L98" s="35">
        <v>3</v>
      </c>
      <c r="M98" s="36">
        <v>43161</v>
      </c>
      <c r="N98" s="36">
        <v>43161</v>
      </c>
      <c r="O98" s="36">
        <v>2018</v>
      </c>
      <c r="P98" s="35">
        <v>0</v>
      </c>
      <c r="Q98" s="35" t="s">
        <v>28</v>
      </c>
      <c r="R98" s="35">
        <f>LEN(Таблица_ExternalData_1[[#This Row],[№ заказа/ов]])-LEN(SUBSTITUTE(Таблица_ExternalData_1[[#This Row],[№ заказа/ов]],";",""))</f>
        <v>1</v>
      </c>
    </row>
    <row r="99" spans="1:18" ht="45" x14ac:dyDescent="0.25">
      <c r="A99" s="35">
        <v>97</v>
      </c>
      <c r="B99" s="35">
        <v>97</v>
      </c>
      <c r="C99" s="35" t="s">
        <v>286</v>
      </c>
      <c r="D99" s="35" t="s">
        <v>30</v>
      </c>
      <c r="E99" s="36">
        <v>43151</v>
      </c>
      <c r="F99" s="36">
        <v>2018</v>
      </c>
      <c r="G99" s="35" t="s">
        <v>128</v>
      </c>
      <c r="H99" s="35" t="s">
        <v>287</v>
      </c>
      <c r="I99" s="35" t="s">
        <v>21</v>
      </c>
      <c r="J99" s="36">
        <v>43173</v>
      </c>
      <c r="K99" s="36">
        <v>2018</v>
      </c>
      <c r="L99" s="35">
        <v>3</v>
      </c>
      <c r="M99" s="36">
        <v>43165</v>
      </c>
      <c r="N99" s="36">
        <v>43188</v>
      </c>
      <c r="O99" s="36">
        <v>2018</v>
      </c>
      <c r="P99" s="35">
        <v>15</v>
      </c>
      <c r="Q99" s="35" t="s">
        <v>28</v>
      </c>
      <c r="R99" s="35">
        <f>LEN(Таблица_ExternalData_1[[#This Row],[№ заказа/ов]])-LEN(SUBSTITUTE(Таблица_ExternalData_1[[#This Row],[№ заказа/ов]],";",""))</f>
        <v>1</v>
      </c>
    </row>
    <row r="100" spans="1:18" ht="30" x14ac:dyDescent="0.25">
      <c r="A100" s="35">
        <v>98</v>
      </c>
      <c r="B100" s="35">
        <v>98</v>
      </c>
      <c r="C100" s="35" t="s">
        <v>288</v>
      </c>
      <c r="D100" s="35" t="s">
        <v>85</v>
      </c>
      <c r="E100" s="36">
        <v>42502</v>
      </c>
      <c r="F100" s="36">
        <v>2016</v>
      </c>
      <c r="G100" s="35" t="s">
        <v>19</v>
      </c>
      <c r="H100" s="35" t="s">
        <v>289</v>
      </c>
      <c r="I100" s="35" t="s">
        <v>290</v>
      </c>
      <c r="J100" s="36">
        <v>43174</v>
      </c>
      <c r="K100" s="36">
        <v>2018</v>
      </c>
      <c r="L100" s="35">
        <v>3</v>
      </c>
      <c r="M100" s="36">
        <v>43203</v>
      </c>
      <c r="N100" s="36">
        <v>43203</v>
      </c>
      <c r="O100" s="36">
        <v>2018</v>
      </c>
      <c r="P100" s="35">
        <v>29</v>
      </c>
      <c r="Q100" s="35" t="s">
        <v>28</v>
      </c>
      <c r="R100" s="35">
        <f>LEN(Таблица_ExternalData_1[[#This Row],[№ заказа/ов]])-LEN(SUBSTITUTE(Таблица_ExternalData_1[[#This Row],[№ заказа/ов]],";",""))</f>
        <v>1</v>
      </c>
    </row>
    <row r="101" spans="1:18" ht="30" x14ac:dyDescent="0.25">
      <c r="A101" s="35">
        <v>99</v>
      </c>
      <c r="B101" s="35">
        <v>99</v>
      </c>
      <c r="C101" s="35" t="s">
        <v>291</v>
      </c>
      <c r="D101" s="35" t="s">
        <v>85</v>
      </c>
      <c r="E101" s="36">
        <v>42528</v>
      </c>
      <c r="F101" s="36">
        <v>2016</v>
      </c>
      <c r="G101" s="35" t="s">
        <v>19</v>
      </c>
      <c r="H101" s="35" t="s">
        <v>292</v>
      </c>
      <c r="I101" s="35" t="s">
        <v>271</v>
      </c>
      <c r="J101" s="36">
        <v>43174</v>
      </c>
      <c r="K101" s="36">
        <v>2018</v>
      </c>
      <c r="L101" s="35">
        <v>3</v>
      </c>
      <c r="M101" s="36">
        <v>43171</v>
      </c>
      <c r="N101" s="36">
        <v>43203</v>
      </c>
      <c r="O101" s="36">
        <v>2018</v>
      </c>
      <c r="P101" s="35">
        <v>29</v>
      </c>
      <c r="Q101" s="35" t="s">
        <v>28</v>
      </c>
      <c r="R101" s="35">
        <f>LEN(Таблица_ExternalData_1[[#This Row],[№ заказа/ов]])-LEN(SUBSTITUTE(Таблица_ExternalData_1[[#This Row],[№ заказа/ов]],";",""))</f>
        <v>1</v>
      </c>
    </row>
    <row r="102" spans="1:18" ht="30" x14ac:dyDescent="0.25">
      <c r="A102" s="35">
        <v>100</v>
      </c>
      <c r="B102" s="35">
        <v>100</v>
      </c>
      <c r="C102" s="35" t="s">
        <v>293</v>
      </c>
      <c r="D102" s="35" t="s">
        <v>162</v>
      </c>
      <c r="E102" s="36">
        <v>43025</v>
      </c>
      <c r="F102" s="36">
        <v>2017</v>
      </c>
      <c r="G102" s="35" t="s">
        <v>128</v>
      </c>
      <c r="H102" s="35" t="s">
        <v>294</v>
      </c>
      <c r="I102" s="35" t="s">
        <v>21</v>
      </c>
      <c r="J102" s="36">
        <v>43180</v>
      </c>
      <c r="K102" s="36">
        <v>2018</v>
      </c>
      <c r="L102" s="35">
        <v>3</v>
      </c>
      <c r="M102" s="36">
        <v>43171</v>
      </c>
      <c r="N102" s="36">
        <v>43271</v>
      </c>
      <c r="O102" s="36">
        <v>2018</v>
      </c>
      <c r="P102" s="35">
        <v>91</v>
      </c>
      <c r="Q102" s="35" t="s">
        <v>28</v>
      </c>
      <c r="R102" s="35">
        <f>LEN(Таблица_ExternalData_1[[#This Row],[№ заказа/ов]])-LEN(SUBSTITUTE(Таблица_ExternalData_1[[#This Row],[№ заказа/ов]],";",""))</f>
        <v>1</v>
      </c>
    </row>
    <row r="103" spans="1:18" ht="30" x14ac:dyDescent="0.25">
      <c r="A103" s="35">
        <v>101</v>
      </c>
      <c r="B103" s="35">
        <v>101</v>
      </c>
      <c r="C103" s="35" t="s">
        <v>295</v>
      </c>
      <c r="D103" s="35" t="s">
        <v>103</v>
      </c>
      <c r="E103" s="36">
        <v>43157</v>
      </c>
      <c r="F103" s="36">
        <v>2018</v>
      </c>
      <c r="G103" s="35" t="s">
        <v>19</v>
      </c>
      <c r="H103" s="35" t="s">
        <v>296</v>
      </c>
      <c r="I103" s="35" t="s">
        <v>122</v>
      </c>
      <c r="J103" s="36">
        <v>43181</v>
      </c>
      <c r="K103" s="36">
        <v>2018</v>
      </c>
      <c r="L103" s="35">
        <v>3</v>
      </c>
      <c r="M103" s="36">
        <v>43173</v>
      </c>
      <c r="N103" s="36">
        <v>43205</v>
      </c>
      <c r="O103" s="36">
        <v>2018</v>
      </c>
      <c r="P103" s="35">
        <v>24</v>
      </c>
      <c r="Q103" s="35" t="s">
        <v>28</v>
      </c>
      <c r="R103" s="35">
        <f>LEN(Таблица_ExternalData_1[[#This Row],[№ заказа/ов]])-LEN(SUBSTITUTE(Таблица_ExternalData_1[[#This Row],[№ заказа/ов]],";",""))</f>
        <v>1</v>
      </c>
    </row>
    <row r="104" spans="1:18" ht="45" x14ac:dyDescent="0.25">
      <c r="A104" s="35">
        <v>102</v>
      </c>
      <c r="B104" s="35">
        <v>102</v>
      </c>
      <c r="C104" s="35" t="s">
        <v>126</v>
      </c>
      <c r="D104" s="35" t="s">
        <v>127</v>
      </c>
      <c r="E104" s="36">
        <v>42811</v>
      </c>
      <c r="F104" s="36">
        <v>2017</v>
      </c>
      <c r="G104" s="35" t="s">
        <v>117</v>
      </c>
      <c r="H104" s="35" t="s">
        <v>297</v>
      </c>
      <c r="I104" s="35" t="s">
        <v>259</v>
      </c>
      <c r="J104" s="36">
        <v>43185</v>
      </c>
      <c r="K104" s="36">
        <v>2018</v>
      </c>
      <c r="L104" s="35">
        <v>3</v>
      </c>
      <c r="M104" s="36">
        <v>43173</v>
      </c>
      <c r="N104" s="36">
        <v>43185</v>
      </c>
      <c r="O104" s="36">
        <v>2018</v>
      </c>
      <c r="P104" s="35">
        <v>0</v>
      </c>
      <c r="Q104" s="35" t="s">
        <v>28</v>
      </c>
      <c r="R104" s="35">
        <f>LEN(Таблица_ExternalData_1[[#This Row],[№ заказа/ов]])-LEN(SUBSTITUTE(Таблица_ExternalData_1[[#This Row],[№ заказа/ов]],";",""))</f>
        <v>1</v>
      </c>
    </row>
    <row r="105" spans="1:18" ht="45" x14ac:dyDescent="0.25">
      <c r="A105" s="35">
        <v>103</v>
      </c>
      <c r="B105" s="35">
        <v>103</v>
      </c>
      <c r="C105" s="35" t="s">
        <v>154</v>
      </c>
      <c r="D105" s="35" t="s">
        <v>155</v>
      </c>
      <c r="E105" s="36">
        <v>42811</v>
      </c>
      <c r="F105" s="36">
        <v>2017</v>
      </c>
      <c r="G105" s="35" t="s">
        <v>117</v>
      </c>
      <c r="H105" s="35" t="s">
        <v>298</v>
      </c>
      <c r="I105" s="35" t="s">
        <v>259</v>
      </c>
      <c r="J105" s="36">
        <v>43185</v>
      </c>
      <c r="K105" s="36">
        <v>2018</v>
      </c>
      <c r="L105" s="35">
        <v>3</v>
      </c>
      <c r="M105" s="36">
        <v>43182</v>
      </c>
      <c r="N105" s="36">
        <v>43185</v>
      </c>
      <c r="O105" s="36">
        <v>2018</v>
      </c>
      <c r="P105" s="35">
        <v>0</v>
      </c>
      <c r="Q105" s="35" t="s">
        <v>28</v>
      </c>
      <c r="R105" s="35">
        <f>LEN(Таблица_ExternalData_1[[#This Row],[№ заказа/ов]])-LEN(SUBSTITUTE(Таблица_ExternalData_1[[#This Row],[№ заказа/ов]],";",""))</f>
        <v>1</v>
      </c>
    </row>
    <row r="106" spans="1:18" ht="45" x14ac:dyDescent="0.25">
      <c r="A106" s="35">
        <v>104</v>
      </c>
      <c r="B106" s="35">
        <v>104</v>
      </c>
      <c r="C106" s="35" t="s">
        <v>299</v>
      </c>
      <c r="D106" s="35" t="s">
        <v>155</v>
      </c>
      <c r="E106" s="36">
        <v>43161</v>
      </c>
      <c r="F106" s="36">
        <v>2018</v>
      </c>
      <c r="G106" s="35" t="s">
        <v>128</v>
      </c>
      <c r="H106" s="35" t="s">
        <v>300</v>
      </c>
      <c r="I106" s="35" t="s">
        <v>21</v>
      </c>
      <c r="J106" s="36">
        <v>43186</v>
      </c>
      <c r="K106" s="36">
        <v>2018</v>
      </c>
      <c r="L106" s="35">
        <v>3</v>
      </c>
      <c r="M106" s="36">
        <v>43179</v>
      </c>
      <c r="N106" s="36">
        <v>43244</v>
      </c>
      <c r="O106" s="36">
        <v>2018</v>
      </c>
      <c r="P106" s="35">
        <v>58</v>
      </c>
      <c r="Q106" s="35" t="s">
        <v>28</v>
      </c>
      <c r="R106" s="35">
        <f>LEN(Таблица_ExternalData_1[[#This Row],[№ заказа/ов]])-LEN(SUBSTITUTE(Таблица_ExternalData_1[[#This Row],[№ заказа/ов]],";",""))</f>
        <v>1</v>
      </c>
    </row>
    <row r="107" spans="1:18" ht="30" x14ac:dyDescent="0.25">
      <c r="A107" s="35">
        <v>105</v>
      </c>
      <c r="B107" s="35">
        <v>105</v>
      </c>
      <c r="C107" s="35" t="s">
        <v>215</v>
      </c>
      <c r="D107" s="35" t="s">
        <v>59</v>
      </c>
      <c r="E107" s="36">
        <v>43012</v>
      </c>
      <c r="F107" s="36">
        <v>2017</v>
      </c>
      <c r="G107" s="35" t="s">
        <v>117</v>
      </c>
      <c r="H107" s="35" t="s">
        <v>301</v>
      </c>
      <c r="I107" s="35" t="s">
        <v>302</v>
      </c>
      <c r="J107" s="36">
        <v>43188</v>
      </c>
      <c r="K107" s="36">
        <v>2018</v>
      </c>
      <c r="L107" s="35">
        <v>3</v>
      </c>
      <c r="M107" s="36">
        <v>43188</v>
      </c>
      <c r="N107" s="36">
        <v>43201</v>
      </c>
      <c r="O107" s="36">
        <v>2018</v>
      </c>
      <c r="P107" s="35">
        <v>13</v>
      </c>
      <c r="Q107" s="35" t="s">
        <v>28</v>
      </c>
      <c r="R107" s="35">
        <f>LEN(Таблица_ExternalData_1[[#This Row],[№ заказа/ов]])-LEN(SUBSTITUTE(Таблица_ExternalData_1[[#This Row],[№ заказа/ов]],";",""))</f>
        <v>1</v>
      </c>
    </row>
    <row r="108" spans="1:18" ht="45" x14ac:dyDescent="0.25">
      <c r="A108" s="35">
        <v>106</v>
      </c>
      <c r="B108" s="35">
        <v>106</v>
      </c>
      <c r="C108" s="35" t="s">
        <v>303</v>
      </c>
      <c r="D108" s="35" t="s">
        <v>85</v>
      </c>
      <c r="E108" s="36">
        <v>42773</v>
      </c>
      <c r="F108" s="36">
        <v>2017</v>
      </c>
      <c r="G108" s="35" t="s">
        <v>19</v>
      </c>
      <c r="H108" s="35" t="s">
        <v>304</v>
      </c>
      <c r="I108" s="35" t="s">
        <v>122</v>
      </c>
      <c r="J108" s="36">
        <v>43189</v>
      </c>
      <c r="K108" s="36">
        <v>2018</v>
      </c>
      <c r="L108" s="35">
        <v>3</v>
      </c>
      <c r="M108" s="36">
        <v>43231</v>
      </c>
      <c r="N108" s="36">
        <v>43231</v>
      </c>
      <c r="O108" s="36">
        <v>2018</v>
      </c>
      <c r="P108" s="35">
        <v>42</v>
      </c>
      <c r="Q108" s="35" t="s">
        <v>28</v>
      </c>
      <c r="R108" s="35">
        <f>LEN(Таблица_ExternalData_1[[#This Row],[№ заказа/ов]])-LEN(SUBSTITUTE(Таблица_ExternalData_1[[#This Row],[№ заказа/ов]],";",""))</f>
        <v>1</v>
      </c>
    </row>
    <row r="109" spans="1:18" ht="30" x14ac:dyDescent="0.25">
      <c r="A109" s="35">
        <v>107</v>
      </c>
      <c r="B109" s="35">
        <v>107</v>
      </c>
      <c r="C109" s="35" t="s">
        <v>305</v>
      </c>
      <c r="D109" s="35" t="s">
        <v>85</v>
      </c>
      <c r="E109" s="36">
        <v>42824</v>
      </c>
      <c r="F109" s="36">
        <v>2017</v>
      </c>
      <c r="G109" s="35" t="s">
        <v>19</v>
      </c>
      <c r="H109" s="35" t="s">
        <v>306</v>
      </c>
      <c r="I109" s="35" t="s">
        <v>122</v>
      </c>
      <c r="J109" s="36">
        <v>43192</v>
      </c>
      <c r="K109" s="36">
        <v>2018</v>
      </c>
      <c r="L109" s="35">
        <v>4</v>
      </c>
      <c r="M109" s="36">
        <v>43187</v>
      </c>
      <c r="N109" s="36">
        <v>43214</v>
      </c>
      <c r="O109" s="36">
        <v>2018</v>
      </c>
      <c r="P109" s="35">
        <v>22</v>
      </c>
      <c r="Q109" s="35" t="s">
        <v>28</v>
      </c>
      <c r="R109" s="35">
        <f>LEN(Таблица_ExternalData_1[[#This Row],[№ заказа/ов]])-LEN(SUBSTITUTE(Таблица_ExternalData_1[[#This Row],[№ заказа/ов]],";",""))</f>
        <v>1</v>
      </c>
    </row>
    <row r="110" spans="1:18" ht="45" x14ac:dyDescent="0.25">
      <c r="A110" s="35">
        <v>108</v>
      </c>
      <c r="B110" s="35">
        <v>108</v>
      </c>
      <c r="C110" s="35" t="s">
        <v>307</v>
      </c>
      <c r="D110" s="35" t="s">
        <v>155</v>
      </c>
      <c r="E110" s="36">
        <v>43161</v>
      </c>
      <c r="F110" s="36">
        <v>2018</v>
      </c>
      <c r="G110" s="35" t="s">
        <v>60</v>
      </c>
      <c r="H110" s="35" t="s">
        <v>308</v>
      </c>
      <c r="I110" s="35" t="s">
        <v>62</v>
      </c>
      <c r="J110" s="36">
        <v>43201</v>
      </c>
      <c r="K110" s="36">
        <v>2018</v>
      </c>
      <c r="L110" s="35">
        <v>4</v>
      </c>
      <c r="M110" s="36">
        <v>43197</v>
      </c>
      <c r="N110" s="36">
        <v>43244</v>
      </c>
      <c r="O110" s="36">
        <v>2018</v>
      </c>
      <c r="P110" s="35">
        <v>43</v>
      </c>
      <c r="Q110" s="35" t="s">
        <v>28</v>
      </c>
      <c r="R110" s="35">
        <f>LEN(Таблица_ExternalData_1[[#This Row],[№ заказа/ов]])-LEN(SUBSTITUTE(Таблица_ExternalData_1[[#This Row],[№ заказа/ов]],";",""))</f>
        <v>2</v>
      </c>
    </row>
    <row r="111" spans="1:18" ht="45" x14ac:dyDescent="0.25">
      <c r="A111" s="35">
        <v>109</v>
      </c>
      <c r="B111" s="35">
        <v>109</v>
      </c>
      <c r="C111" s="35" t="s">
        <v>255</v>
      </c>
      <c r="D111" s="35" t="s">
        <v>256</v>
      </c>
      <c r="E111" s="36">
        <v>42642</v>
      </c>
      <c r="F111" s="36">
        <v>2016</v>
      </c>
      <c r="G111" s="35" t="s">
        <v>19</v>
      </c>
      <c r="H111" s="35" t="s">
        <v>309</v>
      </c>
      <c r="I111" s="35" t="s">
        <v>310</v>
      </c>
      <c r="J111" s="36">
        <v>43201</v>
      </c>
      <c r="K111" s="36">
        <v>2018</v>
      </c>
      <c r="L111" s="35">
        <v>4</v>
      </c>
      <c r="M111" s="36">
        <v>43201</v>
      </c>
      <c r="N111" s="36">
        <v>43320</v>
      </c>
      <c r="O111" s="36">
        <v>2018</v>
      </c>
      <c r="P111" s="35">
        <v>119</v>
      </c>
      <c r="Q111" s="35" t="s">
        <v>28</v>
      </c>
      <c r="R111" s="35">
        <f>LEN(Таблица_ExternalData_1[[#This Row],[№ заказа/ов]])-LEN(SUBSTITUTE(Таблица_ExternalData_1[[#This Row],[№ заказа/ов]],";",""))</f>
        <v>1</v>
      </c>
    </row>
    <row r="112" spans="1:18" ht="45" x14ac:dyDescent="0.25">
      <c r="A112" s="35">
        <v>110</v>
      </c>
      <c r="B112" s="35">
        <v>110</v>
      </c>
      <c r="C112" s="35" t="s">
        <v>311</v>
      </c>
      <c r="D112" s="35" t="s">
        <v>59</v>
      </c>
      <c r="E112" s="36">
        <v>43178</v>
      </c>
      <c r="F112" s="36">
        <v>2018</v>
      </c>
      <c r="G112" s="35" t="s">
        <v>232</v>
      </c>
      <c r="H112" s="35" t="s">
        <v>312</v>
      </c>
      <c r="I112" s="35" t="s">
        <v>259</v>
      </c>
      <c r="J112" s="36">
        <v>43202</v>
      </c>
      <c r="K112" s="36">
        <v>2018</v>
      </c>
      <c r="L112" s="35">
        <v>4</v>
      </c>
      <c r="M112" s="36">
        <v>43196</v>
      </c>
      <c r="N112" s="36">
        <v>43202</v>
      </c>
      <c r="O112" s="36">
        <v>2018</v>
      </c>
      <c r="P112" s="35">
        <v>0</v>
      </c>
      <c r="Q112" s="35" t="s">
        <v>28</v>
      </c>
      <c r="R112" s="35">
        <f>LEN(Таблица_ExternalData_1[[#This Row],[№ заказа/ов]])-LEN(SUBSTITUTE(Таблица_ExternalData_1[[#This Row],[№ заказа/ов]],";",""))</f>
        <v>1</v>
      </c>
    </row>
    <row r="113" spans="1:18" ht="30" x14ac:dyDescent="0.25">
      <c r="A113" s="35">
        <v>111</v>
      </c>
      <c r="B113" s="35">
        <v>111</v>
      </c>
      <c r="C113" s="35" t="s">
        <v>313</v>
      </c>
      <c r="D113" s="35" t="s">
        <v>148</v>
      </c>
      <c r="E113" s="36">
        <v>43147</v>
      </c>
      <c r="F113" s="36">
        <v>2018</v>
      </c>
      <c r="G113" s="35" t="s">
        <v>19</v>
      </c>
      <c r="H113" s="35" t="s">
        <v>314</v>
      </c>
      <c r="I113" s="35" t="s">
        <v>302</v>
      </c>
      <c r="J113" s="36">
        <v>43202</v>
      </c>
      <c r="K113" s="36">
        <v>2018</v>
      </c>
      <c r="L113" s="35">
        <v>4</v>
      </c>
      <c r="M113" s="36">
        <v>43202</v>
      </c>
      <c r="N113" s="36">
        <v>43231</v>
      </c>
      <c r="O113" s="36">
        <v>2018</v>
      </c>
      <c r="P113" s="35">
        <v>29</v>
      </c>
      <c r="Q113" s="35" t="s">
        <v>28</v>
      </c>
      <c r="R113" s="35">
        <f>LEN(Таблица_ExternalData_1[[#This Row],[№ заказа/ов]])-LEN(SUBSTITUTE(Таблица_ExternalData_1[[#This Row],[№ заказа/ов]],";",""))</f>
        <v>1</v>
      </c>
    </row>
    <row r="114" spans="1:18" ht="60" x14ac:dyDescent="0.25">
      <c r="A114" s="35">
        <v>112</v>
      </c>
      <c r="B114" s="35">
        <v>112</v>
      </c>
      <c r="C114" s="35" t="s">
        <v>307</v>
      </c>
      <c r="D114" s="35" t="s">
        <v>155</v>
      </c>
      <c r="E114" s="36">
        <v>43161</v>
      </c>
      <c r="F114" s="36">
        <v>2018</v>
      </c>
      <c r="G114" s="35" t="s">
        <v>19</v>
      </c>
      <c r="H114" s="35" t="s">
        <v>315</v>
      </c>
      <c r="I114" s="35" t="s">
        <v>108</v>
      </c>
      <c r="J114" s="36">
        <v>43227</v>
      </c>
      <c r="K114" s="36">
        <v>2018</v>
      </c>
      <c r="L114" s="35">
        <v>5</v>
      </c>
      <c r="M114" s="36">
        <v>43223</v>
      </c>
      <c r="N114" s="36">
        <v>43244</v>
      </c>
      <c r="O114" s="36">
        <v>2018</v>
      </c>
      <c r="P114" s="35">
        <v>17</v>
      </c>
      <c r="Q114" s="35" t="s">
        <v>28</v>
      </c>
      <c r="R114" s="35">
        <f>LEN(Таблица_ExternalData_1[[#This Row],[№ заказа/ов]])-LEN(SUBSTITUTE(Таблица_ExternalData_1[[#This Row],[№ заказа/ов]],";",""))</f>
        <v>2</v>
      </c>
    </row>
    <row r="115" spans="1:18" ht="30" x14ac:dyDescent="0.25">
      <c r="A115" s="35">
        <v>113</v>
      </c>
      <c r="B115" s="35">
        <v>113</v>
      </c>
      <c r="C115" s="35" t="s">
        <v>316</v>
      </c>
      <c r="D115" s="35" t="s">
        <v>256</v>
      </c>
      <c r="E115" s="36">
        <v>43216</v>
      </c>
      <c r="F115" s="36">
        <v>2018</v>
      </c>
      <c r="G115" s="35" t="s">
        <v>19</v>
      </c>
      <c r="H115" s="35" t="s">
        <v>317</v>
      </c>
      <c r="I115" s="35" t="s">
        <v>318</v>
      </c>
      <c r="J115" s="36">
        <v>43238</v>
      </c>
      <c r="K115" s="36">
        <v>2018</v>
      </c>
      <c r="L115" s="35">
        <v>5</v>
      </c>
      <c r="M115" s="36">
        <v>43231</v>
      </c>
      <c r="N115" s="36">
        <v>43283</v>
      </c>
      <c r="O115" s="36">
        <v>2018</v>
      </c>
      <c r="P115" s="35">
        <v>45</v>
      </c>
      <c r="Q115" s="35" t="s">
        <v>28</v>
      </c>
      <c r="R115" s="35">
        <f>LEN(Таблица_ExternalData_1[[#This Row],[№ заказа/ов]])-LEN(SUBSTITUTE(Таблица_ExternalData_1[[#This Row],[№ заказа/ов]],";",""))</f>
        <v>1</v>
      </c>
    </row>
    <row r="116" spans="1:18" ht="30" x14ac:dyDescent="0.25">
      <c r="A116" s="35">
        <v>114</v>
      </c>
      <c r="B116" s="35">
        <v>114</v>
      </c>
      <c r="C116" s="35" t="s">
        <v>319</v>
      </c>
      <c r="D116" s="35" t="s">
        <v>113</v>
      </c>
      <c r="E116" s="36">
        <v>43193</v>
      </c>
      <c r="F116" s="36">
        <v>2018</v>
      </c>
      <c r="G116" s="35" t="s">
        <v>232</v>
      </c>
      <c r="H116" s="35" t="s">
        <v>320</v>
      </c>
      <c r="I116" s="35" t="s">
        <v>259</v>
      </c>
      <c r="J116" s="36">
        <v>43238</v>
      </c>
      <c r="K116" s="36">
        <v>2018</v>
      </c>
      <c r="L116" s="35">
        <v>5</v>
      </c>
      <c r="M116" s="36">
        <v>43244</v>
      </c>
      <c r="N116" s="36">
        <v>43238</v>
      </c>
      <c r="O116" s="36">
        <v>2018</v>
      </c>
      <c r="P116" s="35">
        <v>0</v>
      </c>
      <c r="Q116" s="35" t="s">
        <v>28</v>
      </c>
      <c r="R116" s="35">
        <f>LEN(Таблица_ExternalData_1[[#This Row],[№ заказа/ов]])-LEN(SUBSTITUTE(Таблица_ExternalData_1[[#This Row],[№ заказа/ов]],";",""))</f>
        <v>1</v>
      </c>
    </row>
    <row r="117" spans="1:18" ht="60" x14ac:dyDescent="0.25">
      <c r="A117" s="35">
        <v>115</v>
      </c>
      <c r="B117" s="35">
        <v>115</v>
      </c>
      <c r="C117" s="35" t="s">
        <v>321</v>
      </c>
      <c r="D117" s="35" t="s">
        <v>93</v>
      </c>
      <c r="E117" s="36">
        <v>43213</v>
      </c>
      <c r="F117" s="36">
        <v>2018</v>
      </c>
      <c r="G117" s="35" t="s">
        <v>19</v>
      </c>
      <c r="H117" s="35" t="s">
        <v>322</v>
      </c>
      <c r="I117" s="35" t="s">
        <v>259</v>
      </c>
      <c r="J117" s="36">
        <v>43243</v>
      </c>
      <c r="K117" s="36">
        <v>2018</v>
      </c>
      <c r="L117" s="35">
        <v>5</v>
      </c>
      <c r="M117" s="36">
        <v>43230</v>
      </c>
      <c r="N117" s="36">
        <v>43252</v>
      </c>
      <c r="O117" s="36">
        <v>2018</v>
      </c>
      <c r="P117" s="35">
        <v>9</v>
      </c>
      <c r="Q117" s="35" t="s">
        <v>28</v>
      </c>
      <c r="R117" s="35">
        <f>LEN(Таблица_ExternalData_1[[#This Row],[№ заказа/ов]])-LEN(SUBSTITUTE(Таблица_ExternalData_1[[#This Row],[№ заказа/ов]],";",""))</f>
        <v>3</v>
      </c>
    </row>
    <row r="118" spans="1:18" ht="90" x14ac:dyDescent="0.25">
      <c r="A118" s="35">
        <v>116</v>
      </c>
      <c r="B118" s="35">
        <v>116</v>
      </c>
      <c r="C118" s="35" t="s">
        <v>323</v>
      </c>
      <c r="D118" s="35" t="s">
        <v>93</v>
      </c>
      <c r="E118" s="36">
        <v>43209</v>
      </c>
      <c r="F118" s="36">
        <v>2018</v>
      </c>
      <c r="G118" s="35" t="s">
        <v>19</v>
      </c>
      <c r="H118" s="35" t="s">
        <v>324</v>
      </c>
      <c r="I118" s="35" t="s">
        <v>96</v>
      </c>
      <c r="J118" s="36">
        <v>43245</v>
      </c>
      <c r="K118" s="36">
        <v>2018</v>
      </c>
      <c r="L118" s="35">
        <v>5</v>
      </c>
      <c r="M118" s="36">
        <v>43244</v>
      </c>
      <c r="N118" s="36">
        <v>43252</v>
      </c>
      <c r="O118" s="36">
        <v>2018</v>
      </c>
      <c r="P118" s="35">
        <v>7</v>
      </c>
      <c r="Q118" s="35" t="s">
        <v>28</v>
      </c>
      <c r="R118" s="35">
        <f>LEN(Таблица_ExternalData_1[[#This Row],[№ заказа/ов]])-LEN(SUBSTITUTE(Таблица_ExternalData_1[[#This Row],[№ заказа/ов]],";",""))</f>
        <v>1</v>
      </c>
    </row>
    <row r="119" spans="1:18" ht="30" x14ac:dyDescent="0.25">
      <c r="A119" s="35">
        <v>117</v>
      </c>
      <c r="B119" s="35">
        <v>117</v>
      </c>
      <c r="C119" s="35" t="s">
        <v>325</v>
      </c>
      <c r="D119" s="35" t="s">
        <v>85</v>
      </c>
      <c r="E119" s="36">
        <v>43223</v>
      </c>
      <c r="F119" s="36">
        <v>2018</v>
      </c>
      <c r="G119" s="35" t="s">
        <v>19</v>
      </c>
      <c r="H119" s="35" t="s">
        <v>326</v>
      </c>
      <c r="I119" s="35" t="s">
        <v>108</v>
      </c>
      <c r="J119" s="36">
        <v>43249</v>
      </c>
      <c r="K119" s="36">
        <v>2018</v>
      </c>
      <c r="L119" s="35">
        <v>5</v>
      </c>
      <c r="M119" s="36">
        <v>43249</v>
      </c>
      <c r="N119" s="36">
        <v>43249</v>
      </c>
      <c r="O119" s="36">
        <v>2018</v>
      </c>
      <c r="P119" s="35">
        <v>0</v>
      </c>
      <c r="Q119" s="35" t="s">
        <v>28</v>
      </c>
      <c r="R119" s="35">
        <f>LEN(Таблица_ExternalData_1[[#This Row],[№ заказа/ов]])-LEN(SUBSTITUTE(Таблица_ExternalData_1[[#This Row],[№ заказа/ов]],";",""))</f>
        <v>1</v>
      </c>
    </row>
    <row r="120" spans="1:18" ht="30" x14ac:dyDescent="0.25">
      <c r="A120" s="35">
        <v>118</v>
      </c>
      <c r="B120" s="35">
        <v>118</v>
      </c>
      <c r="C120" s="35" t="s">
        <v>327</v>
      </c>
      <c r="D120" s="35" t="s">
        <v>39</v>
      </c>
      <c r="E120" s="36">
        <v>43231</v>
      </c>
      <c r="F120" s="36">
        <v>2018</v>
      </c>
      <c r="G120" s="35" t="s">
        <v>19</v>
      </c>
      <c r="H120" s="35" t="s">
        <v>328</v>
      </c>
      <c r="I120" s="35" t="s">
        <v>21</v>
      </c>
      <c r="J120" s="36">
        <v>43250</v>
      </c>
      <c r="K120" s="36">
        <v>2018</v>
      </c>
      <c r="L120" s="35">
        <v>5</v>
      </c>
      <c r="M120" s="36">
        <v>43250</v>
      </c>
      <c r="N120" s="36">
        <v>43252</v>
      </c>
      <c r="O120" s="36">
        <v>2018</v>
      </c>
      <c r="P120" s="35">
        <v>2</v>
      </c>
      <c r="Q120" s="35" t="s">
        <v>28</v>
      </c>
      <c r="R120" s="35">
        <f>LEN(Таблица_ExternalData_1[[#This Row],[№ заказа/ов]])-LEN(SUBSTITUTE(Таблица_ExternalData_1[[#This Row],[№ заказа/ов]],";",""))</f>
        <v>1</v>
      </c>
    </row>
    <row r="121" spans="1:18" ht="30" x14ac:dyDescent="0.25">
      <c r="A121" s="35">
        <v>119</v>
      </c>
      <c r="B121" s="35">
        <v>119</v>
      </c>
      <c r="C121" s="35" t="s">
        <v>329</v>
      </c>
      <c r="D121" s="35" t="s">
        <v>93</v>
      </c>
      <c r="E121" s="36">
        <v>43216</v>
      </c>
      <c r="F121" s="36">
        <v>2018</v>
      </c>
      <c r="G121" s="35" t="s">
        <v>19</v>
      </c>
      <c r="H121" s="35" t="s">
        <v>330</v>
      </c>
      <c r="I121" s="35" t="s">
        <v>259</v>
      </c>
      <c r="J121" s="36">
        <v>43252</v>
      </c>
      <c r="K121" s="36">
        <v>2018</v>
      </c>
      <c r="L121" s="35">
        <v>6</v>
      </c>
      <c r="M121" s="36">
        <v>43248</v>
      </c>
      <c r="N121" s="36">
        <v>43269</v>
      </c>
      <c r="O121" s="36">
        <v>2018</v>
      </c>
      <c r="P121" s="35">
        <v>17</v>
      </c>
      <c r="Q121" s="35" t="s">
        <v>28</v>
      </c>
      <c r="R121" s="35">
        <f>LEN(Таблица_ExternalData_1[[#This Row],[№ заказа/ов]])-LEN(SUBSTITUTE(Таблица_ExternalData_1[[#This Row],[№ заказа/ов]],";",""))</f>
        <v>1</v>
      </c>
    </row>
    <row r="122" spans="1:18" ht="45" x14ac:dyDescent="0.25">
      <c r="A122" s="35">
        <v>120</v>
      </c>
      <c r="B122" s="35">
        <v>120</v>
      </c>
      <c r="C122" s="35" t="s">
        <v>303</v>
      </c>
      <c r="D122" s="35" t="s">
        <v>85</v>
      </c>
      <c r="E122" s="36">
        <v>42773</v>
      </c>
      <c r="F122" s="36">
        <v>2017</v>
      </c>
      <c r="G122" s="35" t="s">
        <v>19</v>
      </c>
      <c r="H122" s="35" t="s">
        <v>331</v>
      </c>
      <c r="I122" s="35" t="s">
        <v>122</v>
      </c>
      <c r="J122" s="36">
        <v>43252</v>
      </c>
      <c r="K122" s="36">
        <v>2018</v>
      </c>
      <c r="L122" s="35">
        <v>6</v>
      </c>
      <c r="M122" s="36">
        <v>43249</v>
      </c>
      <c r="N122" s="36">
        <v>43257</v>
      </c>
      <c r="O122" s="36">
        <v>2018</v>
      </c>
      <c r="P122" s="35">
        <v>5</v>
      </c>
      <c r="Q122" s="35" t="s">
        <v>28</v>
      </c>
      <c r="R122" s="35">
        <f>LEN(Таблица_ExternalData_1[[#This Row],[№ заказа/ов]])-LEN(SUBSTITUTE(Таблица_ExternalData_1[[#This Row],[№ заказа/ов]],";",""))</f>
        <v>1</v>
      </c>
    </row>
    <row r="123" spans="1:18" ht="30" x14ac:dyDescent="0.25">
      <c r="A123" s="35">
        <v>121</v>
      </c>
      <c r="B123" s="35">
        <v>121</v>
      </c>
      <c r="C123" s="35" t="s">
        <v>332</v>
      </c>
      <c r="D123" s="35" t="s">
        <v>85</v>
      </c>
      <c r="E123" s="36">
        <v>42356</v>
      </c>
      <c r="F123" s="36">
        <v>2015</v>
      </c>
      <c r="G123" s="35" t="s">
        <v>232</v>
      </c>
      <c r="H123" s="35" t="s">
        <v>333</v>
      </c>
      <c r="I123" s="35" t="s">
        <v>259</v>
      </c>
      <c r="J123" s="36">
        <v>43252</v>
      </c>
      <c r="K123" s="36">
        <v>2018</v>
      </c>
      <c r="L123" s="35">
        <v>6</v>
      </c>
      <c r="M123" s="36">
        <v>43248</v>
      </c>
      <c r="N123" s="36">
        <v>43259</v>
      </c>
      <c r="O123" s="36">
        <v>2018</v>
      </c>
      <c r="P123" s="35">
        <v>7</v>
      </c>
      <c r="Q123" s="35" t="s">
        <v>28</v>
      </c>
      <c r="R123" s="35">
        <f>LEN(Таблица_ExternalData_1[[#This Row],[№ заказа/ов]])-LEN(SUBSTITUTE(Таблица_ExternalData_1[[#This Row],[№ заказа/ов]],";",""))</f>
        <v>1</v>
      </c>
    </row>
    <row r="124" spans="1:18" ht="30" x14ac:dyDescent="0.25">
      <c r="A124" s="35">
        <v>122</v>
      </c>
      <c r="B124" s="35">
        <v>122</v>
      </c>
      <c r="C124" s="35" t="s">
        <v>201</v>
      </c>
      <c r="D124" s="35" t="s">
        <v>202</v>
      </c>
      <c r="E124" s="36">
        <v>42915</v>
      </c>
      <c r="F124" s="36">
        <v>2017</v>
      </c>
      <c r="G124" s="35" t="s">
        <v>19</v>
      </c>
      <c r="H124" s="35" t="s">
        <v>334</v>
      </c>
      <c r="I124" s="35" t="s">
        <v>108</v>
      </c>
      <c r="J124" s="36">
        <v>43256</v>
      </c>
      <c r="K124" s="36">
        <v>2018</v>
      </c>
      <c r="L124" s="35">
        <v>6</v>
      </c>
      <c r="M124" s="36">
        <v>43256</v>
      </c>
      <c r="N124" s="36">
        <v>43350</v>
      </c>
      <c r="O124" s="36">
        <v>2018</v>
      </c>
      <c r="P124" s="35">
        <v>94</v>
      </c>
      <c r="Q124" s="35" t="s">
        <v>28</v>
      </c>
      <c r="R124" s="35">
        <f>LEN(Таблица_ExternalData_1[[#This Row],[№ заказа/ов]])-LEN(SUBSTITUTE(Таблица_ExternalData_1[[#This Row],[№ заказа/ов]],";",""))</f>
        <v>4</v>
      </c>
    </row>
    <row r="125" spans="1:18" ht="30" x14ac:dyDescent="0.25">
      <c r="A125" s="35">
        <v>123</v>
      </c>
      <c r="B125" s="35">
        <v>123</v>
      </c>
      <c r="C125" s="35" t="s">
        <v>335</v>
      </c>
      <c r="D125" s="35" t="s">
        <v>336</v>
      </c>
      <c r="E125" s="36">
        <v>43244</v>
      </c>
      <c r="F125" s="36">
        <v>2018</v>
      </c>
      <c r="G125" s="35" t="s">
        <v>128</v>
      </c>
      <c r="H125" s="35" t="s">
        <v>337</v>
      </c>
      <c r="I125" s="35" t="s">
        <v>21</v>
      </c>
      <c r="J125" s="36">
        <v>43263</v>
      </c>
      <c r="K125" s="36">
        <v>2018</v>
      </c>
      <c r="L125" s="35">
        <v>6</v>
      </c>
      <c r="M125" s="36">
        <v>43262</v>
      </c>
      <c r="N125" s="36">
        <v>43273</v>
      </c>
      <c r="O125" s="36">
        <v>2018</v>
      </c>
      <c r="P125" s="35">
        <v>10</v>
      </c>
      <c r="Q125" s="35" t="s">
        <v>28</v>
      </c>
      <c r="R125" s="35">
        <f>LEN(Таблица_ExternalData_1[[#This Row],[№ заказа/ов]])-LEN(SUBSTITUTE(Таблица_ExternalData_1[[#This Row],[№ заказа/ов]],";",""))</f>
        <v>1</v>
      </c>
    </row>
    <row r="126" spans="1:18" ht="30" x14ac:dyDescent="0.25">
      <c r="A126" s="35">
        <v>124</v>
      </c>
      <c r="B126" s="35">
        <v>124</v>
      </c>
      <c r="C126" s="35" t="s">
        <v>338</v>
      </c>
      <c r="D126" s="35" t="s">
        <v>85</v>
      </c>
      <c r="E126" s="36">
        <v>43249</v>
      </c>
      <c r="F126" s="36">
        <v>2018</v>
      </c>
      <c r="G126" s="35" t="s">
        <v>128</v>
      </c>
      <c r="H126" s="35" t="s">
        <v>339</v>
      </c>
      <c r="I126" s="35" t="s">
        <v>281</v>
      </c>
      <c r="J126" s="36">
        <v>43263</v>
      </c>
      <c r="K126" s="36">
        <v>2018</v>
      </c>
      <c r="L126" s="35">
        <v>6</v>
      </c>
      <c r="M126" s="36">
        <v>43263</v>
      </c>
      <c r="N126" s="36">
        <v>43277</v>
      </c>
      <c r="O126" s="36">
        <v>2018</v>
      </c>
      <c r="P126" s="35">
        <v>14</v>
      </c>
      <c r="Q126" s="35" t="s">
        <v>28</v>
      </c>
      <c r="R126" s="35">
        <f>LEN(Таблица_ExternalData_1[[#This Row],[№ заказа/ов]])-LEN(SUBSTITUTE(Таблица_ExternalData_1[[#This Row],[№ заказа/ов]],";",""))</f>
        <v>1</v>
      </c>
    </row>
    <row r="127" spans="1:18" ht="30" x14ac:dyDescent="0.25">
      <c r="A127" s="35">
        <v>125</v>
      </c>
      <c r="B127" s="35">
        <v>125</v>
      </c>
      <c r="C127" s="35" t="s">
        <v>340</v>
      </c>
      <c r="D127" s="35" t="s">
        <v>162</v>
      </c>
      <c r="E127" s="36">
        <v>43035</v>
      </c>
      <c r="F127" s="36">
        <v>2017</v>
      </c>
      <c r="G127" s="35" t="s">
        <v>19</v>
      </c>
      <c r="H127" s="35" t="s">
        <v>341</v>
      </c>
      <c r="I127" s="35" t="s">
        <v>108</v>
      </c>
      <c r="J127" s="36">
        <v>43264</v>
      </c>
      <c r="K127" s="36">
        <v>2018</v>
      </c>
      <c r="L127" s="35">
        <v>6</v>
      </c>
      <c r="M127" s="36">
        <v>43264</v>
      </c>
      <c r="N127" s="36">
        <v>43398</v>
      </c>
      <c r="O127" s="36">
        <v>2018</v>
      </c>
      <c r="P127" s="35">
        <v>134</v>
      </c>
      <c r="Q127" s="35" t="s">
        <v>28</v>
      </c>
      <c r="R127" s="35">
        <f>LEN(Таблица_ExternalData_1[[#This Row],[№ заказа/ов]])-LEN(SUBSTITUTE(Таблица_ExternalData_1[[#This Row],[№ заказа/ов]],";",""))</f>
        <v>2</v>
      </c>
    </row>
    <row r="128" spans="1:18" ht="30" x14ac:dyDescent="0.25">
      <c r="A128" s="35">
        <v>126</v>
      </c>
      <c r="B128" s="35">
        <v>126</v>
      </c>
      <c r="C128" s="35" t="s">
        <v>338</v>
      </c>
      <c r="D128" s="35" t="s">
        <v>85</v>
      </c>
      <c r="E128" s="36">
        <v>43249</v>
      </c>
      <c r="F128" s="36">
        <v>2018</v>
      </c>
      <c r="G128" s="35" t="s">
        <v>19</v>
      </c>
      <c r="H128" s="35" t="s">
        <v>342</v>
      </c>
      <c r="I128" s="35" t="s">
        <v>21</v>
      </c>
      <c r="J128" s="36">
        <v>43266</v>
      </c>
      <c r="K128" s="36">
        <v>2018</v>
      </c>
      <c r="L128" s="35">
        <v>6</v>
      </c>
      <c r="M128" s="36">
        <v>43265</v>
      </c>
      <c r="N128" s="36">
        <v>43277</v>
      </c>
      <c r="O128" s="36">
        <v>2018</v>
      </c>
      <c r="P128" s="35">
        <v>11</v>
      </c>
      <c r="Q128" s="35" t="s">
        <v>28</v>
      </c>
      <c r="R128" s="35">
        <f>LEN(Таблица_ExternalData_1[[#This Row],[№ заказа/ов]])-LEN(SUBSTITUTE(Таблица_ExternalData_1[[#This Row],[№ заказа/ов]],";",""))</f>
        <v>1</v>
      </c>
    </row>
    <row r="129" spans="1:18" ht="30" x14ac:dyDescent="0.25">
      <c r="A129" s="35">
        <v>127</v>
      </c>
      <c r="B129" s="35">
        <v>127</v>
      </c>
      <c r="C129" s="35" t="s">
        <v>343</v>
      </c>
      <c r="D129" s="35" t="s">
        <v>344</v>
      </c>
      <c r="E129" s="36">
        <v>43034</v>
      </c>
      <c r="F129" s="36">
        <v>2017</v>
      </c>
      <c r="G129" s="35" t="s">
        <v>19</v>
      </c>
      <c r="H129" s="35" t="s">
        <v>345</v>
      </c>
      <c r="I129" s="35" t="s">
        <v>346</v>
      </c>
      <c r="J129" s="36">
        <v>43266</v>
      </c>
      <c r="K129" s="36">
        <v>2018</v>
      </c>
      <c r="L129" s="35">
        <v>6</v>
      </c>
      <c r="M129" s="36">
        <v>43265</v>
      </c>
      <c r="N129" s="36">
        <v>43273</v>
      </c>
      <c r="O129" s="36">
        <v>2018</v>
      </c>
      <c r="P129" s="35">
        <v>7</v>
      </c>
      <c r="Q129" s="35" t="s">
        <v>28</v>
      </c>
      <c r="R129" s="35">
        <f>LEN(Таблица_ExternalData_1[[#This Row],[№ заказа/ов]])-LEN(SUBSTITUTE(Таблица_ExternalData_1[[#This Row],[№ заказа/ов]],";",""))</f>
        <v>1</v>
      </c>
    </row>
    <row r="130" spans="1:18" ht="45" x14ac:dyDescent="0.25">
      <c r="A130" s="35">
        <v>128</v>
      </c>
      <c r="B130" s="35">
        <v>128</v>
      </c>
      <c r="C130" s="35" t="s">
        <v>172</v>
      </c>
      <c r="D130" s="35" t="s">
        <v>155</v>
      </c>
      <c r="E130" s="36">
        <v>42837</v>
      </c>
      <c r="F130" s="36">
        <v>2017</v>
      </c>
      <c r="G130" s="35" t="s">
        <v>19</v>
      </c>
      <c r="H130" s="35" t="s">
        <v>347</v>
      </c>
      <c r="I130" s="35" t="s">
        <v>108</v>
      </c>
      <c r="J130" s="36">
        <v>43270</v>
      </c>
      <c r="K130" s="36">
        <v>2018</v>
      </c>
      <c r="L130" s="35">
        <v>6</v>
      </c>
      <c r="M130" s="36">
        <v>43269</v>
      </c>
      <c r="N130" s="36">
        <v>43354</v>
      </c>
      <c r="O130" s="36">
        <v>2018</v>
      </c>
      <c r="P130" s="35">
        <v>84</v>
      </c>
      <c r="Q130" s="35" t="s">
        <v>28</v>
      </c>
      <c r="R130" s="35">
        <f>LEN(Таблица_ExternalData_1[[#This Row],[№ заказа/ов]])-LEN(SUBSTITUTE(Таблица_ExternalData_1[[#This Row],[№ заказа/ов]],";",""))</f>
        <v>1</v>
      </c>
    </row>
    <row r="131" spans="1:18" ht="30" x14ac:dyDescent="0.25">
      <c r="A131" s="35">
        <v>129</v>
      </c>
      <c r="B131" s="35">
        <v>129</v>
      </c>
      <c r="C131" s="35" t="s">
        <v>348</v>
      </c>
      <c r="D131" s="35" t="s">
        <v>103</v>
      </c>
      <c r="E131" s="36">
        <v>43080</v>
      </c>
      <c r="F131" s="36">
        <v>2017</v>
      </c>
      <c r="G131" s="35" t="s">
        <v>19</v>
      </c>
      <c r="H131" s="35" t="s">
        <v>349</v>
      </c>
      <c r="I131" s="35" t="s">
        <v>108</v>
      </c>
      <c r="J131" s="36">
        <v>43276</v>
      </c>
      <c r="K131" s="36">
        <v>2018</v>
      </c>
      <c r="L131" s="35">
        <v>6</v>
      </c>
      <c r="M131" s="36">
        <v>43276</v>
      </c>
      <c r="N131" s="36">
        <v>43283</v>
      </c>
      <c r="O131" s="36">
        <v>2018</v>
      </c>
      <c r="P131" s="35">
        <v>7</v>
      </c>
      <c r="Q131" s="35" t="s">
        <v>28</v>
      </c>
      <c r="R131" s="35">
        <f>LEN(Таблица_ExternalData_1[[#This Row],[№ заказа/ов]])-LEN(SUBSTITUTE(Таблица_ExternalData_1[[#This Row],[№ заказа/ов]],";",""))</f>
        <v>1</v>
      </c>
    </row>
    <row r="132" spans="1:18" ht="45" x14ac:dyDescent="0.25">
      <c r="A132" s="35">
        <v>130</v>
      </c>
      <c r="B132" s="35">
        <v>130</v>
      </c>
      <c r="C132" s="35" t="s">
        <v>350</v>
      </c>
      <c r="D132" s="35" t="s">
        <v>30</v>
      </c>
      <c r="E132" s="36">
        <v>42720</v>
      </c>
      <c r="F132" s="36">
        <v>2016</v>
      </c>
      <c r="G132" s="35" t="s">
        <v>19</v>
      </c>
      <c r="H132" s="35" t="s">
        <v>351</v>
      </c>
      <c r="I132" s="35" t="s">
        <v>122</v>
      </c>
      <c r="J132" s="36">
        <v>43276</v>
      </c>
      <c r="K132" s="36">
        <v>2018</v>
      </c>
      <c r="L132" s="35">
        <v>6</v>
      </c>
      <c r="M132" s="36">
        <v>43276</v>
      </c>
      <c r="N132" s="36">
        <v>43376</v>
      </c>
      <c r="O132" s="36">
        <v>2018</v>
      </c>
      <c r="P132" s="35">
        <v>100</v>
      </c>
      <c r="Q132" s="35" t="s">
        <v>28</v>
      </c>
      <c r="R132" s="35">
        <f>LEN(Таблица_ExternalData_1[[#This Row],[№ заказа/ов]])-LEN(SUBSTITUTE(Таблица_ExternalData_1[[#This Row],[№ заказа/ов]],";",""))</f>
        <v>5</v>
      </c>
    </row>
    <row r="133" spans="1:18" ht="30" x14ac:dyDescent="0.25">
      <c r="A133" s="35">
        <v>131</v>
      </c>
      <c r="B133" s="35">
        <v>131</v>
      </c>
      <c r="C133" s="35" t="s">
        <v>112</v>
      </c>
      <c r="D133" s="35" t="s">
        <v>113</v>
      </c>
      <c r="E133" s="36">
        <v>42809</v>
      </c>
      <c r="F133" s="36">
        <v>2017</v>
      </c>
      <c r="G133" s="35" t="s">
        <v>19</v>
      </c>
      <c r="H133" s="35" t="s">
        <v>352</v>
      </c>
      <c r="I133" s="35" t="s">
        <v>259</v>
      </c>
      <c r="J133" s="36">
        <v>43279</v>
      </c>
      <c r="K133" s="36">
        <v>2018</v>
      </c>
      <c r="L133" s="35">
        <v>6</v>
      </c>
      <c r="M133" s="36">
        <v>43278</v>
      </c>
      <c r="N133" s="36">
        <v>43278</v>
      </c>
      <c r="O133" s="36">
        <v>2018</v>
      </c>
      <c r="P133" s="35">
        <v>-1</v>
      </c>
      <c r="Q133" s="35" t="s">
        <v>28</v>
      </c>
      <c r="R133" s="35">
        <f>LEN(Таблица_ExternalData_1[[#This Row],[№ заказа/ов]])-LEN(SUBSTITUTE(Таблица_ExternalData_1[[#This Row],[№ заказа/ов]],";",""))</f>
        <v>2</v>
      </c>
    </row>
    <row r="134" spans="1:18" ht="30" x14ac:dyDescent="0.25">
      <c r="A134" s="35">
        <v>132</v>
      </c>
      <c r="B134" s="35">
        <v>132</v>
      </c>
      <c r="C134" s="35" t="s">
        <v>313</v>
      </c>
      <c r="D134" s="35" t="s">
        <v>148</v>
      </c>
      <c r="E134" s="36">
        <v>43147</v>
      </c>
      <c r="F134" s="36">
        <v>2018</v>
      </c>
      <c r="G134" s="35" t="s">
        <v>19</v>
      </c>
      <c r="H134" s="35" t="s">
        <v>353</v>
      </c>
      <c r="I134" s="35" t="s">
        <v>122</v>
      </c>
      <c r="J134" s="36">
        <v>43286</v>
      </c>
      <c r="K134" s="36">
        <v>2018</v>
      </c>
      <c r="L134" s="35">
        <v>7</v>
      </c>
      <c r="M134" s="36">
        <v>43286</v>
      </c>
      <c r="N134" s="36">
        <v>43357</v>
      </c>
      <c r="O134" s="36">
        <v>2018</v>
      </c>
      <c r="P134" s="35">
        <v>71</v>
      </c>
      <c r="Q134" s="35" t="s">
        <v>28</v>
      </c>
      <c r="R134" s="35">
        <f>LEN(Таблица_ExternalData_1[[#This Row],[№ заказа/ов]])-LEN(SUBSTITUTE(Таблица_ExternalData_1[[#This Row],[№ заказа/ов]],";",""))</f>
        <v>1</v>
      </c>
    </row>
    <row r="135" spans="1:18" ht="60" x14ac:dyDescent="0.25">
      <c r="A135" s="35">
        <v>133</v>
      </c>
      <c r="B135" s="35">
        <v>133</v>
      </c>
      <c r="C135" s="35" t="s">
        <v>354</v>
      </c>
      <c r="D135" s="35" t="s">
        <v>162</v>
      </c>
      <c r="E135" s="36">
        <v>42958</v>
      </c>
      <c r="F135" s="36">
        <v>2017</v>
      </c>
      <c r="G135" s="35" t="s">
        <v>168</v>
      </c>
      <c r="H135" s="35" t="s">
        <v>355</v>
      </c>
      <c r="I135" s="35" t="s">
        <v>125</v>
      </c>
      <c r="J135" s="36">
        <v>43306</v>
      </c>
      <c r="K135" s="36">
        <v>2018</v>
      </c>
      <c r="L135" s="35">
        <v>7</v>
      </c>
      <c r="M135" s="36">
        <v>43305</v>
      </c>
      <c r="N135" s="36">
        <v>43305</v>
      </c>
      <c r="O135" s="36">
        <v>2018</v>
      </c>
      <c r="P135" s="35">
        <v>-1</v>
      </c>
      <c r="Q135" s="35" t="s">
        <v>28</v>
      </c>
      <c r="R135" s="35">
        <f>LEN(Таблица_ExternalData_1[[#This Row],[№ заказа/ов]])-LEN(SUBSTITUTE(Таблица_ExternalData_1[[#This Row],[№ заказа/ов]],";",""))</f>
        <v>1</v>
      </c>
    </row>
    <row r="136" spans="1:18" ht="30" x14ac:dyDescent="0.25">
      <c r="A136" s="35">
        <v>134</v>
      </c>
      <c r="B136" s="35">
        <v>134</v>
      </c>
      <c r="C136" s="35" t="s">
        <v>356</v>
      </c>
      <c r="D136" s="35" t="s">
        <v>85</v>
      </c>
      <c r="E136" s="36">
        <v>42661</v>
      </c>
      <c r="F136" s="36">
        <v>2016</v>
      </c>
      <c r="G136" s="35" t="s">
        <v>60</v>
      </c>
      <c r="H136" s="35" t="s">
        <v>357</v>
      </c>
      <c r="I136" s="35" t="s">
        <v>108</v>
      </c>
      <c r="J136" s="36">
        <v>43311</v>
      </c>
      <c r="K136" s="36">
        <v>2018</v>
      </c>
      <c r="L136" s="35">
        <v>7</v>
      </c>
      <c r="M136" s="36">
        <v>43308</v>
      </c>
      <c r="N136" s="36">
        <v>43347</v>
      </c>
      <c r="O136" s="36">
        <v>2018</v>
      </c>
      <c r="P136" s="35">
        <v>36</v>
      </c>
      <c r="Q136" s="35" t="s">
        <v>28</v>
      </c>
      <c r="R136" s="35">
        <f>LEN(Таблица_ExternalData_1[[#This Row],[№ заказа/ов]])-LEN(SUBSTITUTE(Таблица_ExternalData_1[[#This Row],[№ заказа/ов]],";",""))</f>
        <v>1</v>
      </c>
    </row>
    <row r="137" spans="1:18" ht="45" x14ac:dyDescent="0.25">
      <c r="A137" s="35">
        <v>135</v>
      </c>
      <c r="B137" s="35">
        <v>135</v>
      </c>
      <c r="C137" s="35" t="s">
        <v>358</v>
      </c>
      <c r="D137" s="35" t="s">
        <v>30</v>
      </c>
      <c r="E137" s="36">
        <v>42691</v>
      </c>
      <c r="F137" s="36">
        <v>2016</v>
      </c>
      <c r="G137" s="35" t="s">
        <v>19</v>
      </c>
      <c r="H137" s="35" t="s">
        <v>359</v>
      </c>
      <c r="I137" s="35" t="s">
        <v>122</v>
      </c>
      <c r="J137" s="36">
        <v>43311</v>
      </c>
      <c r="K137" s="36">
        <v>2018</v>
      </c>
      <c r="L137" s="35">
        <v>7</v>
      </c>
      <c r="M137" s="36">
        <v>43361</v>
      </c>
      <c r="N137" s="36">
        <v>43361</v>
      </c>
      <c r="O137" s="36">
        <v>2018</v>
      </c>
      <c r="P137" s="35">
        <v>50</v>
      </c>
      <c r="Q137" s="35" t="s">
        <v>28</v>
      </c>
      <c r="R137" s="35">
        <f>LEN(Таблица_ExternalData_1[[#This Row],[№ заказа/ов]])-LEN(SUBSTITUTE(Таблица_ExternalData_1[[#This Row],[№ заказа/ов]],";",""))</f>
        <v>2</v>
      </c>
    </row>
    <row r="138" spans="1:18" ht="30" x14ac:dyDescent="0.25">
      <c r="A138" s="35">
        <v>136</v>
      </c>
      <c r="B138" s="35">
        <v>136</v>
      </c>
      <c r="C138" s="35" t="s">
        <v>360</v>
      </c>
      <c r="D138" s="35" t="s">
        <v>93</v>
      </c>
      <c r="E138" s="36">
        <v>43007</v>
      </c>
      <c r="F138" s="36">
        <v>2017</v>
      </c>
      <c r="G138" s="35" t="s">
        <v>128</v>
      </c>
      <c r="H138" s="35" t="s">
        <v>361</v>
      </c>
      <c r="I138" s="35" t="s">
        <v>108</v>
      </c>
      <c r="J138" s="36">
        <v>43312</v>
      </c>
      <c r="K138" s="36">
        <v>2018</v>
      </c>
      <c r="L138" s="35">
        <v>7</v>
      </c>
      <c r="M138" s="36">
        <v>43301</v>
      </c>
      <c r="N138" s="36">
        <v>43749</v>
      </c>
      <c r="O138" s="36">
        <v>2018</v>
      </c>
      <c r="P138" s="35">
        <v>437</v>
      </c>
      <c r="Q138" s="35" t="s">
        <v>674</v>
      </c>
      <c r="R138" s="35">
        <f>LEN(Таблица_ExternalData_1[[#This Row],[№ заказа/ов]])-LEN(SUBSTITUTE(Таблица_ExternalData_1[[#This Row],[№ заказа/ов]],";",""))</f>
        <v>3</v>
      </c>
    </row>
    <row r="139" spans="1:18" ht="45" x14ac:dyDescent="0.25">
      <c r="A139" s="35">
        <v>137</v>
      </c>
      <c r="B139" s="35">
        <v>137</v>
      </c>
      <c r="C139" s="35" t="s">
        <v>362</v>
      </c>
      <c r="D139" s="35" t="s">
        <v>85</v>
      </c>
      <c r="E139" s="36">
        <v>42661</v>
      </c>
      <c r="F139" s="36">
        <v>2016</v>
      </c>
      <c r="G139" s="35" t="s">
        <v>232</v>
      </c>
      <c r="H139" s="35" t="s">
        <v>363</v>
      </c>
      <c r="I139" s="35" t="s">
        <v>96</v>
      </c>
      <c r="J139" s="36">
        <v>43313</v>
      </c>
      <c r="K139" s="36">
        <v>2018</v>
      </c>
      <c r="L139" s="35">
        <v>8</v>
      </c>
      <c r="M139" s="36">
        <v>43311</v>
      </c>
      <c r="N139" s="36">
        <v>43313</v>
      </c>
      <c r="O139" s="36">
        <v>2018</v>
      </c>
      <c r="P139" s="35">
        <v>0</v>
      </c>
      <c r="Q139" s="35" t="s">
        <v>28</v>
      </c>
      <c r="R139" s="35">
        <f>LEN(Таблица_ExternalData_1[[#This Row],[№ заказа/ов]])-LEN(SUBSTITUTE(Таблица_ExternalData_1[[#This Row],[№ заказа/ов]],";",""))</f>
        <v>1</v>
      </c>
    </row>
    <row r="140" spans="1:18" ht="45" x14ac:dyDescent="0.25">
      <c r="A140" s="35">
        <v>138</v>
      </c>
      <c r="B140" s="35">
        <v>138</v>
      </c>
      <c r="C140" s="35" t="s">
        <v>255</v>
      </c>
      <c r="D140" s="35" t="s">
        <v>256</v>
      </c>
      <c r="E140" s="36">
        <v>42642</v>
      </c>
      <c r="F140" s="36">
        <v>2016</v>
      </c>
      <c r="G140" s="35" t="s">
        <v>19</v>
      </c>
      <c r="H140" s="35" t="s">
        <v>364</v>
      </c>
      <c r="I140" s="35" t="s">
        <v>365</v>
      </c>
      <c r="J140" s="36">
        <v>43320</v>
      </c>
      <c r="K140" s="36">
        <v>2018</v>
      </c>
      <c r="L140" s="35">
        <v>8</v>
      </c>
      <c r="M140" s="36">
        <v>43285</v>
      </c>
      <c r="N140" s="36">
        <v>43392</v>
      </c>
      <c r="O140" s="36">
        <v>2018</v>
      </c>
      <c r="P140" s="35">
        <v>72</v>
      </c>
      <c r="Q140" s="35" t="s">
        <v>28</v>
      </c>
      <c r="R140" s="35">
        <f>LEN(Таблица_ExternalData_1[[#This Row],[№ заказа/ов]])-LEN(SUBSTITUTE(Таблица_ExternalData_1[[#This Row],[№ заказа/ов]],";",""))</f>
        <v>1</v>
      </c>
    </row>
    <row r="141" spans="1:18" ht="45" x14ac:dyDescent="0.25">
      <c r="A141" s="35">
        <v>139</v>
      </c>
      <c r="B141" s="35">
        <v>139</v>
      </c>
      <c r="C141" s="35" t="s">
        <v>366</v>
      </c>
      <c r="D141" s="35" t="s">
        <v>367</v>
      </c>
      <c r="E141" s="36">
        <v>42704</v>
      </c>
      <c r="F141" s="36">
        <v>2016</v>
      </c>
      <c r="G141" s="35" t="s">
        <v>19</v>
      </c>
      <c r="H141" s="35" t="s">
        <v>368</v>
      </c>
      <c r="I141" s="35" t="s">
        <v>271</v>
      </c>
      <c r="J141" s="36">
        <v>43325</v>
      </c>
      <c r="K141" s="36">
        <v>2018</v>
      </c>
      <c r="L141" s="35">
        <v>8</v>
      </c>
      <c r="M141" s="36">
        <v>43320</v>
      </c>
      <c r="N141" s="36">
        <v>43404</v>
      </c>
      <c r="O141" s="36">
        <v>2018</v>
      </c>
      <c r="P141" s="35">
        <v>79</v>
      </c>
      <c r="Q141" s="35" t="s">
        <v>28</v>
      </c>
      <c r="R141" s="35">
        <f>LEN(Таблица_ExternalData_1[[#This Row],[№ заказа/ов]])-LEN(SUBSTITUTE(Таблица_ExternalData_1[[#This Row],[№ заказа/ов]],";",""))</f>
        <v>5</v>
      </c>
    </row>
    <row r="142" spans="1:18" ht="30" x14ac:dyDescent="0.25">
      <c r="A142" s="35">
        <v>140</v>
      </c>
      <c r="B142" s="35">
        <v>140</v>
      </c>
      <c r="C142" s="35" t="s">
        <v>305</v>
      </c>
      <c r="D142" s="35" t="s">
        <v>85</v>
      </c>
      <c r="E142" s="36">
        <v>42824</v>
      </c>
      <c r="F142" s="36">
        <v>2017</v>
      </c>
      <c r="G142" s="35" t="s">
        <v>19</v>
      </c>
      <c r="H142" s="35" t="s">
        <v>264</v>
      </c>
      <c r="I142" s="35" t="s">
        <v>290</v>
      </c>
      <c r="J142" s="36">
        <v>43325</v>
      </c>
      <c r="K142" s="36">
        <v>2018</v>
      </c>
      <c r="L142" s="35">
        <v>8</v>
      </c>
      <c r="M142" s="36">
        <v>43319</v>
      </c>
      <c r="N142" s="36">
        <v>43351</v>
      </c>
      <c r="O142" s="36">
        <v>2018</v>
      </c>
      <c r="P142" s="35">
        <v>26</v>
      </c>
      <c r="Q142" s="35" t="s">
        <v>28</v>
      </c>
      <c r="R142" s="35">
        <f>LEN(Таблица_ExternalData_1[[#This Row],[№ заказа/ов]])-LEN(SUBSTITUTE(Таблица_ExternalData_1[[#This Row],[№ заказа/ов]],";",""))</f>
        <v>1</v>
      </c>
    </row>
    <row r="143" spans="1:18" ht="30" x14ac:dyDescent="0.25">
      <c r="A143" s="35">
        <v>141</v>
      </c>
      <c r="B143" s="35">
        <v>141</v>
      </c>
      <c r="C143" s="35" t="s">
        <v>369</v>
      </c>
      <c r="D143" s="35" t="s">
        <v>85</v>
      </c>
      <c r="E143" s="36">
        <v>42773</v>
      </c>
      <c r="F143" s="36">
        <v>2017</v>
      </c>
      <c r="G143" s="35" t="s">
        <v>19</v>
      </c>
      <c r="H143" s="35" t="s">
        <v>370</v>
      </c>
      <c r="I143" s="35" t="s">
        <v>108</v>
      </c>
      <c r="J143" s="36">
        <v>43326</v>
      </c>
      <c r="K143" s="36">
        <v>2018</v>
      </c>
      <c r="L143" s="35">
        <v>8</v>
      </c>
      <c r="M143" s="36">
        <v>43325</v>
      </c>
      <c r="N143" s="36">
        <v>43361</v>
      </c>
      <c r="O143" s="36">
        <v>2018</v>
      </c>
      <c r="P143" s="35">
        <v>35</v>
      </c>
      <c r="Q143" s="35" t="s">
        <v>28</v>
      </c>
      <c r="R143" s="35">
        <f>LEN(Таблица_ExternalData_1[[#This Row],[№ заказа/ов]])-LEN(SUBSTITUTE(Таблица_ExternalData_1[[#This Row],[№ заказа/ов]],";",""))</f>
        <v>1</v>
      </c>
    </row>
    <row r="144" spans="1:18" ht="30" x14ac:dyDescent="0.25">
      <c r="A144" s="35">
        <v>142</v>
      </c>
      <c r="B144" s="35">
        <v>142</v>
      </c>
      <c r="C144" s="35" t="s">
        <v>371</v>
      </c>
      <c r="D144" s="35" t="s">
        <v>85</v>
      </c>
      <c r="E144" s="36">
        <v>43054</v>
      </c>
      <c r="F144" s="36">
        <v>2017</v>
      </c>
      <c r="G144" s="35" t="s">
        <v>19</v>
      </c>
      <c r="H144" s="35" t="s">
        <v>372</v>
      </c>
      <c r="I144" s="35" t="s">
        <v>318</v>
      </c>
      <c r="J144" s="36">
        <v>43335</v>
      </c>
      <c r="K144" s="36">
        <v>2018</v>
      </c>
      <c r="L144" s="35">
        <v>8</v>
      </c>
      <c r="M144" s="36">
        <v>43334</v>
      </c>
      <c r="N144" s="36">
        <v>43357</v>
      </c>
      <c r="O144" s="36">
        <v>2018</v>
      </c>
      <c r="P144" s="35">
        <v>22</v>
      </c>
      <c r="Q144" s="35" t="s">
        <v>28</v>
      </c>
      <c r="R144" s="35">
        <f>LEN(Таблица_ExternalData_1[[#This Row],[№ заказа/ов]])-LEN(SUBSTITUTE(Таблица_ExternalData_1[[#This Row],[№ заказа/ов]],";",""))</f>
        <v>1</v>
      </c>
    </row>
    <row r="145" spans="1:18" ht="45" x14ac:dyDescent="0.25">
      <c r="A145" s="35">
        <v>143</v>
      </c>
      <c r="B145" s="35">
        <v>143</v>
      </c>
      <c r="C145" s="35" t="s">
        <v>373</v>
      </c>
      <c r="D145" s="35" t="s">
        <v>85</v>
      </c>
      <c r="E145" s="36">
        <v>43054</v>
      </c>
      <c r="F145" s="36">
        <v>2017</v>
      </c>
      <c r="G145" s="35" t="s">
        <v>19</v>
      </c>
      <c r="H145" s="35" t="s">
        <v>374</v>
      </c>
      <c r="I145" s="35" t="s">
        <v>375</v>
      </c>
      <c r="J145" s="36">
        <v>43339</v>
      </c>
      <c r="K145" s="36">
        <v>2018</v>
      </c>
      <c r="L145" s="35">
        <v>8</v>
      </c>
      <c r="M145" s="36">
        <v>43336</v>
      </c>
      <c r="N145" s="36">
        <v>43361</v>
      </c>
      <c r="O145" s="36">
        <v>2018</v>
      </c>
      <c r="P145" s="35">
        <v>22</v>
      </c>
      <c r="Q145" s="35" t="s">
        <v>28</v>
      </c>
      <c r="R145" s="35">
        <f>LEN(Таблица_ExternalData_1[[#This Row],[№ заказа/ов]])-LEN(SUBSTITUTE(Таблица_ExternalData_1[[#This Row],[№ заказа/ов]],";",""))</f>
        <v>1</v>
      </c>
    </row>
    <row r="146" spans="1:18" ht="30" x14ac:dyDescent="0.25">
      <c r="A146" s="35">
        <v>144</v>
      </c>
      <c r="B146" s="35">
        <v>144</v>
      </c>
      <c r="C146" s="35" t="s">
        <v>376</v>
      </c>
      <c r="D146" s="35" t="s">
        <v>85</v>
      </c>
      <c r="E146" s="36">
        <v>43060</v>
      </c>
      <c r="F146" s="36">
        <v>2017</v>
      </c>
      <c r="G146" s="35" t="s">
        <v>19</v>
      </c>
      <c r="H146" s="35" t="s">
        <v>377</v>
      </c>
      <c r="I146" s="35" t="s">
        <v>122</v>
      </c>
      <c r="J146" s="36">
        <v>43347</v>
      </c>
      <c r="K146" s="36">
        <v>2018</v>
      </c>
      <c r="L146" s="35">
        <v>9</v>
      </c>
      <c r="M146" s="36">
        <v>43347</v>
      </c>
      <c r="N146" s="36">
        <v>43398</v>
      </c>
      <c r="O146" s="36">
        <v>2018</v>
      </c>
      <c r="P146" s="35">
        <v>51</v>
      </c>
      <c r="Q146" s="35" t="s">
        <v>28</v>
      </c>
      <c r="R146" s="35">
        <f>LEN(Таблица_ExternalData_1[[#This Row],[№ заказа/ов]])-LEN(SUBSTITUTE(Таблица_ExternalData_1[[#This Row],[№ заказа/ов]],";",""))</f>
        <v>1</v>
      </c>
    </row>
    <row r="147" spans="1:18" ht="30" x14ac:dyDescent="0.25">
      <c r="A147" s="35">
        <v>145</v>
      </c>
      <c r="B147" s="35">
        <v>145</v>
      </c>
      <c r="C147" s="35" t="s">
        <v>362</v>
      </c>
      <c r="D147" s="35" t="s">
        <v>85</v>
      </c>
      <c r="E147" s="36">
        <v>42661</v>
      </c>
      <c r="F147" s="36">
        <v>2016</v>
      </c>
      <c r="G147" s="35" t="s">
        <v>19</v>
      </c>
      <c r="H147" s="35" t="s">
        <v>378</v>
      </c>
      <c r="I147" s="35" t="s">
        <v>122</v>
      </c>
      <c r="J147" s="36">
        <v>43347</v>
      </c>
      <c r="K147" s="36">
        <v>2018</v>
      </c>
      <c r="L147" s="35">
        <v>9</v>
      </c>
      <c r="M147" s="36">
        <v>43347</v>
      </c>
      <c r="N147" s="36">
        <v>43383</v>
      </c>
      <c r="O147" s="36">
        <v>2018</v>
      </c>
      <c r="P147" s="35">
        <v>36</v>
      </c>
      <c r="Q147" s="35" t="s">
        <v>28</v>
      </c>
      <c r="R147" s="35">
        <f>LEN(Таблица_ExternalData_1[[#This Row],[№ заказа/ов]])-LEN(SUBSTITUTE(Таблица_ExternalData_1[[#This Row],[№ заказа/ов]],";",""))</f>
        <v>1</v>
      </c>
    </row>
    <row r="148" spans="1:18" ht="45" x14ac:dyDescent="0.25">
      <c r="A148" s="35">
        <v>146</v>
      </c>
      <c r="B148" s="35">
        <v>146</v>
      </c>
      <c r="C148" s="35" t="s">
        <v>379</v>
      </c>
      <c r="D148" s="35" t="s">
        <v>155</v>
      </c>
      <c r="E148" s="36">
        <v>43193</v>
      </c>
      <c r="F148" s="36">
        <v>2018</v>
      </c>
      <c r="G148" s="35" t="s">
        <v>19</v>
      </c>
      <c r="H148" s="35" t="s">
        <v>380</v>
      </c>
      <c r="I148" s="35" t="s">
        <v>381</v>
      </c>
      <c r="J148" s="36">
        <v>43348</v>
      </c>
      <c r="K148" s="36">
        <v>2018</v>
      </c>
      <c r="L148" s="35">
        <v>9</v>
      </c>
      <c r="M148" s="36">
        <v>43348</v>
      </c>
      <c r="N148" s="36">
        <v>43432</v>
      </c>
      <c r="O148" s="36">
        <v>2018</v>
      </c>
      <c r="P148" s="35">
        <v>84</v>
      </c>
      <c r="Q148" s="35" t="s">
        <v>28</v>
      </c>
      <c r="R148" s="35">
        <f>LEN(Таблица_ExternalData_1[[#This Row],[№ заказа/ов]])-LEN(SUBSTITUTE(Таблица_ExternalData_1[[#This Row],[№ заказа/ов]],";",""))</f>
        <v>1</v>
      </c>
    </row>
    <row r="149" spans="1:18" ht="45" x14ac:dyDescent="0.25">
      <c r="A149" s="35">
        <v>147</v>
      </c>
      <c r="B149" s="35">
        <v>147</v>
      </c>
      <c r="C149" s="35" t="s">
        <v>382</v>
      </c>
      <c r="D149" s="35" t="s">
        <v>155</v>
      </c>
      <c r="E149" s="36">
        <v>43187</v>
      </c>
      <c r="F149" s="36">
        <v>2018</v>
      </c>
      <c r="G149" s="35" t="s">
        <v>19</v>
      </c>
      <c r="H149" s="35" t="s">
        <v>383</v>
      </c>
      <c r="I149" s="35" t="s">
        <v>381</v>
      </c>
      <c r="J149" s="36">
        <v>43350</v>
      </c>
      <c r="K149" s="36">
        <v>2018</v>
      </c>
      <c r="L149" s="35">
        <v>9</v>
      </c>
      <c r="M149" s="36">
        <v>43349</v>
      </c>
      <c r="N149" s="36">
        <v>43383</v>
      </c>
      <c r="O149" s="36">
        <v>2018</v>
      </c>
      <c r="P149" s="35">
        <v>33</v>
      </c>
      <c r="Q149" s="35" t="s">
        <v>28</v>
      </c>
      <c r="R149" s="35">
        <f>LEN(Таблица_ExternalData_1[[#This Row],[№ заказа/ов]])-LEN(SUBSTITUTE(Таблица_ExternalData_1[[#This Row],[№ заказа/ов]],";",""))</f>
        <v>1</v>
      </c>
    </row>
    <row r="150" spans="1:18" ht="60" x14ac:dyDescent="0.25">
      <c r="A150" s="35">
        <v>148</v>
      </c>
      <c r="B150" s="35">
        <v>148</v>
      </c>
      <c r="C150" s="35" t="s">
        <v>384</v>
      </c>
      <c r="D150" s="35" t="s">
        <v>93</v>
      </c>
      <c r="E150" s="36">
        <v>43308</v>
      </c>
      <c r="F150" s="36">
        <v>2018</v>
      </c>
      <c r="G150" s="35" t="s">
        <v>180</v>
      </c>
      <c r="H150" s="35" t="s">
        <v>385</v>
      </c>
      <c r="I150" s="35" t="s">
        <v>386</v>
      </c>
      <c r="J150" s="36">
        <v>43357</v>
      </c>
      <c r="K150" s="36">
        <v>2018</v>
      </c>
      <c r="L150" s="35">
        <v>9</v>
      </c>
      <c r="M150" s="36">
        <v>43355</v>
      </c>
      <c r="N150" s="36">
        <v>43377</v>
      </c>
      <c r="O150" s="36">
        <v>2018</v>
      </c>
      <c r="P150" s="35">
        <v>20</v>
      </c>
      <c r="Q150" s="35" t="s">
        <v>28</v>
      </c>
      <c r="R150" s="35">
        <f>LEN(Таблица_ExternalData_1[[#This Row],[№ заказа/ов]])-LEN(SUBSTITUTE(Таблица_ExternalData_1[[#This Row],[№ заказа/ов]],";",""))</f>
        <v>1</v>
      </c>
    </row>
    <row r="151" spans="1:18" ht="45" x14ac:dyDescent="0.25">
      <c r="A151" s="35">
        <v>149</v>
      </c>
      <c r="B151" s="35">
        <v>149</v>
      </c>
      <c r="C151" s="35" t="s">
        <v>387</v>
      </c>
      <c r="D151" s="35" t="s">
        <v>155</v>
      </c>
      <c r="E151" s="36">
        <v>43209</v>
      </c>
      <c r="F151" s="36">
        <v>2018</v>
      </c>
      <c r="G151" s="35" t="s">
        <v>19</v>
      </c>
      <c r="H151" s="35" t="s">
        <v>388</v>
      </c>
      <c r="I151" s="35" t="s">
        <v>389</v>
      </c>
      <c r="J151" s="36">
        <v>43360</v>
      </c>
      <c r="K151" s="36">
        <v>2018</v>
      </c>
      <c r="L151" s="35">
        <v>9</v>
      </c>
      <c r="M151" s="36">
        <v>43360</v>
      </c>
      <c r="N151" s="36">
        <v>43382</v>
      </c>
      <c r="O151" s="36">
        <v>2018</v>
      </c>
      <c r="P151" s="35">
        <v>22</v>
      </c>
      <c r="Q151" s="35" t="s">
        <v>28</v>
      </c>
      <c r="R151" s="35">
        <f>LEN(Таблица_ExternalData_1[[#This Row],[№ заказа/ов]])-LEN(SUBSTITUTE(Таблица_ExternalData_1[[#This Row],[№ заказа/ов]],";",""))</f>
        <v>1</v>
      </c>
    </row>
    <row r="152" spans="1:18" ht="60" x14ac:dyDescent="0.25">
      <c r="A152" s="35">
        <v>150</v>
      </c>
      <c r="B152" s="35">
        <v>150</v>
      </c>
      <c r="C152" s="35" t="s">
        <v>390</v>
      </c>
      <c r="D152" s="35" t="s">
        <v>162</v>
      </c>
      <c r="E152" s="36">
        <v>43027</v>
      </c>
      <c r="F152" s="36">
        <v>2017</v>
      </c>
      <c r="G152" s="35" t="s">
        <v>35</v>
      </c>
      <c r="H152" s="35" t="s">
        <v>391</v>
      </c>
      <c r="I152" s="35" t="s">
        <v>21</v>
      </c>
      <c r="J152" s="36">
        <v>43363</v>
      </c>
      <c r="K152" s="36">
        <v>2018</v>
      </c>
      <c r="L152" s="35">
        <v>9</v>
      </c>
      <c r="M152" s="36">
        <v>43361</v>
      </c>
      <c r="N152" s="36">
        <v>43388</v>
      </c>
      <c r="O152" s="36">
        <v>2018</v>
      </c>
      <c r="P152" s="35">
        <v>25</v>
      </c>
      <c r="Q152" s="35" t="s">
        <v>28</v>
      </c>
      <c r="R152" s="35">
        <f>LEN(Таблица_ExternalData_1[[#This Row],[№ заказа/ов]])-LEN(SUBSTITUTE(Таблица_ExternalData_1[[#This Row],[№ заказа/ов]],";",""))</f>
        <v>1</v>
      </c>
    </row>
    <row r="153" spans="1:18" ht="30" x14ac:dyDescent="0.25">
      <c r="A153" s="35">
        <v>151</v>
      </c>
      <c r="B153" s="35">
        <v>151</v>
      </c>
      <c r="C153" s="35" t="s">
        <v>272</v>
      </c>
      <c r="D153" s="35" t="s">
        <v>162</v>
      </c>
      <c r="E153" s="36">
        <v>43105</v>
      </c>
      <c r="F153" s="36">
        <v>2018</v>
      </c>
      <c r="G153" s="35" t="s">
        <v>19</v>
      </c>
      <c r="H153" s="35" t="s">
        <v>392</v>
      </c>
      <c r="I153" s="35" t="s">
        <v>259</v>
      </c>
      <c r="J153" s="36">
        <v>43363</v>
      </c>
      <c r="K153" s="36">
        <v>2018</v>
      </c>
      <c r="L153" s="35">
        <v>9</v>
      </c>
      <c r="M153" s="36">
        <v>43363</v>
      </c>
      <c r="N153" s="36">
        <v>43368</v>
      </c>
      <c r="O153" s="36">
        <v>2018</v>
      </c>
      <c r="P153" s="35">
        <v>5</v>
      </c>
      <c r="Q153" s="35" t="s">
        <v>28</v>
      </c>
      <c r="R153" s="35">
        <f>LEN(Таблица_ExternalData_1[[#This Row],[№ заказа/ов]])-LEN(SUBSTITUTE(Таблица_ExternalData_1[[#This Row],[№ заказа/ов]],";",""))</f>
        <v>1</v>
      </c>
    </row>
    <row r="154" spans="1:18" ht="30" x14ac:dyDescent="0.25">
      <c r="A154" s="35">
        <v>152</v>
      </c>
      <c r="B154" s="35">
        <v>152</v>
      </c>
      <c r="C154" s="35" t="s">
        <v>360</v>
      </c>
      <c r="D154" s="35" t="s">
        <v>93</v>
      </c>
      <c r="E154" s="36">
        <v>43007</v>
      </c>
      <c r="F154" s="36">
        <v>2017</v>
      </c>
      <c r="G154" s="35" t="s">
        <v>19</v>
      </c>
      <c r="H154" s="35" t="s">
        <v>393</v>
      </c>
      <c r="I154" s="35" t="s">
        <v>108</v>
      </c>
      <c r="J154" s="36">
        <v>43363</v>
      </c>
      <c r="K154" s="36">
        <v>2018</v>
      </c>
      <c r="L154" s="35">
        <v>9</v>
      </c>
      <c r="M154" s="36">
        <v>43361</v>
      </c>
      <c r="N154" s="36">
        <v>43518</v>
      </c>
      <c r="O154" s="36">
        <v>2018</v>
      </c>
      <c r="P154" s="35">
        <v>155</v>
      </c>
      <c r="Q154" s="35" t="s">
        <v>28</v>
      </c>
      <c r="R154" s="35">
        <f>LEN(Таблица_ExternalData_1[[#This Row],[№ заказа/ов]])-LEN(SUBSTITUTE(Таблица_ExternalData_1[[#This Row],[№ заказа/ов]],";",""))</f>
        <v>3</v>
      </c>
    </row>
    <row r="155" spans="1:18" ht="75" x14ac:dyDescent="0.25">
      <c r="A155" s="35">
        <v>153</v>
      </c>
      <c r="B155" s="35">
        <v>153</v>
      </c>
      <c r="C155" s="35" t="s">
        <v>394</v>
      </c>
      <c r="D155" s="35" t="s">
        <v>85</v>
      </c>
      <c r="E155" s="36">
        <v>42453</v>
      </c>
      <c r="F155" s="36">
        <v>2016</v>
      </c>
      <c r="G155" s="35" t="s">
        <v>395</v>
      </c>
      <c r="H155" s="35" t="s">
        <v>396</v>
      </c>
      <c r="I155" s="35" t="s">
        <v>375</v>
      </c>
      <c r="J155" s="36">
        <v>43368</v>
      </c>
      <c r="K155" s="36">
        <v>2018</v>
      </c>
      <c r="L155" s="35">
        <v>9</v>
      </c>
      <c r="M155" s="36">
        <v>43368</v>
      </c>
      <c r="N155" s="36">
        <v>43384</v>
      </c>
      <c r="O155" s="36">
        <v>2018</v>
      </c>
      <c r="P155" s="35">
        <v>16</v>
      </c>
      <c r="Q155" s="35" t="s">
        <v>28</v>
      </c>
      <c r="R155" s="35">
        <f>LEN(Таблица_ExternalData_1[[#This Row],[№ заказа/ов]])-LEN(SUBSTITUTE(Таблица_ExternalData_1[[#This Row],[№ заказа/ов]],";",""))</f>
        <v>1</v>
      </c>
    </row>
    <row r="156" spans="1:18" ht="409.5" x14ac:dyDescent="0.25">
      <c r="A156" s="35">
        <v>154</v>
      </c>
      <c r="B156" s="35">
        <v>154</v>
      </c>
      <c r="C156" s="35" t="s">
        <v>739</v>
      </c>
      <c r="D156" s="35" t="s">
        <v>263</v>
      </c>
      <c r="E156" s="36">
        <v>43339</v>
      </c>
      <c r="F156" s="36">
        <v>2018</v>
      </c>
      <c r="G156" s="35" t="s">
        <v>395</v>
      </c>
      <c r="H156" s="35" t="s">
        <v>740</v>
      </c>
      <c r="I156" s="35" t="s">
        <v>717</v>
      </c>
      <c r="J156" s="36">
        <v>43377</v>
      </c>
      <c r="K156" s="36">
        <v>2018</v>
      </c>
      <c r="L156" s="35">
        <v>10</v>
      </c>
      <c r="M156" s="36">
        <v>43377</v>
      </c>
      <c r="N156" s="36"/>
      <c r="O156" s="36">
        <v>2018</v>
      </c>
      <c r="P156" s="35"/>
      <c r="Q156" s="35" t="s">
        <v>741</v>
      </c>
      <c r="R156" s="35">
        <f>LEN(Таблица_ExternalData_1[[#This Row],[№ заказа/ов]])-LEN(SUBSTITUTE(Таблица_ExternalData_1[[#This Row],[№ заказа/ов]],";",""))</f>
        <v>11</v>
      </c>
    </row>
    <row r="157" spans="1:18" ht="45" x14ac:dyDescent="0.25">
      <c r="A157" s="35">
        <v>155</v>
      </c>
      <c r="B157" s="35">
        <v>155</v>
      </c>
      <c r="C157" s="35" t="s">
        <v>398</v>
      </c>
      <c r="D157" s="35" t="s">
        <v>155</v>
      </c>
      <c r="E157" s="36">
        <v>43196</v>
      </c>
      <c r="F157" s="36">
        <v>2018</v>
      </c>
      <c r="G157" s="35" t="s">
        <v>19</v>
      </c>
      <c r="H157" s="35" t="s">
        <v>399</v>
      </c>
      <c r="I157" s="35" t="s">
        <v>122</v>
      </c>
      <c r="J157" s="36">
        <v>43377</v>
      </c>
      <c r="K157" s="36">
        <v>2018</v>
      </c>
      <c r="L157" s="35">
        <v>10</v>
      </c>
      <c r="M157" s="36">
        <v>43367</v>
      </c>
      <c r="N157" s="36">
        <v>43418</v>
      </c>
      <c r="O157" s="36">
        <v>2018</v>
      </c>
      <c r="P157" s="35">
        <v>41</v>
      </c>
      <c r="Q157" s="35" t="s">
        <v>28</v>
      </c>
      <c r="R157" s="35">
        <f>LEN(Таблица_ExternalData_1[[#This Row],[№ заказа/ов]])-LEN(SUBSTITUTE(Таблица_ExternalData_1[[#This Row],[№ заказа/ов]],";",""))</f>
        <v>1</v>
      </c>
    </row>
    <row r="158" spans="1:18" ht="30" x14ac:dyDescent="0.25">
      <c r="A158" s="35">
        <v>156</v>
      </c>
      <c r="B158" s="35">
        <v>156</v>
      </c>
      <c r="C158" s="35" t="s">
        <v>303</v>
      </c>
      <c r="D158" s="35" t="s">
        <v>85</v>
      </c>
      <c r="E158" s="36">
        <v>42773</v>
      </c>
      <c r="F158" s="36">
        <v>2017</v>
      </c>
      <c r="G158" s="35" t="s">
        <v>19</v>
      </c>
      <c r="H158" s="35" t="s">
        <v>400</v>
      </c>
      <c r="I158" s="35" t="s">
        <v>122</v>
      </c>
      <c r="J158" s="36">
        <v>43382</v>
      </c>
      <c r="K158" s="36">
        <v>2018</v>
      </c>
      <c r="L158" s="35">
        <v>10</v>
      </c>
      <c r="M158" s="36">
        <v>43375</v>
      </c>
      <c r="N158" s="36">
        <v>43468</v>
      </c>
      <c r="O158" s="36">
        <v>2018</v>
      </c>
      <c r="P158" s="35">
        <v>86</v>
      </c>
      <c r="Q158" s="35" t="s">
        <v>28</v>
      </c>
      <c r="R158" s="35">
        <f>LEN(Таблица_ExternalData_1[[#This Row],[№ заказа/ов]])-LEN(SUBSTITUTE(Таблица_ExternalData_1[[#This Row],[№ заказа/ов]],";",""))</f>
        <v>1</v>
      </c>
    </row>
    <row r="159" spans="1:18" ht="45" x14ac:dyDescent="0.25">
      <c r="A159" s="35">
        <v>157</v>
      </c>
      <c r="B159" s="35">
        <v>157</v>
      </c>
      <c r="C159" s="35" t="s">
        <v>401</v>
      </c>
      <c r="D159" s="35" t="s">
        <v>155</v>
      </c>
      <c r="E159" s="36">
        <v>42837</v>
      </c>
      <c r="F159" s="36">
        <v>2017</v>
      </c>
      <c r="G159" s="35" t="s">
        <v>19</v>
      </c>
      <c r="H159" s="35" t="s">
        <v>402</v>
      </c>
      <c r="I159" s="35" t="s">
        <v>108</v>
      </c>
      <c r="J159" s="36">
        <v>43383</v>
      </c>
      <c r="K159" s="36">
        <v>2018</v>
      </c>
      <c r="L159" s="35">
        <v>10</v>
      </c>
      <c r="M159" s="36">
        <v>43382</v>
      </c>
      <c r="N159" s="36">
        <v>43427</v>
      </c>
      <c r="O159" s="36">
        <v>2018</v>
      </c>
      <c r="P159" s="35">
        <v>44</v>
      </c>
      <c r="Q159" s="35" t="s">
        <v>28</v>
      </c>
      <c r="R159" s="35">
        <f>LEN(Таблица_ExternalData_1[[#This Row],[№ заказа/ов]])-LEN(SUBSTITUTE(Таблица_ExternalData_1[[#This Row],[№ заказа/ов]],";",""))</f>
        <v>3</v>
      </c>
    </row>
    <row r="160" spans="1:18" ht="75" x14ac:dyDescent="0.25">
      <c r="A160" s="35">
        <v>158</v>
      </c>
      <c r="B160" s="35">
        <v>158</v>
      </c>
      <c r="C160" s="35" t="s">
        <v>403</v>
      </c>
      <c r="D160" s="35" t="s">
        <v>404</v>
      </c>
      <c r="E160" s="36">
        <v>43250</v>
      </c>
      <c r="F160" s="36">
        <v>2018</v>
      </c>
      <c r="G160" s="35" t="s">
        <v>19</v>
      </c>
      <c r="H160" s="35" t="s">
        <v>405</v>
      </c>
      <c r="I160" s="35" t="s">
        <v>108</v>
      </c>
      <c r="J160" s="36">
        <v>43383</v>
      </c>
      <c r="K160" s="36">
        <v>2018</v>
      </c>
      <c r="L160" s="35">
        <v>10</v>
      </c>
      <c r="M160" s="36">
        <v>43383</v>
      </c>
      <c r="N160" s="36">
        <v>43384</v>
      </c>
      <c r="O160" s="36">
        <v>2018</v>
      </c>
      <c r="P160" s="35">
        <v>1</v>
      </c>
      <c r="Q160" s="35" t="s">
        <v>28</v>
      </c>
      <c r="R160" s="35">
        <f>LEN(Таблица_ExternalData_1[[#This Row],[№ заказа/ов]])-LEN(SUBSTITUTE(Таблица_ExternalData_1[[#This Row],[№ заказа/ов]],";",""))</f>
        <v>1</v>
      </c>
    </row>
    <row r="161" spans="1:18" ht="30" customHeight="1" x14ac:dyDescent="0.25">
      <c r="A161" s="35">
        <v>159</v>
      </c>
      <c r="B161" s="35">
        <v>159</v>
      </c>
      <c r="C161" s="35" t="s">
        <v>376</v>
      </c>
      <c r="D161" s="35" t="s">
        <v>85</v>
      </c>
      <c r="E161" s="36">
        <v>43060</v>
      </c>
      <c r="F161" s="36">
        <v>2017</v>
      </c>
      <c r="G161" s="35" t="s">
        <v>19</v>
      </c>
      <c r="H161" s="35" t="s">
        <v>406</v>
      </c>
      <c r="I161" s="35" t="s">
        <v>207</v>
      </c>
      <c r="J161" s="36">
        <v>43384</v>
      </c>
      <c r="K161" s="36">
        <v>2018</v>
      </c>
      <c r="L161" s="35">
        <v>10</v>
      </c>
      <c r="M161" s="36">
        <v>43383</v>
      </c>
      <c r="N161" s="36">
        <v>43384</v>
      </c>
      <c r="O161" s="36">
        <v>2018</v>
      </c>
      <c r="P161" s="35">
        <v>0</v>
      </c>
      <c r="Q161" s="35" t="s">
        <v>28</v>
      </c>
      <c r="R161" s="35">
        <f>LEN(Таблица_ExternalData_1[[#This Row],[№ заказа/ов]])-LEN(SUBSTITUTE(Таблица_ExternalData_1[[#This Row],[№ заказа/ов]],";",""))</f>
        <v>1</v>
      </c>
    </row>
    <row r="162" spans="1:18" ht="45" x14ac:dyDescent="0.25">
      <c r="A162" s="35">
        <v>160</v>
      </c>
      <c r="B162" s="35">
        <v>160</v>
      </c>
      <c r="C162" s="35" t="s">
        <v>407</v>
      </c>
      <c r="D162" s="35" t="s">
        <v>30</v>
      </c>
      <c r="E162" s="36">
        <v>42720</v>
      </c>
      <c r="F162" s="36">
        <v>2016</v>
      </c>
      <c r="G162" s="35" t="s">
        <v>19</v>
      </c>
      <c r="H162" s="35" t="s">
        <v>408</v>
      </c>
      <c r="I162" s="35" t="s">
        <v>290</v>
      </c>
      <c r="J162" s="36">
        <v>43385</v>
      </c>
      <c r="K162" s="36">
        <v>2018</v>
      </c>
      <c r="L162" s="35">
        <v>10</v>
      </c>
      <c r="M162" s="36">
        <v>43362</v>
      </c>
      <c r="N162" s="36">
        <v>43410</v>
      </c>
      <c r="O162" s="36">
        <v>2018</v>
      </c>
      <c r="P162" s="35">
        <v>25</v>
      </c>
      <c r="Q162" s="35" t="s">
        <v>28</v>
      </c>
      <c r="R162" s="35">
        <f>LEN(Таблица_ExternalData_1[[#This Row],[№ заказа/ов]])-LEN(SUBSTITUTE(Таблица_ExternalData_1[[#This Row],[№ заказа/ов]],";",""))</f>
        <v>4</v>
      </c>
    </row>
    <row r="163" spans="1:18" ht="30" x14ac:dyDescent="0.25">
      <c r="A163" s="35">
        <v>161</v>
      </c>
      <c r="B163" s="35">
        <v>161</v>
      </c>
      <c r="C163" s="35" t="s">
        <v>343</v>
      </c>
      <c r="D163" s="35" t="s">
        <v>344</v>
      </c>
      <c r="E163" s="36">
        <v>43034</v>
      </c>
      <c r="F163" s="36">
        <v>2017</v>
      </c>
      <c r="G163" s="35" t="s">
        <v>19</v>
      </c>
      <c r="H163" s="35" t="s">
        <v>409</v>
      </c>
      <c r="I163" s="35" t="s">
        <v>410</v>
      </c>
      <c r="J163" s="36">
        <v>43389</v>
      </c>
      <c r="K163" s="36">
        <v>2018</v>
      </c>
      <c r="L163" s="35">
        <v>10</v>
      </c>
      <c r="M163" s="36">
        <v>43360</v>
      </c>
      <c r="N163" s="36">
        <v>43420</v>
      </c>
      <c r="O163" s="36">
        <v>2018</v>
      </c>
      <c r="P163" s="35">
        <v>31</v>
      </c>
      <c r="Q163" s="35" t="s">
        <v>28</v>
      </c>
      <c r="R163" s="35">
        <f>LEN(Таблица_ExternalData_1[[#This Row],[№ заказа/ов]])-LEN(SUBSTITUTE(Таблица_ExternalData_1[[#This Row],[№ заказа/ов]],";",""))</f>
        <v>1</v>
      </c>
    </row>
    <row r="164" spans="1:18" ht="30" x14ac:dyDescent="0.25">
      <c r="A164" s="35">
        <v>162</v>
      </c>
      <c r="B164" s="35">
        <v>162</v>
      </c>
      <c r="C164" s="35" t="s">
        <v>411</v>
      </c>
      <c r="D164" s="35" t="s">
        <v>412</v>
      </c>
      <c r="E164" s="36">
        <v>43364</v>
      </c>
      <c r="F164" s="36">
        <v>2018</v>
      </c>
      <c r="G164" s="35" t="s">
        <v>413</v>
      </c>
      <c r="H164" s="35" t="s">
        <v>414</v>
      </c>
      <c r="I164" s="35" t="s">
        <v>108</v>
      </c>
      <c r="J164" s="36">
        <v>43390</v>
      </c>
      <c r="K164" s="36">
        <v>2018</v>
      </c>
      <c r="L164" s="35">
        <v>10</v>
      </c>
      <c r="M164" s="36">
        <v>43390</v>
      </c>
      <c r="N164" s="36">
        <v>43391</v>
      </c>
      <c r="O164" s="36">
        <v>2018</v>
      </c>
      <c r="P164" s="35">
        <v>1</v>
      </c>
      <c r="Q164" s="35" t="s">
        <v>28</v>
      </c>
      <c r="R164" s="35">
        <f>LEN(Таблица_ExternalData_1[[#This Row],[№ заказа/ов]])-LEN(SUBSTITUTE(Таблица_ExternalData_1[[#This Row],[№ заказа/ов]],";",""))</f>
        <v>1</v>
      </c>
    </row>
    <row r="165" spans="1:18" ht="30" x14ac:dyDescent="0.25">
      <c r="A165" s="35">
        <v>163</v>
      </c>
      <c r="B165" s="35">
        <v>163</v>
      </c>
      <c r="C165" s="35" t="s">
        <v>130</v>
      </c>
      <c r="D165" s="35" t="s">
        <v>93</v>
      </c>
      <c r="E165" s="36">
        <v>42829</v>
      </c>
      <c r="F165" s="36">
        <v>2017</v>
      </c>
      <c r="G165" s="35" t="s">
        <v>19</v>
      </c>
      <c r="H165" s="35" t="s">
        <v>415</v>
      </c>
      <c r="I165" s="35" t="s">
        <v>108</v>
      </c>
      <c r="J165" s="36">
        <v>43391</v>
      </c>
      <c r="K165" s="36">
        <v>2018</v>
      </c>
      <c r="L165" s="35">
        <v>10</v>
      </c>
      <c r="M165" s="36">
        <v>43390</v>
      </c>
      <c r="N165" s="36">
        <v>43412</v>
      </c>
      <c r="O165" s="36">
        <v>2018</v>
      </c>
      <c r="P165" s="35">
        <v>21</v>
      </c>
      <c r="Q165" s="35" t="s">
        <v>28</v>
      </c>
      <c r="R165" s="35">
        <f>LEN(Таблица_ExternalData_1[[#This Row],[№ заказа/ов]])-LEN(SUBSTITUTE(Таблица_ExternalData_1[[#This Row],[№ заказа/ов]],";",""))</f>
        <v>1</v>
      </c>
    </row>
    <row r="166" spans="1:18" ht="45" x14ac:dyDescent="0.25">
      <c r="A166" s="35">
        <v>164</v>
      </c>
      <c r="B166" s="35">
        <v>164</v>
      </c>
      <c r="C166" s="35" t="s">
        <v>291</v>
      </c>
      <c r="D166" s="35" t="s">
        <v>85</v>
      </c>
      <c r="E166" s="36">
        <v>42528</v>
      </c>
      <c r="F166" s="36">
        <v>2016</v>
      </c>
      <c r="G166" s="35" t="s">
        <v>416</v>
      </c>
      <c r="H166" s="35" t="s">
        <v>417</v>
      </c>
      <c r="I166" s="35" t="s">
        <v>375</v>
      </c>
      <c r="J166" s="36">
        <v>43391</v>
      </c>
      <c r="K166" s="36">
        <v>2018</v>
      </c>
      <c r="L166" s="35">
        <v>10</v>
      </c>
      <c r="M166" s="36">
        <v>43329</v>
      </c>
      <c r="N166" s="36">
        <v>43412</v>
      </c>
      <c r="O166" s="36">
        <v>2018</v>
      </c>
      <c r="P166" s="35">
        <v>21</v>
      </c>
      <c r="Q166" s="35" t="s">
        <v>28</v>
      </c>
      <c r="R166" s="35">
        <f>LEN(Таблица_ExternalData_1[[#This Row],[№ заказа/ов]])-LEN(SUBSTITUTE(Таблица_ExternalData_1[[#This Row],[№ заказа/ов]],";",""))</f>
        <v>1</v>
      </c>
    </row>
    <row r="167" spans="1:18" ht="45" x14ac:dyDescent="0.25">
      <c r="A167" s="35">
        <v>165</v>
      </c>
      <c r="B167" s="35">
        <v>165</v>
      </c>
      <c r="C167" s="35" t="s">
        <v>384</v>
      </c>
      <c r="D167" s="35" t="s">
        <v>93</v>
      </c>
      <c r="E167" s="36">
        <v>43308</v>
      </c>
      <c r="F167" s="36">
        <v>2018</v>
      </c>
      <c r="G167" s="35" t="s">
        <v>19</v>
      </c>
      <c r="H167" s="35" t="s">
        <v>418</v>
      </c>
      <c r="I167" s="35" t="s">
        <v>27</v>
      </c>
      <c r="J167" s="36">
        <v>43391</v>
      </c>
      <c r="K167" s="36">
        <v>2018</v>
      </c>
      <c r="L167" s="35">
        <v>10</v>
      </c>
      <c r="M167" s="36">
        <v>43391</v>
      </c>
      <c r="N167" s="36">
        <v>43404</v>
      </c>
      <c r="O167" s="36">
        <v>2018</v>
      </c>
      <c r="P167" s="35">
        <v>13</v>
      </c>
      <c r="Q167" s="35" t="s">
        <v>28</v>
      </c>
      <c r="R167" s="35">
        <f>LEN(Таблица_ExternalData_1[[#This Row],[№ заказа/ов]])-LEN(SUBSTITUTE(Таблица_ExternalData_1[[#This Row],[№ заказа/ов]],";",""))</f>
        <v>1</v>
      </c>
    </row>
    <row r="168" spans="1:18" ht="30" x14ac:dyDescent="0.25">
      <c r="A168" s="35">
        <v>166</v>
      </c>
      <c r="B168" s="35">
        <v>166</v>
      </c>
      <c r="C168" s="35" t="s">
        <v>419</v>
      </c>
      <c r="D168" s="35" t="s">
        <v>85</v>
      </c>
      <c r="E168" s="36">
        <v>43006</v>
      </c>
      <c r="F168" s="36">
        <v>2017</v>
      </c>
      <c r="G168" s="35" t="s">
        <v>19</v>
      </c>
      <c r="H168" s="35" t="s">
        <v>420</v>
      </c>
      <c r="I168" s="35" t="s">
        <v>122</v>
      </c>
      <c r="J168" s="36">
        <v>43395</v>
      </c>
      <c r="K168" s="36">
        <v>2018</v>
      </c>
      <c r="L168" s="35">
        <v>10</v>
      </c>
      <c r="M168" s="36">
        <v>43395</v>
      </c>
      <c r="N168" s="36">
        <v>43426</v>
      </c>
      <c r="O168" s="36">
        <v>2018</v>
      </c>
      <c r="P168" s="35">
        <v>31</v>
      </c>
      <c r="Q168" s="35" t="s">
        <v>28</v>
      </c>
      <c r="R168" s="35">
        <f>LEN(Таблица_ExternalData_1[[#This Row],[№ заказа/ов]])-LEN(SUBSTITUTE(Таблица_ExternalData_1[[#This Row],[№ заказа/ов]],";",""))</f>
        <v>1</v>
      </c>
    </row>
    <row r="169" spans="1:18" ht="30" x14ac:dyDescent="0.25">
      <c r="A169" s="35">
        <v>167</v>
      </c>
      <c r="B169" s="35">
        <v>167</v>
      </c>
      <c r="C169" s="35" t="s">
        <v>421</v>
      </c>
      <c r="D169" s="35" t="s">
        <v>85</v>
      </c>
      <c r="E169" s="36">
        <v>43126</v>
      </c>
      <c r="F169" s="36">
        <v>2018</v>
      </c>
      <c r="G169" s="35" t="s">
        <v>19</v>
      </c>
      <c r="H169" s="35" t="s">
        <v>422</v>
      </c>
      <c r="I169" s="35" t="s">
        <v>122</v>
      </c>
      <c r="J169" s="36">
        <v>43396</v>
      </c>
      <c r="K169" s="36">
        <v>2018</v>
      </c>
      <c r="L169" s="35">
        <v>10</v>
      </c>
      <c r="M169" s="36">
        <v>43395</v>
      </c>
      <c r="N169" s="36">
        <v>43530</v>
      </c>
      <c r="O169" s="36">
        <v>2018</v>
      </c>
      <c r="P169" s="35">
        <v>134</v>
      </c>
      <c r="Q169" s="35" t="s">
        <v>28</v>
      </c>
      <c r="R169" s="35">
        <f>LEN(Таблица_ExternalData_1[[#This Row],[№ заказа/ов]])-LEN(SUBSTITUTE(Таблица_ExternalData_1[[#This Row],[№ заказа/ов]],";",""))</f>
        <v>1</v>
      </c>
    </row>
    <row r="170" spans="1:18" ht="45" x14ac:dyDescent="0.25">
      <c r="A170" s="35">
        <v>168</v>
      </c>
      <c r="B170" s="35">
        <v>168</v>
      </c>
      <c r="C170" s="35" t="s">
        <v>116</v>
      </c>
      <c r="D170" s="35" t="s">
        <v>85</v>
      </c>
      <c r="E170" s="36">
        <v>42556</v>
      </c>
      <c r="F170" s="36">
        <v>2016</v>
      </c>
      <c r="G170" s="35" t="s">
        <v>128</v>
      </c>
      <c r="H170" s="35" t="s">
        <v>423</v>
      </c>
      <c r="I170" s="35" t="s">
        <v>424</v>
      </c>
      <c r="J170" s="36">
        <v>43398</v>
      </c>
      <c r="K170" s="36">
        <v>2018</v>
      </c>
      <c r="L170" s="35">
        <v>10</v>
      </c>
      <c r="M170" s="36">
        <v>43398</v>
      </c>
      <c r="N170" s="36">
        <v>43432</v>
      </c>
      <c r="O170" s="36">
        <v>2018</v>
      </c>
      <c r="P170" s="35">
        <v>34</v>
      </c>
      <c r="Q170" s="35" t="s">
        <v>28</v>
      </c>
      <c r="R170" s="35">
        <f>LEN(Таблица_ExternalData_1[[#This Row],[№ заказа/ов]])-LEN(SUBSTITUTE(Таблица_ExternalData_1[[#This Row],[№ заказа/ов]],";",""))</f>
        <v>1</v>
      </c>
    </row>
    <row r="171" spans="1:18" ht="45" x14ac:dyDescent="0.25">
      <c r="A171" s="35">
        <v>169</v>
      </c>
      <c r="B171" s="35">
        <v>169</v>
      </c>
      <c r="C171" s="35" t="s">
        <v>387</v>
      </c>
      <c r="D171" s="35" t="s">
        <v>155</v>
      </c>
      <c r="E171" s="36">
        <v>43209</v>
      </c>
      <c r="F171" s="36">
        <v>2018</v>
      </c>
      <c r="G171" s="35" t="s">
        <v>19</v>
      </c>
      <c r="H171" s="35" t="s">
        <v>425</v>
      </c>
      <c r="I171" s="35" t="s">
        <v>96</v>
      </c>
      <c r="J171" s="36">
        <v>43399</v>
      </c>
      <c r="K171" s="36">
        <v>2018</v>
      </c>
      <c r="L171" s="35">
        <v>10</v>
      </c>
      <c r="M171" s="36">
        <v>43399</v>
      </c>
      <c r="N171" s="36">
        <v>43415</v>
      </c>
      <c r="O171" s="36">
        <v>2018</v>
      </c>
      <c r="P171" s="35">
        <v>16</v>
      </c>
      <c r="Q171" s="35" t="s">
        <v>28</v>
      </c>
      <c r="R171" s="35">
        <f>LEN(Таблица_ExternalData_1[[#This Row],[№ заказа/ов]])-LEN(SUBSTITUTE(Таблица_ExternalData_1[[#This Row],[№ заказа/ов]],";",""))</f>
        <v>1</v>
      </c>
    </row>
    <row r="172" spans="1:18" ht="30" x14ac:dyDescent="0.25">
      <c r="A172" s="35">
        <v>170</v>
      </c>
      <c r="B172" s="35">
        <v>170</v>
      </c>
      <c r="C172" s="35" t="s">
        <v>426</v>
      </c>
      <c r="D172" s="35" t="s">
        <v>145</v>
      </c>
      <c r="E172" s="36">
        <v>42247</v>
      </c>
      <c r="F172" s="36">
        <v>2015</v>
      </c>
      <c r="G172" s="35" t="s">
        <v>19</v>
      </c>
      <c r="H172" s="35" t="s">
        <v>427</v>
      </c>
      <c r="I172" s="35" t="s">
        <v>122</v>
      </c>
      <c r="J172" s="36">
        <v>43399</v>
      </c>
      <c r="K172" s="36">
        <v>2018</v>
      </c>
      <c r="L172" s="35">
        <v>10</v>
      </c>
      <c r="M172" s="36">
        <v>43399</v>
      </c>
      <c r="N172" s="36">
        <v>43422</v>
      </c>
      <c r="O172" s="36">
        <v>2018</v>
      </c>
      <c r="P172" s="35">
        <v>23</v>
      </c>
      <c r="Q172" s="35" t="s">
        <v>28</v>
      </c>
      <c r="R172" s="35">
        <f>LEN(Таблица_ExternalData_1[[#This Row],[№ заказа/ов]])-LEN(SUBSTITUTE(Таблица_ExternalData_1[[#This Row],[№ заказа/ов]],";",""))</f>
        <v>1</v>
      </c>
    </row>
    <row r="173" spans="1:18" ht="45" x14ac:dyDescent="0.25">
      <c r="A173" s="35">
        <v>171</v>
      </c>
      <c r="B173" s="35">
        <v>171</v>
      </c>
      <c r="C173" s="35" t="s">
        <v>382</v>
      </c>
      <c r="D173" s="35" t="s">
        <v>155</v>
      </c>
      <c r="E173" s="36">
        <v>43187</v>
      </c>
      <c r="F173" s="36">
        <v>2018</v>
      </c>
      <c r="G173" s="35" t="s">
        <v>60</v>
      </c>
      <c r="H173" s="35" t="s">
        <v>428</v>
      </c>
      <c r="I173" s="35" t="s">
        <v>318</v>
      </c>
      <c r="J173" s="36">
        <v>43403</v>
      </c>
      <c r="K173" s="36">
        <v>2018</v>
      </c>
      <c r="L173" s="35">
        <v>10</v>
      </c>
      <c r="M173" s="36">
        <v>43402</v>
      </c>
      <c r="N173" s="36">
        <v>43413</v>
      </c>
      <c r="O173" s="36">
        <v>2018</v>
      </c>
      <c r="P173" s="35">
        <v>10</v>
      </c>
      <c r="Q173" s="35" t="s">
        <v>28</v>
      </c>
      <c r="R173" s="35">
        <f>LEN(Таблица_ExternalData_1[[#This Row],[№ заказа/ов]])-LEN(SUBSTITUTE(Таблица_ExternalData_1[[#This Row],[№ заказа/ов]],";",""))</f>
        <v>1</v>
      </c>
    </row>
    <row r="174" spans="1:18" ht="45" x14ac:dyDescent="0.25">
      <c r="A174" s="35">
        <v>172</v>
      </c>
      <c r="B174" s="35">
        <v>172</v>
      </c>
      <c r="C174" s="35" t="s">
        <v>411</v>
      </c>
      <c r="D174" s="35" t="s">
        <v>412</v>
      </c>
      <c r="E174" s="36">
        <v>43364</v>
      </c>
      <c r="F174" s="36">
        <v>2018</v>
      </c>
      <c r="G174" s="35" t="s">
        <v>416</v>
      </c>
      <c r="H174" s="35" t="s">
        <v>429</v>
      </c>
      <c r="I174" s="35" t="s">
        <v>375</v>
      </c>
      <c r="J174" s="36">
        <v>43405</v>
      </c>
      <c r="K174" s="36">
        <v>2018</v>
      </c>
      <c r="L174" s="35">
        <v>11</v>
      </c>
      <c r="M174" s="36">
        <v>43405</v>
      </c>
      <c r="N174" s="36">
        <v>43405</v>
      </c>
      <c r="O174" s="36">
        <v>2018</v>
      </c>
      <c r="P174" s="35">
        <v>0</v>
      </c>
      <c r="Q174" s="35" t="s">
        <v>28</v>
      </c>
      <c r="R174" s="35">
        <f>LEN(Таблица_ExternalData_1[[#This Row],[№ заказа/ов]])-LEN(SUBSTITUTE(Таблица_ExternalData_1[[#This Row],[№ заказа/ов]],";",""))</f>
        <v>1</v>
      </c>
    </row>
    <row r="175" spans="1:18" ht="45" x14ac:dyDescent="0.25">
      <c r="A175" s="35">
        <v>173</v>
      </c>
      <c r="B175" s="35">
        <v>173</v>
      </c>
      <c r="C175" s="35" t="s">
        <v>327</v>
      </c>
      <c r="D175" s="35" t="s">
        <v>39</v>
      </c>
      <c r="E175" s="36">
        <v>43231</v>
      </c>
      <c r="F175" s="36">
        <v>2018</v>
      </c>
      <c r="G175" s="35" t="s">
        <v>19</v>
      </c>
      <c r="H175" s="35" t="s">
        <v>430</v>
      </c>
      <c r="I175" s="35" t="s">
        <v>108</v>
      </c>
      <c r="J175" s="36">
        <v>43427</v>
      </c>
      <c r="K175" s="36">
        <v>2018</v>
      </c>
      <c r="L175" s="35">
        <v>11</v>
      </c>
      <c r="M175" s="36">
        <v>43425</v>
      </c>
      <c r="N175" s="36">
        <v>43542</v>
      </c>
      <c r="O175" s="36">
        <v>2018</v>
      </c>
      <c r="P175" s="35">
        <v>115</v>
      </c>
      <c r="Q175" s="35" t="s">
        <v>28</v>
      </c>
      <c r="R175" s="35">
        <f>LEN(Таблица_ExternalData_1[[#This Row],[№ заказа/ов]])-LEN(SUBSTITUTE(Таблица_ExternalData_1[[#This Row],[№ заказа/ов]],";",""))</f>
        <v>1</v>
      </c>
    </row>
    <row r="176" spans="1:18" ht="30" x14ac:dyDescent="0.25">
      <c r="A176" s="35">
        <v>174</v>
      </c>
      <c r="B176" s="35">
        <v>174</v>
      </c>
      <c r="C176" s="35" t="s">
        <v>394</v>
      </c>
      <c r="D176" s="35" t="s">
        <v>85</v>
      </c>
      <c r="E176" s="36">
        <v>42453</v>
      </c>
      <c r="F176" s="36">
        <v>2016</v>
      </c>
      <c r="G176" s="35" t="s">
        <v>19</v>
      </c>
      <c r="H176" s="35" t="s">
        <v>431</v>
      </c>
      <c r="I176" s="35" t="s">
        <v>122</v>
      </c>
      <c r="J176" s="36">
        <v>43430</v>
      </c>
      <c r="K176" s="36">
        <v>2018</v>
      </c>
      <c r="L176" s="35">
        <v>11</v>
      </c>
      <c r="M176" s="36">
        <v>43430</v>
      </c>
      <c r="N176" s="36">
        <v>43454</v>
      </c>
      <c r="O176" s="36">
        <v>2018</v>
      </c>
      <c r="P176" s="35">
        <v>24</v>
      </c>
      <c r="Q176" s="35" t="s">
        <v>28</v>
      </c>
      <c r="R176" s="35">
        <f>LEN(Таблица_ExternalData_1[[#This Row],[№ заказа/ов]])-LEN(SUBSTITUTE(Таблица_ExternalData_1[[#This Row],[№ заказа/ов]],";",""))</f>
        <v>1</v>
      </c>
    </row>
    <row r="177" spans="1:18" ht="30" x14ac:dyDescent="0.25">
      <c r="A177" s="35">
        <v>175</v>
      </c>
      <c r="B177" s="35">
        <v>175</v>
      </c>
      <c r="C177" s="35" t="s">
        <v>356</v>
      </c>
      <c r="D177" s="35" t="s">
        <v>85</v>
      </c>
      <c r="E177" s="36">
        <v>42661</v>
      </c>
      <c r="F177" s="36">
        <v>2016</v>
      </c>
      <c r="G177" s="35" t="s">
        <v>60</v>
      </c>
      <c r="H177" s="35" t="s">
        <v>432</v>
      </c>
      <c r="I177" s="35" t="s">
        <v>125</v>
      </c>
      <c r="J177" s="36">
        <v>43430</v>
      </c>
      <c r="K177" s="36">
        <v>2018</v>
      </c>
      <c r="L177" s="35">
        <v>11</v>
      </c>
      <c r="M177" s="36">
        <v>43430</v>
      </c>
      <c r="N177" s="36">
        <v>43445</v>
      </c>
      <c r="O177" s="36">
        <v>2018</v>
      </c>
      <c r="P177" s="35">
        <v>15</v>
      </c>
      <c r="Q177" s="35" t="s">
        <v>28</v>
      </c>
      <c r="R177" s="35">
        <f>LEN(Таблица_ExternalData_1[[#This Row],[№ заказа/ов]])-LEN(SUBSTITUTE(Таблица_ExternalData_1[[#This Row],[№ заказа/ов]],";",""))</f>
        <v>1</v>
      </c>
    </row>
    <row r="178" spans="1:18" ht="30" x14ac:dyDescent="0.25">
      <c r="A178" s="35">
        <v>176</v>
      </c>
      <c r="B178" s="35">
        <v>176</v>
      </c>
      <c r="C178" s="35" t="s">
        <v>390</v>
      </c>
      <c r="D178" s="35" t="s">
        <v>162</v>
      </c>
      <c r="E178" s="36">
        <v>43027</v>
      </c>
      <c r="F178" s="36">
        <v>2017</v>
      </c>
      <c r="G178" s="35" t="s">
        <v>19</v>
      </c>
      <c r="H178" s="35" t="s">
        <v>433</v>
      </c>
      <c r="I178" s="35" t="s">
        <v>21</v>
      </c>
      <c r="J178" s="36">
        <v>43431</v>
      </c>
      <c r="K178" s="36">
        <v>2018</v>
      </c>
      <c r="L178" s="35">
        <v>11</v>
      </c>
      <c r="M178" s="36">
        <v>43426</v>
      </c>
      <c r="N178" s="36">
        <v>43493</v>
      </c>
      <c r="O178" s="36">
        <v>2018</v>
      </c>
      <c r="P178" s="35">
        <v>62</v>
      </c>
      <c r="Q178" s="35" t="s">
        <v>28</v>
      </c>
      <c r="R178" s="35">
        <f>LEN(Таблица_ExternalData_1[[#This Row],[№ заказа/ов]])-LEN(SUBSTITUTE(Таблица_ExternalData_1[[#This Row],[№ заказа/ов]],";",""))</f>
        <v>1</v>
      </c>
    </row>
    <row r="179" spans="1:18" ht="45" x14ac:dyDescent="0.25">
      <c r="A179" s="35">
        <v>177</v>
      </c>
      <c r="B179" s="35">
        <v>177</v>
      </c>
      <c r="C179" s="35" t="s">
        <v>343</v>
      </c>
      <c r="D179" s="35" t="s">
        <v>344</v>
      </c>
      <c r="E179" s="36">
        <v>43034</v>
      </c>
      <c r="F179" s="36">
        <v>2017</v>
      </c>
      <c r="G179" s="35" t="s">
        <v>19</v>
      </c>
      <c r="H179" s="35" t="s">
        <v>434</v>
      </c>
      <c r="I179" s="35" t="s">
        <v>21</v>
      </c>
      <c r="J179" s="36">
        <v>43431</v>
      </c>
      <c r="K179" s="36">
        <v>2018</v>
      </c>
      <c r="L179" s="35">
        <v>11</v>
      </c>
      <c r="M179" s="36">
        <v>43420</v>
      </c>
      <c r="N179" s="36">
        <v>43448</v>
      </c>
      <c r="O179" s="36">
        <v>2018</v>
      </c>
      <c r="P179" s="35">
        <v>17</v>
      </c>
      <c r="Q179" s="35" t="s">
        <v>28</v>
      </c>
      <c r="R179" s="35">
        <f>LEN(Таблица_ExternalData_1[[#This Row],[№ заказа/ов]])-LEN(SUBSTITUTE(Таблица_ExternalData_1[[#This Row],[№ заказа/ов]],";",""))</f>
        <v>1</v>
      </c>
    </row>
    <row r="180" spans="1:18" ht="30" x14ac:dyDescent="0.25">
      <c r="A180" s="35">
        <v>178</v>
      </c>
      <c r="B180" s="35">
        <v>178</v>
      </c>
      <c r="C180" s="35" t="s">
        <v>435</v>
      </c>
      <c r="D180" s="35" t="s">
        <v>85</v>
      </c>
      <c r="E180" s="36">
        <v>42824</v>
      </c>
      <c r="F180" s="36">
        <v>2017</v>
      </c>
      <c r="G180" s="35" t="s">
        <v>19</v>
      </c>
      <c r="H180" s="35" t="s">
        <v>436</v>
      </c>
      <c r="I180" s="35" t="s">
        <v>21</v>
      </c>
      <c r="J180" s="36">
        <v>43431</v>
      </c>
      <c r="K180" s="36">
        <v>2018</v>
      </c>
      <c r="L180" s="35">
        <v>11</v>
      </c>
      <c r="M180" s="36">
        <v>43430</v>
      </c>
      <c r="N180" s="36">
        <v>43480</v>
      </c>
      <c r="O180" s="36">
        <v>2018</v>
      </c>
      <c r="P180" s="35">
        <v>49</v>
      </c>
      <c r="Q180" s="35" t="s">
        <v>28</v>
      </c>
      <c r="R180" s="35">
        <f>LEN(Таблица_ExternalData_1[[#This Row],[№ заказа/ов]])-LEN(SUBSTITUTE(Таблица_ExternalData_1[[#This Row],[№ заказа/ов]],";",""))</f>
        <v>1</v>
      </c>
    </row>
    <row r="181" spans="1:18" ht="30" x14ac:dyDescent="0.25">
      <c r="A181" s="35">
        <v>179</v>
      </c>
      <c r="B181" s="35">
        <v>179</v>
      </c>
      <c r="C181" s="35" t="s">
        <v>437</v>
      </c>
      <c r="D181" s="35" t="s">
        <v>344</v>
      </c>
      <c r="E181" s="36">
        <v>43034</v>
      </c>
      <c r="F181" s="36">
        <v>2017</v>
      </c>
      <c r="G181" s="35" t="s">
        <v>19</v>
      </c>
      <c r="H181" s="35" t="s">
        <v>438</v>
      </c>
      <c r="I181" s="35" t="s">
        <v>122</v>
      </c>
      <c r="J181" s="36">
        <v>43438</v>
      </c>
      <c r="K181" s="36">
        <v>2018</v>
      </c>
      <c r="L181" s="35">
        <v>12</v>
      </c>
      <c r="M181" s="36">
        <v>43438</v>
      </c>
      <c r="N181" s="36">
        <v>43642</v>
      </c>
      <c r="O181" s="36">
        <v>2018</v>
      </c>
      <c r="P181" s="35">
        <v>204</v>
      </c>
      <c r="Q181" s="35" t="s">
        <v>28</v>
      </c>
      <c r="R181" s="35">
        <f>LEN(Таблица_ExternalData_1[[#This Row],[№ заказа/ов]])-LEN(SUBSTITUTE(Таблица_ExternalData_1[[#This Row],[№ заказа/ов]],";",""))</f>
        <v>2</v>
      </c>
    </row>
    <row r="182" spans="1:18" ht="30" x14ac:dyDescent="0.25">
      <c r="A182" s="35">
        <v>180</v>
      </c>
      <c r="B182" s="35">
        <v>180</v>
      </c>
      <c r="C182" s="35" t="s">
        <v>439</v>
      </c>
      <c r="D182" s="35" t="s">
        <v>24</v>
      </c>
      <c r="E182" s="36">
        <v>42341</v>
      </c>
      <c r="F182" s="36">
        <v>2015</v>
      </c>
      <c r="G182" s="35" t="s">
        <v>232</v>
      </c>
      <c r="H182" s="35" t="s">
        <v>440</v>
      </c>
      <c r="I182" s="35" t="s">
        <v>259</v>
      </c>
      <c r="J182" s="36">
        <v>43444</v>
      </c>
      <c r="K182" s="36">
        <v>2018</v>
      </c>
      <c r="L182" s="35">
        <v>12</v>
      </c>
      <c r="M182" s="36">
        <v>43444</v>
      </c>
      <c r="N182" s="36">
        <v>43515</v>
      </c>
      <c r="O182" s="36">
        <v>2018</v>
      </c>
      <c r="P182" s="35">
        <v>71</v>
      </c>
      <c r="Q182" s="35" t="s">
        <v>28</v>
      </c>
      <c r="R182" s="35">
        <f>LEN(Таблица_ExternalData_1[[#This Row],[№ заказа/ов]])-LEN(SUBSTITUTE(Таблица_ExternalData_1[[#This Row],[№ заказа/ов]],";",""))</f>
        <v>3</v>
      </c>
    </row>
    <row r="183" spans="1:18" ht="45" x14ac:dyDescent="0.25">
      <c r="A183" s="35">
        <v>181</v>
      </c>
      <c r="B183" s="35">
        <v>181</v>
      </c>
      <c r="C183" s="35" t="s">
        <v>441</v>
      </c>
      <c r="D183" s="35" t="s">
        <v>202</v>
      </c>
      <c r="E183" s="36">
        <v>42920</v>
      </c>
      <c r="F183" s="36">
        <v>2017</v>
      </c>
      <c r="G183" s="35" t="s">
        <v>442</v>
      </c>
      <c r="H183" s="35" t="s">
        <v>443</v>
      </c>
      <c r="I183" s="35" t="s">
        <v>259</v>
      </c>
      <c r="J183" s="36">
        <v>43445</v>
      </c>
      <c r="K183" s="36">
        <v>2018</v>
      </c>
      <c r="L183" s="35">
        <v>12</v>
      </c>
      <c r="M183" s="36">
        <v>43445</v>
      </c>
      <c r="N183" s="36">
        <v>43542</v>
      </c>
      <c r="O183" s="36">
        <v>2018</v>
      </c>
      <c r="P183" s="35">
        <v>97</v>
      </c>
      <c r="Q183" s="35" t="s">
        <v>28</v>
      </c>
      <c r="R183" s="35">
        <f>LEN(Таблица_ExternalData_1[[#This Row],[№ заказа/ов]])-LEN(SUBSTITUTE(Таблица_ExternalData_1[[#This Row],[№ заказа/ов]],";",""))</f>
        <v>1</v>
      </c>
    </row>
    <row r="184" spans="1:18" ht="45" x14ac:dyDescent="0.25">
      <c r="A184" s="35">
        <v>182</v>
      </c>
      <c r="B184" s="35">
        <v>182</v>
      </c>
      <c r="C184" s="35" t="s">
        <v>366</v>
      </c>
      <c r="D184" s="35" t="s">
        <v>367</v>
      </c>
      <c r="E184" s="36">
        <v>42704</v>
      </c>
      <c r="F184" s="36">
        <v>2016</v>
      </c>
      <c r="G184" s="35" t="s">
        <v>114</v>
      </c>
      <c r="H184" s="35" t="s">
        <v>444</v>
      </c>
      <c r="I184" s="35" t="s">
        <v>27</v>
      </c>
      <c r="J184" s="36">
        <v>43447</v>
      </c>
      <c r="K184" s="36">
        <v>2018</v>
      </c>
      <c r="L184" s="35">
        <v>12</v>
      </c>
      <c r="M184" s="36">
        <v>43446</v>
      </c>
      <c r="N184" s="36">
        <v>43462</v>
      </c>
      <c r="O184" s="36">
        <v>2018</v>
      </c>
      <c r="P184" s="35">
        <v>15</v>
      </c>
      <c r="Q184" s="35" t="s">
        <v>28</v>
      </c>
      <c r="R184" s="35">
        <f>LEN(Таблица_ExternalData_1[[#This Row],[№ заказа/ов]])-LEN(SUBSTITUTE(Таблица_ExternalData_1[[#This Row],[№ заказа/ов]],";",""))</f>
        <v>5</v>
      </c>
    </row>
    <row r="185" spans="1:18" ht="30" x14ac:dyDescent="0.25">
      <c r="A185" s="35">
        <v>183</v>
      </c>
      <c r="B185" s="35">
        <v>183</v>
      </c>
      <c r="C185" s="35" t="s">
        <v>140</v>
      </c>
      <c r="D185" s="35" t="s">
        <v>141</v>
      </c>
      <c r="E185" s="36">
        <v>42489</v>
      </c>
      <c r="F185" s="36">
        <v>2016</v>
      </c>
      <c r="G185" s="35" t="s">
        <v>19</v>
      </c>
      <c r="H185" s="35" t="s">
        <v>445</v>
      </c>
      <c r="I185" s="35" t="s">
        <v>96</v>
      </c>
      <c r="J185" s="36">
        <v>43462</v>
      </c>
      <c r="K185" s="36">
        <v>2018</v>
      </c>
      <c r="L185" s="35">
        <v>12</v>
      </c>
      <c r="M185" s="36">
        <v>43462</v>
      </c>
      <c r="N185" s="36">
        <v>43474</v>
      </c>
      <c r="O185" s="36">
        <v>2018</v>
      </c>
      <c r="P185" s="35">
        <v>12</v>
      </c>
      <c r="Q185" s="35" t="s">
        <v>28</v>
      </c>
      <c r="R185" s="35">
        <f>LEN(Таблица_ExternalData_1[[#This Row],[№ заказа/ов]])-LEN(SUBSTITUTE(Таблица_ExternalData_1[[#This Row],[№ заказа/ов]],";",""))</f>
        <v>1</v>
      </c>
    </row>
    <row r="186" spans="1:18" ht="30" x14ac:dyDescent="0.25">
      <c r="A186" s="35">
        <v>184</v>
      </c>
      <c r="B186" s="35">
        <v>184</v>
      </c>
      <c r="C186" s="35" t="s">
        <v>116</v>
      </c>
      <c r="D186" s="35" t="s">
        <v>85</v>
      </c>
      <c r="E186" s="36">
        <v>42556</v>
      </c>
      <c r="F186" s="36">
        <v>2016</v>
      </c>
      <c r="G186" s="35" t="s">
        <v>19</v>
      </c>
      <c r="H186" s="35" t="s">
        <v>446</v>
      </c>
      <c r="I186" s="35" t="s">
        <v>447</v>
      </c>
      <c r="J186" s="36">
        <v>43462</v>
      </c>
      <c r="K186" s="36">
        <v>2018</v>
      </c>
      <c r="L186" s="35">
        <v>12</v>
      </c>
      <c r="M186" s="36">
        <v>43460</v>
      </c>
      <c r="N186" s="36">
        <v>43560</v>
      </c>
      <c r="O186" s="36">
        <v>2018</v>
      </c>
      <c r="P186" s="35">
        <v>98</v>
      </c>
      <c r="Q186" s="35" t="s">
        <v>28</v>
      </c>
      <c r="R186" s="35">
        <f>LEN(Таблица_ExternalData_1[[#This Row],[№ заказа/ов]])-LEN(SUBSTITUTE(Таблица_ExternalData_1[[#This Row],[№ заказа/ов]],";",""))</f>
        <v>1</v>
      </c>
    </row>
    <row r="187" spans="1:18" ht="105" x14ac:dyDescent="0.25">
      <c r="A187" s="35">
        <v>185</v>
      </c>
      <c r="B187" s="35">
        <v>185</v>
      </c>
      <c r="C187" s="35" t="s">
        <v>313</v>
      </c>
      <c r="D187" s="35" t="s">
        <v>148</v>
      </c>
      <c r="E187" s="36">
        <v>43147</v>
      </c>
      <c r="F187" s="36">
        <v>2018</v>
      </c>
      <c r="G187" s="35" t="s">
        <v>19</v>
      </c>
      <c r="H187" s="35" t="s">
        <v>448</v>
      </c>
      <c r="I187" s="35" t="s">
        <v>346</v>
      </c>
      <c r="J187" s="36">
        <v>43463</v>
      </c>
      <c r="K187" s="36">
        <v>2018</v>
      </c>
      <c r="L187" s="35">
        <v>12</v>
      </c>
      <c r="M187" s="36">
        <v>43461</v>
      </c>
      <c r="N187" s="36">
        <v>43609</v>
      </c>
      <c r="O187" s="36">
        <v>2018</v>
      </c>
      <c r="P187" s="35">
        <v>146</v>
      </c>
      <c r="Q187" s="35" t="s">
        <v>449</v>
      </c>
      <c r="R187" s="35">
        <f>LEN(Таблица_ExternalData_1[[#This Row],[№ заказа/ов]])-LEN(SUBSTITUTE(Таблица_ExternalData_1[[#This Row],[№ заказа/ов]],";",""))</f>
        <v>1</v>
      </c>
    </row>
    <row r="188" spans="1:18" ht="30" x14ac:dyDescent="0.25">
      <c r="A188" s="35">
        <v>186</v>
      </c>
      <c r="B188" s="35">
        <v>186</v>
      </c>
      <c r="C188" s="35" t="s">
        <v>23</v>
      </c>
      <c r="D188" s="35" t="s">
        <v>24</v>
      </c>
      <c r="E188" s="36">
        <v>42712</v>
      </c>
      <c r="F188" s="36">
        <v>2016</v>
      </c>
      <c r="G188" s="35" t="s">
        <v>117</v>
      </c>
      <c r="H188" s="35" t="s">
        <v>450</v>
      </c>
      <c r="I188" s="35" t="s">
        <v>451</v>
      </c>
      <c r="J188" s="36">
        <v>43463</v>
      </c>
      <c r="K188" s="36">
        <v>2018</v>
      </c>
      <c r="L188" s="35">
        <v>12</v>
      </c>
      <c r="M188" s="36">
        <v>43463</v>
      </c>
      <c r="N188" s="36">
        <v>43454</v>
      </c>
      <c r="O188" s="36">
        <v>2018</v>
      </c>
      <c r="P188" s="35">
        <v>-9</v>
      </c>
      <c r="Q188" s="35" t="s">
        <v>28</v>
      </c>
      <c r="R188" s="35">
        <f>LEN(Таблица_ExternalData_1[[#This Row],[№ заказа/ов]])-LEN(SUBSTITUTE(Таблица_ExternalData_1[[#This Row],[№ заказа/ов]],";",""))</f>
        <v>1</v>
      </c>
    </row>
    <row r="189" spans="1:18" ht="105" x14ac:dyDescent="0.25">
      <c r="A189" s="35">
        <v>187</v>
      </c>
      <c r="B189" s="35">
        <v>187</v>
      </c>
      <c r="C189" s="35" t="s">
        <v>452</v>
      </c>
      <c r="D189" s="35" t="s">
        <v>453</v>
      </c>
      <c r="E189" s="36">
        <v>42765</v>
      </c>
      <c r="F189" s="36">
        <v>2017</v>
      </c>
      <c r="G189" s="35" t="s">
        <v>454</v>
      </c>
      <c r="H189" s="35" t="s">
        <v>455</v>
      </c>
      <c r="I189" s="35" t="s">
        <v>271</v>
      </c>
      <c r="J189" s="36">
        <v>43468</v>
      </c>
      <c r="K189" s="36">
        <v>2019</v>
      </c>
      <c r="L189" s="35">
        <v>1</v>
      </c>
      <c r="M189" s="36">
        <v>43462</v>
      </c>
      <c r="N189" s="36">
        <v>43535</v>
      </c>
      <c r="O189" s="36">
        <v>2019</v>
      </c>
      <c r="P189" s="35">
        <v>67</v>
      </c>
      <c r="Q189" s="35" t="s">
        <v>28</v>
      </c>
      <c r="R189" s="35">
        <f>LEN(Таблица_ExternalData_1[[#This Row],[№ заказа/ов]])-LEN(SUBSTITUTE(Таблица_ExternalData_1[[#This Row],[№ заказа/ов]],";",""))</f>
        <v>1</v>
      </c>
    </row>
    <row r="190" spans="1:18" ht="30" x14ac:dyDescent="0.25">
      <c r="A190" s="35">
        <v>188</v>
      </c>
      <c r="B190" s="35">
        <v>188</v>
      </c>
      <c r="C190" s="35" t="s">
        <v>373</v>
      </c>
      <c r="D190" s="35" t="s">
        <v>85</v>
      </c>
      <c r="E190" s="36">
        <v>43054</v>
      </c>
      <c r="F190" s="36">
        <v>2017</v>
      </c>
      <c r="G190" s="35" t="s">
        <v>19</v>
      </c>
      <c r="H190" s="35" t="s">
        <v>456</v>
      </c>
      <c r="I190" s="35" t="s">
        <v>108</v>
      </c>
      <c r="J190" s="36">
        <v>43474</v>
      </c>
      <c r="K190" s="36">
        <v>2019</v>
      </c>
      <c r="L190" s="35">
        <v>1</v>
      </c>
      <c r="M190" s="36">
        <v>43474</v>
      </c>
      <c r="N190" s="36">
        <v>43515</v>
      </c>
      <c r="O190" s="36">
        <v>2019</v>
      </c>
      <c r="P190" s="35">
        <v>41</v>
      </c>
      <c r="Q190" s="35" t="s">
        <v>28</v>
      </c>
      <c r="R190" s="35">
        <f>LEN(Таблица_ExternalData_1[[#This Row],[№ заказа/ов]])-LEN(SUBSTITUTE(Таблица_ExternalData_1[[#This Row],[№ заказа/ов]],";",""))</f>
        <v>1</v>
      </c>
    </row>
    <row r="191" spans="1:18" ht="60" x14ac:dyDescent="0.25">
      <c r="A191" s="35">
        <v>189</v>
      </c>
      <c r="B191" s="35">
        <v>189</v>
      </c>
      <c r="C191" s="35" t="s">
        <v>457</v>
      </c>
      <c r="D191" s="35" t="s">
        <v>85</v>
      </c>
      <c r="E191" s="36">
        <v>42824</v>
      </c>
      <c r="F191" s="36">
        <v>2017</v>
      </c>
      <c r="G191" s="35" t="s">
        <v>458</v>
      </c>
      <c r="H191" s="35" t="s">
        <v>459</v>
      </c>
      <c r="I191" s="35" t="s">
        <v>108</v>
      </c>
      <c r="J191" s="36">
        <v>43474</v>
      </c>
      <c r="K191" s="36">
        <v>2019</v>
      </c>
      <c r="L191" s="35">
        <v>1</v>
      </c>
      <c r="M191" s="36">
        <v>43473</v>
      </c>
      <c r="N191" s="36">
        <v>43480</v>
      </c>
      <c r="O191" s="36">
        <v>2019</v>
      </c>
      <c r="P191" s="35">
        <v>6</v>
      </c>
      <c r="Q191" s="35" t="s">
        <v>28</v>
      </c>
      <c r="R191" s="35">
        <f>LEN(Таблица_ExternalData_1[[#This Row],[№ заказа/ов]])-LEN(SUBSTITUTE(Таблица_ExternalData_1[[#This Row],[№ заказа/ов]],";",""))</f>
        <v>2</v>
      </c>
    </row>
    <row r="192" spans="1:18" ht="30" x14ac:dyDescent="0.25">
      <c r="A192" s="35">
        <v>190</v>
      </c>
      <c r="B192" s="35">
        <v>190</v>
      </c>
      <c r="C192" s="35" t="s">
        <v>460</v>
      </c>
      <c r="D192" s="35" t="s">
        <v>263</v>
      </c>
      <c r="E192" s="36">
        <v>43396</v>
      </c>
      <c r="F192" s="36">
        <v>2018</v>
      </c>
      <c r="G192" s="35" t="s">
        <v>19</v>
      </c>
      <c r="H192" s="35" t="s">
        <v>461</v>
      </c>
      <c r="I192" s="35" t="s">
        <v>462</v>
      </c>
      <c r="J192" s="36">
        <v>43480</v>
      </c>
      <c r="K192" s="36">
        <v>2019</v>
      </c>
      <c r="L192" s="35">
        <v>1</v>
      </c>
      <c r="M192" s="36">
        <v>43467</v>
      </c>
      <c r="N192" s="36">
        <v>43676</v>
      </c>
      <c r="O192" s="36">
        <v>2019</v>
      </c>
      <c r="P192" s="35">
        <v>196</v>
      </c>
      <c r="Q192" s="35" t="s">
        <v>28</v>
      </c>
      <c r="R192" s="35">
        <f>LEN(Таблица_ExternalData_1[[#This Row],[№ заказа/ов]])-LEN(SUBSTITUTE(Таблица_ExternalData_1[[#This Row],[№ заказа/ов]],";",""))</f>
        <v>1</v>
      </c>
    </row>
    <row r="193" spans="1:18" ht="30" x14ac:dyDescent="0.25">
      <c r="A193" s="35">
        <v>191</v>
      </c>
      <c r="B193" s="35">
        <v>191</v>
      </c>
      <c r="C193" s="35" t="s">
        <v>463</v>
      </c>
      <c r="D193" s="35" t="s">
        <v>85</v>
      </c>
      <c r="E193" s="36">
        <v>42368</v>
      </c>
      <c r="F193" s="36">
        <v>2015</v>
      </c>
      <c r="G193" s="35" t="s">
        <v>19</v>
      </c>
      <c r="H193" s="35" t="s">
        <v>464</v>
      </c>
      <c r="I193" s="35" t="s">
        <v>271</v>
      </c>
      <c r="J193" s="36">
        <v>43480</v>
      </c>
      <c r="K193" s="36">
        <v>2019</v>
      </c>
      <c r="L193" s="35">
        <v>1</v>
      </c>
      <c r="M193" s="36">
        <v>43437</v>
      </c>
      <c r="N193" s="36">
        <v>43521</v>
      </c>
      <c r="O193" s="36">
        <v>2019</v>
      </c>
      <c r="P193" s="35">
        <v>41</v>
      </c>
      <c r="Q193" s="35" t="s">
        <v>28</v>
      </c>
      <c r="R193" s="35">
        <f>LEN(Таблица_ExternalData_1[[#This Row],[№ заказа/ов]])-LEN(SUBSTITUTE(Таблица_ExternalData_1[[#This Row],[№ заказа/ов]],";",""))</f>
        <v>4</v>
      </c>
    </row>
    <row r="194" spans="1:18" ht="30" x14ac:dyDescent="0.25">
      <c r="A194" s="35">
        <v>192</v>
      </c>
      <c r="B194" s="35">
        <v>192</v>
      </c>
      <c r="C194" s="35" t="s">
        <v>465</v>
      </c>
      <c r="D194" s="35" t="s">
        <v>162</v>
      </c>
      <c r="E194" s="36">
        <v>42958</v>
      </c>
      <c r="F194" s="36">
        <v>2017</v>
      </c>
      <c r="G194" s="35" t="s">
        <v>19</v>
      </c>
      <c r="H194" s="35" t="s">
        <v>466</v>
      </c>
      <c r="I194" s="35" t="s">
        <v>122</v>
      </c>
      <c r="J194" s="36">
        <v>43481</v>
      </c>
      <c r="K194" s="36">
        <v>2019</v>
      </c>
      <c r="L194" s="35">
        <v>1</v>
      </c>
      <c r="M194" s="36">
        <v>43481</v>
      </c>
      <c r="N194" s="36">
        <v>43642</v>
      </c>
      <c r="O194" s="36">
        <v>2019</v>
      </c>
      <c r="P194" s="35">
        <v>161</v>
      </c>
      <c r="Q194" s="35" t="s">
        <v>28</v>
      </c>
      <c r="R194" s="35">
        <f>LEN(Таблица_ExternalData_1[[#This Row],[№ заказа/ов]])-LEN(SUBSTITUTE(Таблица_ExternalData_1[[#This Row],[№ заказа/ов]],";",""))</f>
        <v>1</v>
      </c>
    </row>
    <row r="195" spans="1:18" ht="45" x14ac:dyDescent="0.25">
      <c r="A195" s="35">
        <v>193</v>
      </c>
      <c r="B195" s="35">
        <v>193</v>
      </c>
      <c r="C195" s="35" t="s">
        <v>224</v>
      </c>
      <c r="D195" s="35" t="s">
        <v>148</v>
      </c>
      <c r="E195" s="36">
        <v>42703</v>
      </c>
      <c r="F195" s="36">
        <v>2016</v>
      </c>
      <c r="G195" s="35" t="s">
        <v>19</v>
      </c>
      <c r="H195" s="35" t="s">
        <v>467</v>
      </c>
      <c r="I195" s="35" t="s">
        <v>122</v>
      </c>
      <c r="J195" s="36">
        <v>43494</v>
      </c>
      <c r="K195" s="36">
        <v>2019</v>
      </c>
      <c r="L195" s="35">
        <v>1</v>
      </c>
      <c r="M195" s="36">
        <v>43494</v>
      </c>
      <c r="N195" s="36">
        <v>43571</v>
      </c>
      <c r="O195" s="36">
        <v>2019</v>
      </c>
      <c r="P195" s="35">
        <v>77</v>
      </c>
      <c r="Q195" s="35" t="s">
        <v>28</v>
      </c>
      <c r="R195" s="35">
        <f>LEN(Таблица_ExternalData_1[[#This Row],[№ заказа/ов]])-LEN(SUBSTITUTE(Таблица_ExternalData_1[[#This Row],[№ заказа/ов]],";",""))</f>
        <v>1</v>
      </c>
    </row>
    <row r="196" spans="1:18" ht="30" x14ac:dyDescent="0.25">
      <c r="A196" s="35">
        <v>194</v>
      </c>
      <c r="B196" s="35">
        <v>194</v>
      </c>
      <c r="C196" s="35" t="s">
        <v>468</v>
      </c>
      <c r="D196" s="35" t="s">
        <v>263</v>
      </c>
      <c r="E196" s="36">
        <v>43402</v>
      </c>
      <c r="F196" s="36">
        <v>2018</v>
      </c>
      <c r="G196" s="35" t="s">
        <v>19</v>
      </c>
      <c r="H196" s="35" t="s">
        <v>469</v>
      </c>
      <c r="I196" s="35" t="s">
        <v>122</v>
      </c>
      <c r="J196" s="36">
        <v>43495</v>
      </c>
      <c r="K196" s="36">
        <v>2019</v>
      </c>
      <c r="L196" s="35">
        <v>1</v>
      </c>
      <c r="M196" s="36">
        <v>43495</v>
      </c>
      <c r="N196" s="36">
        <v>43511</v>
      </c>
      <c r="O196" s="36">
        <v>2019</v>
      </c>
      <c r="P196" s="35">
        <v>16</v>
      </c>
      <c r="Q196" s="35" t="s">
        <v>28</v>
      </c>
      <c r="R196" s="35">
        <f>LEN(Таблица_ExternalData_1[[#This Row],[№ заказа/ов]])-LEN(SUBSTITUTE(Таблица_ExternalData_1[[#This Row],[№ заказа/ов]],";",""))</f>
        <v>1</v>
      </c>
    </row>
    <row r="197" spans="1:18" ht="30" x14ac:dyDescent="0.25">
      <c r="A197" s="35">
        <v>195</v>
      </c>
      <c r="B197" s="35">
        <v>195</v>
      </c>
      <c r="C197" s="35" t="s">
        <v>376</v>
      </c>
      <c r="D197" s="35" t="s">
        <v>85</v>
      </c>
      <c r="E197" s="36">
        <v>43060</v>
      </c>
      <c r="F197" s="36">
        <v>2017</v>
      </c>
      <c r="G197" s="35" t="s">
        <v>174</v>
      </c>
      <c r="H197" s="35" t="s">
        <v>470</v>
      </c>
      <c r="I197" s="35" t="s">
        <v>108</v>
      </c>
      <c r="J197" s="36">
        <v>43493</v>
      </c>
      <c r="K197" s="36">
        <v>2019</v>
      </c>
      <c r="L197" s="35">
        <v>1</v>
      </c>
      <c r="M197" s="36">
        <v>43493</v>
      </c>
      <c r="N197" s="36">
        <v>43546</v>
      </c>
      <c r="O197" s="36">
        <v>2019</v>
      </c>
      <c r="P197" s="35">
        <v>53</v>
      </c>
      <c r="Q197" s="35" t="s">
        <v>28</v>
      </c>
      <c r="R197" s="35">
        <f>LEN(Таблица_ExternalData_1[[#This Row],[№ заказа/ов]])-LEN(SUBSTITUTE(Таблица_ExternalData_1[[#This Row],[№ заказа/ов]],";",""))</f>
        <v>1</v>
      </c>
    </row>
    <row r="198" spans="1:18" ht="60" x14ac:dyDescent="0.25">
      <c r="A198" s="35">
        <v>196</v>
      </c>
      <c r="B198" s="35">
        <v>196</v>
      </c>
      <c r="C198" s="35" t="s">
        <v>471</v>
      </c>
      <c r="D198" s="35" t="s">
        <v>18</v>
      </c>
      <c r="E198" s="36">
        <v>42424</v>
      </c>
      <c r="F198" s="36">
        <v>2016</v>
      </c>
      <c r="G198" s="35" t="s">
        <v>458</v>
      </c>
      <c r="H198" s="35" t="s">
        <v>472</v>
      </c>
      <c r="I198" s="35" t="s">
        <v>259</v>
      </c>
      <c r="J198" s="36">
        <v>43496</v>
      </c>
      <c r="K198" s="36">
        <v>2019</v>
      </c>
      <c r="L198" s="35">
        <v>1</v>
      </c>
      <c r="M198" s="36">
        <v>43496</v>
      </c>
      <c r="N198" s="36">
        <v>43497</v>
      </c>
      <c r="O198" s="36">
        <v>2019</v>
      </c>
      <c r="P198" s="35">
        <v>1</v>
      </c>
      <c r="Q198" s="35" t="s">
        <v>28</v>
      </c>
      <c r="R198" s="35">
        <f>LEN(Таблица_ExternalData_1[[#This Row],[№ заказа/ов]])-LEN(SUBSTITUTE(Таблица_ExternalData_1[[#This Row],[№ заказа/ов]],";",""))</f>
        <v>2</v>
      </c>
    </row>
    <row r="199" spans="1:18" ht="60" x14ac:dyDescent="0.25">
      <c r="A199" s="35">
        <v>197</v>
      </c>
      <c r="B199" s="35">
        <v>197</v>
      </c>
      <c r="C199" s="35" t="s">
        <v>473</v>
      </c>
      <c r="D199" s="35" t="s">
        <v>30</v>
      </c>
      <c r="E199" s="36">
        <v>43187</v>
      </c>
      <c r="F199" s="36">
        <v>2018</v>
      </c>
      <c r="G199" s="35" t="s">
        <v>66</v>
      </c>
      <c r="H199" s="35" t="s">
        <v>474</v>
      </c>
      <c r="I199" s="35" t="s">
        <v>21</v>
      </c>
      <c r="J199" s="36">
        <v>43507</v>
      </c>
      <c r="K199" s="36">
        <v>2019</v>
      </c>
      <c r="L199" s="35">
        <v>2</v>
      </c>
      <c r="M199" s="36">
        <v>43507</v>
      </c>
      <c r="N199" s="36">
        <v>43530</v>
      </c>
      <c r="O199" s="36">
        <v>2019</v>
      </c>
      <c r="P199" s="35">
        <v>23</v>
      </c>
      <c r="Q199" s="35" t="s">
        <v>28</v>
      </c>
      <c r="R199" s="35">
        <f>LEN(Таблица_ExternalData_1[[#This Row],[№ заказа/ов]])-LEN(SUBSTITUTE(Таблица_ExternalData_1[[#This Row],[№ заказа/ов]],";",""))</f>
        <v>1</v>
      </c>
    </row>
    <row r="200" spans="1:18" ht="30" x14ac:dyDescent="0.25">
      <c r="A200" s="35">
        <v>198</v>
      </c>
      <c r="B200" s="35">
        <v>198</v>
      </c>
      <c r="C200" s="35" t="s">
        <v>475</v>
      </c>
      <c r="D200" s="35" t="s">
        <v>103</v>
      </c>
      <c r="E200" s="36">
        <v>43098</v>
      </c>
      <c r="F200" s="36">
        <v>2017</v>
      </c>
      <c r="G200" s="35" t="s">
        <v>442</v>
      </c>
      <c r="H200" s="35" t="s">
        <v>476</v>
      </c>
      <c r="I200" s="35" t="s">
        <v>259</v>
      </c>
      <c r="J200" s="36">
        <v>43511</v>
      </c>
      <c r="K200" s="36">
        <v>2019</v>
      </c>
      <c r="L200" s="35">
        <v>2</v>
      </c>
      <c r="M200" s="36">
        <v>43511</v>
      </c>
      <c r="N200" s="36">
        <v>43521</v>
      </c>
      <c r="O200" s="36">
        <v>2019</v>
      </c>
      <c r="P200" s="35">
        <v>10</v>
      </c>
      <c r="Q200" s="35" t="s">
        <v>28</v>
      </c>
      <c r="R200" s="35">
        <f>LEN(Таблица_ExternalData_1[[#This Row],[№ заказа/ов]])-LEN(SUBSTITUTE(Таблица_ExternalData_1[[#This Row],[№ заказа/ов]],";",""))</f>
        <v>1</v>
      </c>
    </row>
    <row r="201" spans="1:18" ht="30" x14ac:dyDescent="0.25">
      <c r="A201" s="35">
        <v>199</v>
      </c>
      <c r="B201" s="35">
        <v>199</v>
      </c>
      <c r="C201" s="35" t="s">
        <v>371</v>
      </c>
      <c r="D201" s="35" t="s">
        <v>85</v>
      </c>
      <c r="E201" s="36">
        <v>43054</v>
      </c>
      <c r="F201" s="36">
        <v>2017</v>
      </c>
      <c r="G201" s="35" t="s">
        <v>19</v>
      </c>
      <c r="H201" s="35" t="s">
        <v>477</v>
      </c>
      <c r="I201" s="35" t="s">
        <v>478</v>
      </c>
      <c r="J201" s="36">
        <v>43514</v>
      </c>
      <c r="K201" s="36">
        <v>2019</v>
      </c>
      <c r="L201" s="35">
        <v>2</v>
      </c>
      <c r="M201" s="36">
        <v>43514</v>
      </c>
      <c r="N201" s="36">
        <v>43518</v>
      </c>
      <c r="O201" s="36">
        <v>2019</v>
      </c>
      <c r="P201" s="35">
        <v>4</v>
      </c>
      <c r="Q201" s="35" t="s">
        <v>28</v>
      </c>
      <c r="R201" s="35">
        <f>LEN(Таблица_ExternalData_1[[#This Row],[№ заказа/ов]])-LEN(SUBSTITUTE(Таблица_ExternalData_1[[#This Row],[№ заказа/ов]],";",""))</f>
        <v>1</v>
      </c>
    </row>
    <row r="202" spans="1:18" ht="225" x14ac:dyDescent="0.25">
      <c r="A202" s="35">
        <v>200</v>
      </c>
      <c r="B202" s="35">
        <v>200</v>
      </c>
      <c r="C202" s="35" t="s">
        <v>479</v>
      </c>
      <c r="D202" s="35" t="s">
        <v>480</v>
      </c>
      <c r="E202" s="36">
        <v>43012</v>
      </c>
      <c r="F202" s="36">
        <v>2017</v>
      </c>
      <c r="G202" s="35" t="s">
        <v>481</v>
      </c>
      <c r="H202" s="35" t="s">
        <v>482</v>
      </c>
      <c r="I202" s="35" t="s">
        <v>27</v>
      </c>
      <c r="J202" s="36">
        <v>43511</v>
      </c>
      <c r="K202" s="36">
        <v>2019</v>
      </c>
      <c r="L202" s="35">
        <v>2</v>
      </c>
      <c r="M202" s="36">
        <v>43511</v>
      </c>
      <c r="N202" s="36">
        <v>43623</v>
      </c>
      <c r="O202" s="36">
        <v>2019</v>
      </c>
      <c r="P202" s="35">
        <v>112</v>
      </c>
      <c r="Q202" s="35" t="s">
        <v>28</v>
      </c>
      <c r="R202" s="35">
        <f>LEN(Таблица_ExternalData_1[[#This Row],[№ заказа/ов]])-LEN(SUBSTITUTE(Таблица_ExternalData_1[[#This Row],[№ заказа/ов]],";",""))</f>
        <v>5</v>
      </c>
    </row>
    <row r="203" spans="1:18" ht="45" x14ac:dyDescent="0.25">
      <c r="A203" s="35">
        <v>201</v>
      </c>
      <c r="B203" s="35">
        <v>201</v>
      </c>
      <c r="C203" s="35" t="s">
        <v>356</v>
      </c>
      <c r="D203" s="35" t="s">
        <v>85</v>
      </c>
      <c r="E203" s="36">
        <v>42661</v>
      </c>
      <c r="F203" s="36">
        <v>2016</v>
      </c>
      <c r="G203" s="35" t="s">
        <v>416</v>
      </c>
      <c r="H203" s="35" t="s">
        <v>483</v>
      </c>
      <c r="I203" s="35" t="s">
        <v>484</v>
      </c>
      <c r="J203" s="36">
        <v>43516</v>
      </c>
      <c r="K203" s="36">
        <v>2019</v>
      </c>
      <c r="L203" s="35">
        <v>2</v>
      </c>
      <c r="M203" s="36">
        <v>43516</v>
      </c>
      <c r="N203" s="36">
        <v>43516</v>
      </c>
      <c r="O203" s="36">
        <v>2019</v>
      </c>
      <c r="P203" s="35">
        <v>0</v>
      </c>
      <c r="Q203" s="35" t="s">
        <v>28</v>
      </c>
      <c r="R203" s="35">
        <f>LEN(Таблица_ExternalData_1[[#This Row],[№ заказа/ов]])-LEN(SUBSTITUTE(Таблица_ExternalData_1[[#This Row],[№ заказа/ов]],";",""))</f>
        <v>1</v>
      </c>
    </row>
    <row r="204" spans="1:18" ht="45" x14ac:dyDescent="0.25">
      <c r="A204" s="35">
        <v>202</v>
      </c>
      <c r="B204" s="35">
        <v>202</v>
      </c>
      <c r="C204" s="35" t="s">
        <v>332</v>
      </c>
      <c r="D204" s="35" t="s">
        <v>85</v>
      </c>
      <c r="E204" s="36">
        <v>42356</v>
      </c>
      <c r="F204" s="36">
        <v>2015</v>
      </c>
      <c r="G204" s="35" t="s">
        <v>117</v>
      </c>
      <c r="H204" s="35" t="s">
        <v>485</v>
      </c>
      <c r="I204" s="35" t="s">
        <v>375</v>
      </c>
      <c r="J204" s="36">
        <v>43528</v>
      </c>
      <c r="K204" s="36">
        <v>2019</v>
      </c>
      <c r="L204" s="35">
        <v>3</v>
      </c>
      <c r="M204" s="36">
        <v>43528</v>
      </c>
      <c r="N204" s="36">
        <v>43671</v>
      </c>
      <c r="O204" s="36">
        <v>2019</v>
      </c>
      <c r="P204" s="35">
        <v>143</v>
      </c>
      <c r="Q204" s="35" t="s">
        <v>674</v>
      </c>
      <c r="R204" s="35">
        <f>LEN(Таблица_ExternalData_1[[#This Row],[№ заказа/ов]])-LEN(SUBSTITUTE(Таблица_ExternalData_1[[#This Row],[№ заказа/ов]],";",""))</f>
        <v>1</v>
      </c>
    </row>
    <row r="205" spans="1:18" ht="45" x14ac:dyDescent="0.25">
      <c r="A205" s="35">
        <v>203</v>
      </c>
      <c r="B205" s="35">
        <v>203</v>
      </c>
      <c r="C205" s="35" t="s">
        <v>486</v>
      </c>
      <c r="D205" s="35" t="s">
        <v>155</v>
      </c>
      <c r="E205" s="36">
        <v>43069</v>
      </c>
      <c r="F205" s="36">
        <v>2017</v>
      </c>
      <c r="G205" s="35" t="s">
        <v>19</v>
      </c>
      <c r="H205" s="35" t="s">
        <v>487</v>
      </c>
      <c r="I205" s="35" t="s">
        <v>122</v>
      </c>
      <c r="J205" s="36">
        <v>43535</v>
      </c>
      <c r="K205" s="36">
        <v>2019</v>
      </c>
      <c r="L205" s="35">
        <v>3</v>
      </c>
      <c r="M205" s="36">
        <v>43535</v>
      </c>
      <c r="N205" s="36">
        <v>43566</v>
      </c>
      <c r="O205" s="36">
        <v>2019</v>
      </c>
      <c r="P205" s="35">
        <v>31</v>
      </c>
      <c r="Q205" s="35" t="s">
        <v>28</v>
      </c>
      <c r="R205" s="35">
        <f>LEN(Таблица_ExternalData_1[[#This Row],[№ заказа/ов]])-LEN(SUBSTITUTE(Таблица_ExternalData_1[[#This Row],[№ заказа/ов]],";",""))</f>
        <v>1</v>
      </c>
    </row>
    <row r="206" spans="1:18" ht="30" x14ac:dyDescent="0.25">
      <c r="A206" s="35">
        <v>204</v>
      </c>
      <c r="B206" s="35">
        <v>204</v>
      </c>
      <c r="C206" s="35" t="s">
        <v>338</v>
      </c>
      <c r="D206" s="35" t="s">
        <v>85</v>
      </c>
      <c r="E206" s="36">
        <v>43249</v>
      </c>
      <c r="F206" s="36">
        <v>2018</v>
      </c>
      <c r="G206" s="35" t="s">
        <v>60</v>
      </c>
      <c r="H206" s="35" t="s">
        <v>488</v>
      </c>
      <c r="I206" s="35" t="s">
        <v>108</v>
      </c>
      <c r="J206" s="36">
        <v>43536</v>
      </c>
      <c r="K206" s="36">
        <v>2019</v>
      </c>
      <c r="L206" s="35">
        <v>3</v>
      </c>
      <c r="M206" s="36">
        <v>43536</v>
      </c>
      <c r="N206" s="36">
        <v>43545</v>
      </c>
      <c r="O206" s="36">
        <v>2019</v>
      </c>
      <c r="P206" s="35">
        <v>9</v>
      </c>
      <c r="Q206" s="35" t="s">
        <v>28</v>
      </c>
      <c r="R206" s="35">
        <f>LEN(Таблица_ExternalData_1[[#This Row],[№ заказа/ов]])-LEN(SUBSTITUTE(Таблица_ExternalData_1[[#This Row],[№ заказа/ов]],";",""))</f>
        <v>1</v>
      </c>
    </row>
    <row r="207" spans="1:18" ht="60" x14ac:dyDescent="0.25">
      <c r="A207" s="35">
        <v>205</v>
      </c>
      <c r="B207" s="35">
        <v>205</v>
      </c>
      <c r="C207" s="35" t="s">
        <v>489</v>
      </c>
      <c r="D207" s="35" t="s">
        <v>30</v>
      </c>
      <c r="E207" s="36">
        <v>42720</v>
      </c>
      <c r="F207" s="36">
        <v>2016</v>
      </c>
      <c r="G207" s="35" t="s">
        <v>490</v>
      </c>
      <c r="H207" s="35" t="s">
        <v>491</v>
      </c>
      <c r="I207" s="35" t="s">
        <v>122</v>
      </c>
      <c r="J207" s="36">
        <v>43542</v>
      </c>
      <c r="K207" s="36">
        <v>2019</v>
      </c>
      <c r="L207" s="35">
        <v>3</v>
      </c>
      <c r="M207" s="36">
        <v>43542</v>
      </c>
      <c r="N207" s="36">
        <v>43704</v>
      </c>
      <c r="O207" s="36">
        <v>2019</v>
      </c>
      <c r="P207" s="35">
        <v>162</v>
      </c>
      <c r="Q207" s="35" t="s">
        <v>28</v>
      </c>
      <c r="R207" s="35">
        <f>LEN(Таблица_ExternalData_1[[#This Row],[№ заказа/ов]])-LEN(SUBSTITUTE(Таблица_ExternalData_1[[#This Row],[№ заказа/ов]],";",""))</f>
        <v>2</v>
      </c>
    </row>
    <row r="208" spans="1:18" ht="60" x14ac:dyDescent="0.25">
      <c r="A208" s="35">
        <v>206</v>
      </c>
      <c r="B208" s="35">
        <v>206</v>
      </c>
      <c r="C208" s="35" t="s">
        <v>492</v>
      </c>
      <c r="D208" s="35" t="s">
        <v>103</v>
      </c>
      <c r="E208" s="36">
        <v>42641</v>
      </c>
      <c r="F208" s="36">
        <v>2016</v>
      </c>
      <c r="G208" s="35" t="s">
        <v>490</v>
      </c>
      <c r="H208" s="35" t="s">
        <v>493</v>
      </c>
      <c r="I208" s="35" t="s">
        <v>122</v>
      </c>
      <c r="J208" s="36">
        <v>43528</v>
      </c>
      <c r="K208" s="36">
        <v>2019</v>
      </c>
      <c r="L208" s="35">
        <v>3</v>
      </c>
      <c r="M208" s="36">
        <v>43528</v>
      </c>
      <c r="N208" s="36">
        <v>43528</v>
      </c>
      <c r="O208" s="36">
        <v>2019</v>
      </c>
      <c r="P208" s="35">
        <v>0</v>
      </c>
      <c r="Q208" s="35" t="s">
        <v>28</v>
      </c>
      <c r="R208" s="35">
        <f>LEN(Таблица_ExternalData_1[[#This Row],[№ заказа/ов]])-LEN(SUBSTITUTE(Таблица_ExternalData_1[[#This Row],[№ заказа/ов]],";",""))</f>
        <v>2</v>
      </c>
    </row>
    <row r="209" spans="1:18" ht="30" x14ac:dyDescent="0.25">
      <c r="A209" s="35">
        <v>207</v>
      </c>
      <c r="B209" s="35">
        <v>207</v>
      </c>
      <c r="C209" s="35" t="s">
        <v>338</v>
      </c>
      <c r="D209" s="35" t="s">
        <v>85</v>
      </c>
      <c r="E209" s="36">
        <v>43249</v>
      </c>
      <c r="F209" s="36">
        <v>2018</v>
      </c>
      <c r="G209" s="35" t="s">
        <v>117</v>
      </c>
      <c r="H209" s="35" t="s">
        <v>494</v>
      </c>
      <c r="I209" s="35" t="s">
        <v>27</v>
      </c>
      <c r="J209" s="36">
        <v>43542</v>
      </c>
      <c r="K209" s="36">
        <v>2019</v>
      </c>
      <c r="L209" s="35">
        <v>3</v>
      </c>
      <c r="M209" s="36">
        <v>43542</v>
      </c>
      <c r="N209" s="36">
        <v>43623</v>
      </c>
      <c r="O209" s="36">
        <v>2019</v>
      </c>
      <c r="P209" s="35">
        <v>81</v>
      </c>
      <c r="Q209" s="35" t="s">
        <v>28</v>
      </c>
      <c r="R209" s="35">
        <f>LEN(Таблица_ExternalData_1[[#This Row],[№ заказа/ов]])-LEN(SUBSTITUTE(Таблица_ExternalData_1[[#This Row],[№ заказа/ов]],";",""))</f>
        <v>1</v>
      </c>
    </row>
    <row r="210" spans="1:18" ht="30" x14ac:dyDescent="0.25">
      <c r="A210" s="35">
        <v>208</v>
      </c>
      <c r="B210" s="35">
        <v>208</v>
      </c>
      <c r="C210" s="35" t="s">
        <v>495</v>
      </c>
      <c r="D210" s="35" t="s">
        <v>256</v>
      </c>
      <c r="E210" s="36">
        <v>43523</v>
      </c>
      <c r="F210" s="36">
        <v>2019</v>
      </c>
      <c r="G210" s="35" t="s">
        <v>442</v>
      </c>
      <c r="H210" s="35" t="s">
        <v>496</v>
      </c>
      <c r="I210" s="35" t="s">
        <v>259</v>
      </c>
      <c r="J210" s="36">
        <v>43531</v>
      </c>
      <c r="K210" s="36">
        <v>2019</v>
      </c>
      <c r="L210" s="35">
        <v>3</v>
      </c>
      <c r="M210" s="36">
        <v>43531</v>
      </c>
      <c r="N210" s="36">
        <v>43535</v>
      </c>
      <c r="O210" s="36">
        <v>2019</v>
      </c>
      <c r="P210" s="35">
        <v>4</v>
      </c>
      <c r="Q210" s="35" t="s">
        <v>28</v>
      </c>
      <c r="R210" s="35">
        <f>LEN(Таблица_ExternalData_1[[#This Row],[№ заказа/ов]])-LEN(SUBSTITUTE(Таблица_ExternalData_1[[#This Row],[№ заказа/ов]],";",""))</f>
        <v>1</v>
      </c>
    </row>
    <row r="211" spans="1:18" ht="60" x14ac:dyDescent="0.25">
      <c r="A211" s="35">
        <v>209</v>
      </c>
      <c r="B211" s="35">
        <v>209</v>
      </c>
      <c r="C211" s="35" t="s">
        <v>188</v>
      </c>
      <c r="D211" s="35" t="s">
        <v>93</v>
      </c>
      <c r="E211" s="36">
        <v>42947</v>
      </c>
      <c r="F211" s="36">
        <v>2017</v>
      </c>
      <c r="G211" s="35" t="s">
        <v>742</v>
      </c>
      <c r="H211" s="35" t="s">
        <v>497</v>
      </c>
      <c r="I211" s="35" t="s">
        <v>108</v>
      </c>
      <c r="J211" s="36">
        <v>43524</v>
      </c>
      <c r="K211" s="36">
        <v>2019</v>
      </c>
      <c r="L211" s="35">
        <v>2</v>
      </c>
      <c r="M211" s="36">
        <v>43524</v>
      </c>
      <c r="N211" s="36"/>
      <c r="O211" s="36">
        <v>2019</v>
      </c>
      <c r="P211" s="35"/>
      <c r="Q211" s="35" t="s">
        <v>743</v>
      </c>
      <c r="R211" s="35">
        <f>LEN(Таблица_ExternalData_1[[#This Row],[№ заказа/ов]])-LEN(SUBSTITUTE(Таблица_ExternalData_1[[#This Row],[№ заказа/ов]],";",""))</f>
        <v>1</v>
      </c>
    </row>
    <row r="212" spans="1:18" ht="60" x14ac:dyDescent="0.25">
      <c r="A212" s="35">
        <v>210</v>
      </c>
      <c r="B212" s="35">
        <v>210</v>
      </c>
      <c r="C212" s="35" t="s">
        <v>188</v>
      </c>
      <c r="D212" s="35" t="s">
        <v>93</v>
      </c>
      <c r="E212" s="36">
        <v>42947</v>
      </c>
      <c r="F212" s="36">
        <v>2017</v>
      </c>
      <c r="G212" s="35" t="s">
        <v>742</v>
      </c>
      <c r="H212" s="35" t="s">
        <v>498</v>
      </c>
      <c r="I212" s="35" t="s">
        <v>108</v>
      </c>
      <c r="J212" s="36">
        <v>43530</v>
      </c>
      <c r="K212" s="36">
        <v>2019</v>
      </c>
      <c r="L212" s="35">
        <v>3</v>
      </c>
      <c r="M212" s="36">
        <v>43530</v>
      </c>
      <c r="N212" s="36"/>
      <c r="O212" s="36">
        <v>2019</v>
      </c>
      <c r="P212" s="35"/>
      <c r="Q212" s="35" t="s">
        <v>743</v>
      </c>
      <c r="R212" s="35">
        <f>LEN(Таблица_ExternalData_1[[#This Row],[№ заказа/ов]])-LEN(SUBSTITUTE(Таблица_ExternalData_1[[#This Row],[№ заказа/ов]],";",""))</f>
        <v>1</v>
      </c>
    </row>
    <row r="213" spans="1:18" ht="75" x14ac:dyDescent="0.25">
      <c r="A213" s="35">
        <v>211</v>
      </c>
      <c r="B213" s="35">
        <v>211</v>
      </c>
      <c r="C213" s="35" t="s">
        <v>356</v>
      </c>
      <c r="D213" s="35" t="s">
        <v>85</v>
      </c>
      <c r="E213" s="36">
        <v>42661</v>
      </c>
      <c r="F213" s="36">
        <v>2016</v>
      </c>
      <c r="G213" s="35" t="s">
        <v>117</v>
      </c>
      <c r="H213" s="35" t="s">
        <v>499</v>
      </c>
      <c r="I213" s="35" t="s">
        <v>27</v>
      </c>
      <c r="J213" s="36">
        <v>43547</v>
      </c>
      <c r="K213" s="36">
        <v>2019</v>
      </c>
      <c r="L213" s="35">
        <v>3</v>
      </c>
      <c r="M213" s="36">
        <v>43547</v>
      </c>
      <c r="N213" s="36">
        <v>43628</v>
      </c>
      <c r="O213" s="36">
        <v>2019</v>
      </c>
      <c r="P213" s="35">
        <v>81</v>
      </c>
      <c r="Q213" s="35" t="s">
        <v>28</v>
      </c>
      <c r="R213" s="35">
        <f>LEN(Таблица_ExternalData_1[[#This Row],[№ заказа/ов]])-LEN(SUBSTITUTE(Таблица_ExternalData_1[[#This Row],[№ заказа/ов]],";",""))</f>
        <v>1</v>
      </c>
    </row>
    <row r="214" spans="1:18" ht="45" x14ac:dyDescent="0.25">
      <c r="A214" s="35">
        <v>212</v>
      </c>
      <c r="B214" s="35">
        <v>212</v>
      </c>
      <c r="C214" s="35" t="s">
        <v>500</v>
      </c>
      <c r="D214" s="35" t="s">
        <v>202</v>
      </c>
      <c r="E214" s="36">
        <v>43043</v>
      </c>
      <c r="F214" s="36">
        <v>2017</v>
      </c>
      <c r="G214" s="35" t="s">
        <v>114</v>
      </c>
      <c r="H214" s="35" t="s">
        <v>501</v>
      </c>
      <c r="I214" s="35" t="s">
        <v>27</v>
      </c>
      <c r="J214" s="36">
        <v>43552</v>
      </c>
      <c r="K214" s="36">
        <v>2019</v>
      </c>
      <c r="L214" s="35">
        <v>3</v>
      </c>
      <c r="M214" s="36">
        <v>43552</v>
      </c>
      <c r="N214" s="36">
        <v>43553</v>
      </c>
      <c r="O214" s="36">
        <v>2019</v>
      </c>
      <c r="P214" s="35">
        <v>1</v>
      </c>
      <c r="Q214" s="35" t="s">
        <v>28</v>
      </c>
      <c r="R214" s="35">
        <f>LEN(Таблица_ExternalData_1[[#This Row],[№ заказа/ов]])-LEN(SUBSTITUTE(Таблица_ExternalData_1[[#This Row],[№ заказа/ов]],";",""))</f>
        <v>1</v>
      </c>
    </row>
    <row r="215" spans="1:18" ht="60" x14ac:dyDescent="0.25">
      <c r="A215" s="35">
        <v>213</v>
      </c>
      <c r="B215" s="35">
        <v>213</v>
      </c>
      <c r="C215" s="35" t="s">
        <v>502</v>
      </c>
      <c r="D215" s="35" t="s">
        <v>103</v>
      </c>
      <c r="E215" s="36">
        <v>43544</v>
      </c>
      <c r="F215" s="36">
        <v>2019</v>
      </c>
      <c r="G215" s="35" t="s">
        <v>117</v>
      </c>
      <c r="H215" s="35" t="s">
        <v>503</v>
      </c>
      <c r="I215" s="35" t="s">
        <v>375</v>
      </c>
      <c r="J215" s="36">
        <v>43553</v>
      </c>
      <c r="K215" s="36">
        <v>2019</v>
      </c>
      <c r="L215" s="35">
        <v>3</v>
      </c>
      <c r="M215" s="36">
        <v>43553</v>
      </c>
      <c r="N215" s="36">
        <v>43602</v>
      </c>
      <c r="O215" s="36">
        <v>2019</v>
      </c>
      <c r="P215" s="35">
        <v>49</v>
      </c>
      <c r="Q215" s="35" t="s">
        <v>28</v>
      </c>
      <c r="R215" s="35">
        <f>LEN(Таблица_ExternalData_1[[#This Row],[№ заказа/ов]])-LEN(SUBSTITUTE(Таблица_ExternalData_1[[#This Row],[№ заказа/ов]],";",""))</f>
        <v>1</v>
      </c>
    </row>
    <row r="216" spans="1:18" ht="120" x14ac:dyDescent="0.25">
      <c r="A216" s="35">
        <v>214</v>
      </c>
      <c r="B216" s="35">
        <v>214</v>
      </c>
      <c r="C216" s="35" t="s">
        <v>504</v>
      </c>
      <c r="D216" s="35" t="s">
        <v>202</v>
      </c>
      <c r="E216" s="36">
        <v>43266</v>
      </c>
      <c r="F216" s="36">
        <v>2018</v>
      </c>
      <c r="G216" s="35" t="s">
        <v>505</v>
      </c>
      <c r="H216" s="35" t="s">
        <v>506</v>
      </c>
      <c r="I216" s="35" t="s">
        <v>21</v>
      </c>
      <c r="J216" s="36">
        <v>43559</v>
      </c>
      <c r="K216" s="36">
        <v>2019</v>
      </c>
      <c r="L216" s="35">
        <v>4</v>
      </c>
      <c r="M216" s="36">
        <v>43559</v>
      </c>
      <c r="N216" s="36">
        <v>43628</v>
      </c>
      <c r="O216" s="36">
        <v>2019</v>
      </c>
      <c r="P216" s="35">
        <v>69</v>
      </c>
      <c r="Q216" s="35" t="s">
        <v>28</v>
      </c>
      <c r="R216" s="35">
        <f>LEN(Таблица_ExternalData_1[[#This Row],[№ заказа/ов]])-LEN(SUBSTITUTE(Таблица_ExternalData_1[[#This Row],[№ заказа/ов]],";",""))</f>
        <v>4</v>
      </c>
    </row>
    <row r="217" spans="1:18" ht="60" x14ac:dyDescent="0.25">
      <c r="A217" s="35">
        <v>215</v>
      </c>
      <c r="B217" s="35">
        <v>215</v>
      </c>
      <c r="C217" s="35" t="s">
        <v>507</v>
      </c>
      <c r="D217" s="35" t="s">
        <v>508</v>
      </c>
      <c r="E217" s="36">
        <v>43055</v>
      </c>
      <c r="F217" s="36">
        <v>2017</v>
      </c>
      <c r="G217" s="35" t="s">
        <v>509</v>
      </c>
      <c r="H217" s="35" t="s">
        <v>510</v>
      </c>
      <c r="I217" s="35" t="s">
        <v>710</v>
      </c>
      <c r="J217" s="36">
        <v>43563</v>
      </c>
      <c r="K217" s="36">
        <v>2019</v>
      </c>
      <c r="L217" s="35">
        <v>4</v>
      </c>
      <c r="M217" s="36">
        <v>43563</v>
      </c>
      <c r="N217" s="36">
        <v>43801</v>
      </c>
      <c r="O217" s="36">
        <v>2019</v>
      </c>
      <c r="P217" s="35">
        <v>238</v>
      </c>
      <c r="Q217" s="35" t="s">
        <v>28</v>
      </c>
      <c r="R217" s="35">
        <f>LEN(Таблица_ExternalData_1[[#This Row],[№ заказа/ов]])-LEN(SUBSTITUTE(Таблица_ExternalData_1[[#This Row],[№ заказа/ов]],";",""))</f>
        <v>2</v>
      </c>
    </row>
    <row r="218" spans="1:18" ht="45" x14ac:dyDescent="0.25">
      <c r="A218" s="35">
        <v>216</v>
      </c>
      <c r="B218" s="35">
        <v>216</v>
      </c>
      <c r="C218" s="35" t="s">
        <v>397</v>
      </c>
      <c r="D218" s="35" t="s">
        <v>263</v>
      </c>
      <c r="E218" s="36">
        <v>43339</v>
      </c>
      <c r="F218" s="36">
        <v>2018</v>
      </c>
      <c r="G218" s="35" t="s">
        <v>19</v>
      </c>
      <c r="H218" s="35" t="s">
        <v>511</v>
      </c>
      <c r="I218" s="35" t="s">
        <v>108</v>
      </c>
      <c r="J218" s="36">
        <v>43553</v>
      </c>
      <c r="K218" s="36">
        <v>2019</v>
      </c>
      <c r="L218" s="35">
        <v>3</v>
      </c>
      <c r="M218" s="36">
        <v>43553</v>
      </c>
      <c r="N218" s="36"/>
      <c r="O218" s="36">
        <v>2019</v>
      </c>
      <c r="P218" s="35"/>
      <c r="Q218" s="35" t="s">
        <v>743</v>
      </c>
      <c r="R218" s="35">
        <f>LEN(Таблица_ExternalData_1[[#This Row],[№ заказа/ов]])-LEN(SUBSTITUTE(Таблица_ExternalData_1[[#This Row],[№ заказа/ов]],";",""))</f>
        <v>1</v>
      </c>
    </row>
    <row r="219" spans="1:18" ht="60" x14ac:dyDescent="0.25">
      <c r="A219" s="35">
        <v>217</v>
      </c>
      <c r="B219" s="35">
        <v>217</v>
      </c>
      <c r="C219" s="35" t="s">
        <v>512</v>
      </c>
      <c r="D219" s="35" t="s">
        <v>263</v>
      </c>
      <c r="E219" s="36">
        <v>43511</v>
      </c>
      <c r="F219" s="36">
        <v>2019</v>
      </c>
      <c r="G219" s="35" t="s">
        <v>490</v>
      </c>
      <c r="H219" s="35" t="s">
        <v>513</v>
      </c>
      <c r="I219" s="35" t="s">
        <v>318</v>
      </c>
      <c r="J219" s="36">
        <v>43558</v>
      </c>
      <c r="K219" s="36">
        <v>2019</v>
      </c>
      <c r="L219" s="35">
        <v>4</v>
      </c>
      <c r="M219" s="36">
        <v>43558</v>
      </c>
      <c r="N219" s="36">
        <v>43685</v>
      </c>
      <c r="O219" s="36">
        <v>2019</v>
      </c>
      <c r="P219" s="35">
        <v>127</v>
      </c>
      <c r="Q219" s="35" t="s">
        <v>28</v>
      </c>
      <c r="R219" s="35">
        <f>LEN(Таблица_ExternalData_1[[#This Row],[№ заказа/ов]])-LEN(SUBSTITUTE(Таблица_ExternalData_1[[#This Row],[№ заказа/ов]],";",""))</f>
        <v>2</v>
      </c>
    </row>
    <row r="220" spans="1:18" ht="45" x14ac:dyDescent="0.25">
      <c r="A220" s="35">
        <v>218</v>
      </c>
      <c r="B220" s="35">
        <v>218</v>
      </c>
      <c r="C220" s="35" t="s">
        <v>452</v>
      </c>
      <c r="D220" s="35" t="s">
        <v>453</v>
      </c>
      <c r="E220" s="36">
        <v>42765</v>
      </c>
      <c r="F220" s="36">
        <v>2017</v>
      </c>
      <c r="G220" s="35" t="s">
        <v>114</v>
      </c>
      <c r="H220" s="35" t="s">
        <v>514</v>
      </c>
      <c r="I220" s="35" t="s">
        <v>259</v>
      </c>
      <c r="J220" s="36">
        <v>43559</v>
      </c>
      <c r="K220" s="36">
        <v>2019</v>
      </c>
      <c r="L220" s="35">
        <v>4</v>
      </c>
      <c r="M220" s="36">
        <v>43559</v>
      </c>
      <c r="N220" s="36">
        <v>43600</v>
      </c>
      <c r="O220" s="36">
        <v>2019</v>
      </c>
      <c r="P220" s="35">
        <v>41</v>
      </c>
      <c r="Q220" s="35" t="s">
        <v>28</v>
      </c>
      <c r="R220" s="35">
        <f>LEN(Таблица_ExternalData_1[[#This Row],[№ заказа/ов]])-LEN(SUBSTITUTE(Таблица_ExternalData_1[[#This Row],[№ заказа/ов]],";",""))</f>
        <v>1</v>
      </c>
    </row>
    <row r="221" spans="1:18" ht="30" x14ac:dyDescent="0.25">
      <c r="A221" s="35">
        <v>219</v>
      </c>
      <c r="B221" s="35">
        <v>219</v>
      </c>
      <c r="C221" s="35" t="s">
        <v>515</v>
      </c>
      <c r="D221" s="35" t="s">
        <v>24</v>
      </c>
      <c r="E221" s="36">
        <v>43374</v>
      </c>
      <c r="F221" s="36">
        <v>2018</v>
      </c>
      <c r="G221" s="35" t="s">
        <v>60</v>
      </c>
      <c r="H221" s="35" t="s">
        <v>516</v>
      </c>
      <c r="I221" s="35" t="s">
        <v>62</v>
      </c>
      <c r="J221" s="36">
        <v>43565</v>
      </c>
      <c r="K221" s="36">
        <v>2019</v>
      </c>
      <c r="L221" s="35">
        <v>4</v>
      </c>
      <c r="M221" s="36">
        <v>43565</v>
      </c>
      <c r="N221" s="36">
        <v>43600</v>
      </c>
      <c r="O221" s="36">
        <v>2019</v>
      </c>
      <c r="P221" s="35">
        <v>35</v>
      </c>
      <c r="Q221" s="35" t="s">
        <v>28</v>
      </c>
      <c r="R221" s="35">
        <f>LEN(Таблица_ExternalData_1[[#This Row],[№ заказа/ов]])-LEN(SUBSTITUTE(Таблица_ExternalData_1[[#This Row],[№ заказа/ов]],";",""))</f>
        <v>1</v>
      </c>
    </row>
    <row r="222" spans="1:18" ht="180" x14ac:dyDescent="0.25">
      <c r="A222" s="35">
        <v>220</v>
      </c>
      <c r="B222" s="35">
        <v>220</v>
      </c>
      <c r="C222" s="35" t="s">
        <v>517</v>
      </c>
      <c r="D222" s="35" t="s">
        <v>518</v>
      </c>
      <c r="E222" s="36">
        <v>43546</v>
      </c>
      <c r="F222" s="36">
        <v>2019</v>
      </c>
      <c r="G222" s="35" t="s">
        <v>519</v>
      </c>
      <c r="H222" s="35" t="s">
        <v>520</v>
      </c>
      <c r="I222" s="35" t="s">
        <v>21</v>
      </c>
      <c r="J222" s="36">
        <v>43567</v>
      </c>
      <c r="K222" s="36">
        <v>2019</v>
      </c>
      <c r="L222" s="35">
        <v>4</v>
      </c>
      <c r="M222" s="36">
        <v>43567</v>
      </c>
      <c r="N222" s="36">
        <v>43602</v>
      </c>
      <c r="O222" s="36">
        <v>2019</v>
      </c>
      <c r="P222" s="35">
        <v>35</v>
      </c>
      <c r="Q222" s="35" t="s">
        <v>28</v>
      </c>
      <c r="R222" s="35">
        <f>LEN(Таблица_ExternalData_1[[#This Row],[№ заказа/ов]])-LEN(SUBSTITUTE(Таблица_ExternalData_1[[#This Row],[№ заказа/ов]],";",""))</f>
        <v>2</v>
      </c>
    </row>
    <row r="223" spans="1:18" ht="60" x14ac:dyDescent="0.25">
      <c r="A223" s="35">
        <v>221</v>
      </c>
      <c r="B223" s="35">
        <v>221</v>
      </c>
      <c r="C223" s="35" t="s">
        <v>521</v>
      </c>
      <c r="D223" s="35" t="s">
        <v>103</v>
      </c>
      <c r="E223" s="36">
        <v>43098</v>
      </c>
      <c r="F223" s="36">
        <v>2017</v>
      </c>
      <c r="G223" s="35" t="s">
        <v>522</v>
      </c>
      <c r="H223" s="35" t="s">
        <v>523</v>
      </c>
      <c r="I223" s="35" t="s">
        <v>259</v>
      </c>
      <c r="J223" s="36">
        <v>43572</v>
      </c>
      <c r="K223" s="36">
        <v>2019</v>
      </c>
      <c r="L223" s="35">
        <v>4</v>
      </c>
      <c r="M223" s="36">
        <v>43572</v>
      </c>
      <c r="N223" s="36">
        <v>43602</v>
      </c>
      <c r="O223" s="36">
        <v>2019</v>
      </c>
      <c r="P223" s="35">
        <v>30</v>
      </c>
      <c r="Q223" s="35" t="s">
        <v>28</v>
      </c>
      <c r="R223" s="35">
        <f>LEN(Таблица_ExternalData_1[[#This Row],[№ заказа/ов]])-LEN(SUBSTITUTE(Таблица_ExternalData_1[[#This Row],[№ заказа/ов]],";",""))</f>
        <v>1</v>
      </c>
    </row>
    <row r="224" spans="1:18" ht="90" x14ac:dyDescent="0.25">
      <c r="A224" s="35">
        <v>222</v>
      </c>
      <c r="B224" s="35">
        <v>222</v>
      </c>
      <c r="C224" s="35" t="s">
        <v>524</v>
      </c>
      <c r="D224" s="35" t="s">
        <v>103</v>
      </c>
      <c r="E224" s="36">
        <v>43108</v>
      </c>
      <c r="F224" s="36">
        <v>2018</v>
      </c>
      <c r="G224" s="35" t="s">
        <v>232</v>
      </c>
      <c r="H224" s="35" t="s">
        <v>525</v>
      </c>
      <c r="I224" s="35" t="s">
        <v>375</v>
      </c>
      <c r="J224" s="36">
        <v>43591</v>
      </c>
      <c r="K224" s="36">
        <v>2019</v>
      </c>
      <c r="L224" s="35">
        <v>5</v>
      </c>
      <c r="M224" s="36">
        <v>43591</v>
      </c>
      <c r="N224" s="36">
        <v>43608</v>
      </c>
      <c r="O224" s="36">
        <v>2019</v>
      </c>
      <c r="P224" s="35">
        <v>17</v>
      </c>
      <c r="Q224" s="35" t="s">
        <v>28</v>
      </c>
      <c r="R224" s="35">
        <f>LEN(Таблица_ExternalData_1[[#This Row],[№ заказа/ов]])-LEN(SUBSTITUTE(Таблица_ExternalData_1[[#This Row],[№ заказа/ов]],";",""))</f>
        <v>1</v>
      </c>
    </row>
    <row r="225" spans="1:18" ht="45" x14ac:dyDescent="0.25">
      <c r="A225" s="35">
        <v>223</v>
      </c>
      <c r="B225" s="35">
        <v>223</v>
      </c>
      <c r="C225" s="35" t="s">
        <v>526</v>
      </c>
      <c r="D225" s="35" t="s">
        <v>527</v>
      </c>
      <c r="E225" s="36">
        <v>43399</v>
      </c>
      <c r="F225" s="36">
        <v>2018</v>
      </c>
      <c r="G225" s="35" t="s">
        <v>528</v>
      </c>
      <c r="H225" s="35" t="s">
        <v>529</v>
      </c>
      <c r="I225" s="35" t="s">
        <v>375</v>
      </c>
      <c r="J225" s="36">
        <v>43599</v>
      </c>
      <c r="K225" s="36">
        <v>2019</v>
      </c>
      <c r="L225" s="35">
        <v>5</v>
      </c>
      <c r="M225" s="36">
        <v>43599</v>
      </c>
      <c r="N225" s="36">
        <v>43600</v>
      </c>
      <c r="O225" s="36">
        <v>2019</v>
      </c>
      <c r="P225" s="35">
        <v>1</v>
      </c>
      <c r="Q225" s="35" t="s">
        <v>28</v>
      </c>
      <c r="R225" s="35">
        <f>LEN(Таблица_ExternalData_1[[#This Row],[№ заказа/ов]])-LEN(SUBSTITUTE(Таблица_ExternalData_1[[#This Row],[№ заказа/ов]],";",""))</f>
        <v>1</v>
      </c>
    </row>
    <row r="226" spans="1:18" ht="30" x14ac:dyDescent="0.25">
      <c r="A226" s="35">
        <v>224</v>
      </c>
      <c r="B226" s="35">
        <v>224</v>
      </c>
      <c r="C226" s="35" t="s">
        <v>116</v>
      </c>
      <c r="D226" s="35" t="s">
        <v>85</v>
      </c>
      <c r="E226" s="36">
        <v>42556</v>
      </c>
      <c r="F226" s="36">
        <v>2016</v>
      </c>
      <c r="G226" s="35" t="s">
        <v>442</v>
      </c>
      <c r="H226" s="35" t="s">
        <v>530</v>
      </c>
      <c r="I226" s="35" t="s">
        <v>259</v>
      </c>
      <c r="J226" s="36">
        <v>43608</v>
      </c>
      <c r="K226" s="36">
        <v>2019</v>
      </c>
      <c r="L226" s="35">
        <v>5</v>
      </c>
      <c r="M226" s="36">
        <v>43608</v>
      </c>
      <c r="N226" s="36">
        <v>43608</v>
      </c>
      <c r="O226" s="36">
        <v>2019</v>
      </c>
      <c r="P226" s="35">
        <v>0</v>
      </c>
      <c r="Q226" s="35" t="s">
        <v>28</v>
      </c>
      <c r="R226" s="35">
        <f>LEN(Таблица_ExternalData_1[[#This Row],[№ заказа/ов]])-LEN(SUBSTITUTE(Таблица_ExternalData_1[[#This Row],[№ заказа/ов]],";",""))</f>
        <v>1</v>
      </c>
    </row>
    <row r="227" spans="1:18" ht="105" x14ac:dyDescent="0.25">
      <c r="A227" s="35">
        <v>225</v>
      </c>
      <c r="B227" s="35">
        <v>225</v>
      </c>
      <c r="C227" s="35" t="s">
        <v>531</v>
      </c>
      <c r="D227" s="35" t="s">
        <v>263</v>
      </c>
      <c r="E227" s="36">
        <v>43511</v>
      </c>
      <c r="F227" s="36">
        <v>2019</v>
      </c>
      <c r="G227" s="35" t="s">
        <v>114</v>
      </c>
      <c r="H227" s="35" t="s">
        <v>532</v>
      </c>
      <c r="I227" s="35" t="s">
        <v>27</v>
      </c>
      <c r="J227" s="36">
        <v>43608</v>
      </c>
      <c r="K227" s="36">
        <v>2019</v>
      </c>
      <c r="L227" s="35">
        <v>5</v>
      </c>
      <c r="M227" s="36">
        <v>43608</v>
      </c>
      <c r="N227" s="36">
        <v>43675</v>
      </c>
      <c r="O227" s="36">
        <v>2019</v>
      </c>
      <c r="P227" s="35">
        <v>67</v>
      </c>
      <c r="Q227" s="35" t="s">
        <v>533</v>
      </c>
      <c r="R227" s="35">
        <f>LEN(Таблица_ExternalData_1[[#This Row],[№ заказа/ов]])-LEN(SUBSTITUTE(Таблица_ExternalData_1[[#This Row],[№ заказа/ов]],";",""))</f>
        <v>1</v>
      </c>
    </row>
    <row r="228" spans="1:18" ht="30" x14ac:dyDescent="0.25">
      <c r="A228" s="35">
        <v>226</v>
      </c>
      <c r="B228" s="35">
        <v>226</v>
      </c>
      <c r="C228" s="35" t="s">
        <v>468</v>
      </c>
      <c r="D228" s="35" t="s">
        <v>263</v>
      </c>
      <c r="E228" s="36">
        <v>43402</v>
      </c>
      <c r="F228" s="36">
        <v>2018</v>
      </c>
      <c r="G228" s="35" t="s">
        <v>19</v>
      </c>
      <c r="H228" s="35" t="s">
        <v>534</v>
      </c>
      <c r="I228" s="35" t="s">
        <v>122</v>
      </c>
      <c r="J228" s="36">
        <v>43601</v>
      </c>
      <c r="K228" s="36">
        <v>2019</v>
      </c>
      <c r="L228" s="35">
        <v>5</v>
      </c>
      <c r="M228" s="36">
        <v>43601</v>
      </c>
      <c r="N228" s="36">
        <v>43646</v>
      </c>
      <c r="O228" s="36">
        <v>2019</v>
      </c>
      <c r="P228" s="35">
        <v>45</v>
      </c>
      <c r="Q228" s="35" t="s">
        <v>28</v>
      </c>
      <c r="R228" s="35">
        <f>LEN(Таблица_ExternalData_1[[#This Row],[№ заказа/ов]])-LEN(SUBSTITUTE(Таблица_ExternalData_1[[#This Row],[№ заказа/ов]],";",""))</f>
        <v>1</v>
      </c>
    </row>
    <row r="229" spans="1:18" ht="90" x14ac:dyDescent="0.25">
      <c r="A229" s="35">
        <v>227</v>
      </c>
      <c r="B229" s="35">
        <v>227</v>
      </c>
      <c r="C229" s="35" t="s">
        <v>224</v>
      </c>
      <c r="D229" s="35" t="s">
        <v>148</v>
      </c>
      <c r="E229" s="36">
        <v>42703</v>
      </c>
      <c r="F229" s="36">
        <v>2016</v>
      </c>
      <c r="G229" s="35" t="s">
        <v>19</v>
      </c>
      <c r="H229" s="35" t="s">
        <v>535</v>
      </c>
      <c r="I229" s="35" t="s">
        <v>122</v>
      </c>
      <c r="J229" s="36">
        <v>43609</v>
      </c>
      <c r="K229" s="36">
        <v>2019</v>
      </c>
      <c r="L229" s="35">
        <v>5</v>
      </c>
      <c r="M229" s="36">
        <v>43609</v>
      </c>
      <c r="N229" s="36">
        <v>43683</v>
      </c>
      <c r="O229" s="36">
        <v>2019</v>
      </c>
      <c r="P229" s="35">
        <v>74</v>
      </c>
      <c r="Q229" s="35" t="s">
        <v>28</v>
      </c>
      <c r="R229" s="35">
        <f>LEN(Таблица_ExternalData_1[[#This Row],[№ заказа/ов]])-LEN(SUBSTITUTE(Таблица_ExternalData_1[[#This Row],[№ заказа/ов]],";",""))</f>
        <v>1</v>
      </c>
    </row>
    <row r="230" spans="1:18" ht="75" x14ac:dyDescent="0.25">
      <c r="A230" s="35">
        <v>228</v>
      </c>
      <c r="B230" s="35">
        <v>228</v>
      </c>
      <c r="C230" s="35" t="s">
        <v>313</v>
      </c>
      <c r="D230" s="35" t="s">
        <v>148</v>
      </c>
      <c r="E230" s="36">
        <v>43147</v>
      </c>
      <c r="F230" s="36">
        <v>2018</v>
      </c>
      <c r="G230" s="35" t="s">
        <v>528</v>
      </c>
      <c r="H230" s="35" t="s">
        <v>536</v>
      </c>
      <c r="I230" s="35" t="s">
        <v>122</v>
      </c>
      <c r="J230" s="36">
        <v>43612</v>
      </c>
      <c r="K230" s="36">
        <v>2019</v>
      </c>
      <c r="L230" s="35">
        <v>5</v>
      </c>
      <c r="M230" s="36">
        <v>43612</v>
      </c>
      <c r="N230" s="36">
        <v>43632</v>
      </c>
      <c r="O230" s="36">
        <v>2019</v>
      </c>
      <c r="P230" s="35">
        <v>20</v>
      </c>
      <c r="Q230" s="35" t="s">
        <v>28</v>
      </c>
      <c r="R230" s="35">
        <f>LEN(Таблица_ExternalData_1[[#This Row],[№ заказа/ов]])-LEN(SUBSTITUTE(Таблица_ExternalData_1[[#This Row],[№ заказа/ов]],";",""))</f>
        <v>1</v>
      </c>
    </row>
    <row r="231" spans="1:18" ht="60" x14ac:dyDescent="0.25">
      <c r="A231" s="35">
        <v>229</v>
      </c>
      <c r="B231" s="35">
        <v>229</v>
      </c>
      <c r="C231" s="35" t="s">
        <v>437</v>
      </c>
      <c r="D231" s="35" t="s">
        <v>344</v>
      </c>
      <c r="E231" s="36">
        <v>43034</v>
      </c>
      <c r="F231" s="36">
        <v>2017</v>
      </c>
      <c r="G231" s="35" t="s">
        <v>490</v>
      </c>
      <c r="H231" s="35" t="s">
        <v>537</v>
      </c>
      <c r="I231" s="35" t="s">
        <v>122</v>
      </c>
      <c r="J231" s="36">
        <v>43609</v>
      </c>
      <c r="K231" s="36">
        <v>2019</v>
      </c>
      <c r="L231" s="35">
        <v>5</v>
      </c>
      <c r="M231" s="36">
        <v>43609</v>
      </c>
      <c r="N231" s="36">
        <v>43642</v>
      </c>
      <c r="O231" s="36">
        <v>2019</v>
      </c>
      <c r="P231" s="35">
        <v>33</v>
      </c>
      <c r="Q231" s="35" t="s">
        <v>28</v>
      </c>
      <c r="R231" s="35">
        <f>LEN(Таблица_ExternalData_1[[#This Row],[№ заказа/ов]])-LEN(SUBSTITUTE(Таблица_ExternalData_1[[#This Row],[№ заказа/ов]],";",""))</f>
        <v>2</v>
      </c>
    </row>
    <row r="232" spans="1:18" ht="45" x14ac:dyDescent="0.25">
      <c r="A232" s="35">
        <v>230</v>
      </c>
      <c r="B232" s="35">
        <v>230</v>
      </c>
      <c r="C232" s="35" t="s">
        <v>356</v>
      </c>
      <c r="D232" s="35" t="s">
        <v>85</v>
      </c>
      <c r="E232" s="36">
        <v>42661</v>
      </c>
      <c r="F232" s="36">
        <v>2016</v>
      </c>
      <c r="G232" s="35" t="s">
        <v>19</v>
      </c>
      <c r="H232" s="35" t="s">
        <v>538</v>
      </c>
      <c r="I232" s="35" t="s">
        <v>122</v>
      </c>
      <c r="J232" s="36">
        <v>43612</v>
      </c>
      <c r="K232" s="36">
        <v>2019</v>
      </c>
      <c r="L232" s="35">
        <v>5</v>
      </c>
      <c r="M232" s="36">
        <v>43612</v>
      </c>
      <c r="N232" s="36">
        <v>43628</v>
      </c>
      <c r="O232" s="36">
        <v>2019</v>
      </c>
      <c r="P232" s="35">
        <v>16</v>
      </c>
      <c r="Q232" s="35" t="s">
        <v>28</v>
      </c>
      <c r="R232" s="35">
        <f>LEN(Таблица_ExternalData_1[[#This Row],[№ заказа/ов]])-LEN(SUBSTITUTE(Таблица_ExternalData_1[[#This Row],[№ заказа/ов]],";",""))</f>
        <v>1</v>
      </c>
    </row>
    <row r="233" spans="1:18" ht="30" x14ac:dyDescent="0.25">
      <c r="A233" s="35">
        <v>231</v>
      </c>
      <c r="B233" s="35">
        <v>231</v>
      </c>
      <c r="C233" s="35" t="s">
        <v>539</v>
      </c>
      <c r="D233" s="35" t="s">
        <v>85</v>
      </c>
      <c r="E233" s="36">
        <v>43346</v>
      </c>
      <c r="F233" s="36">
        <v>2018</v>
      </c>
      <c r="G233" s="35" t="s">
        <v>60</v>
      </c>
      <c r="H233" s="35" t="s">
        <v>540</v>
      </c>
      <c r="I233" s="35" t="s">
        <v>375</v>
      </c>
      <c r="J233" s="36">
        <v>43608</v>
      </c>
      <c r="K233" s="36">
        <v>2019</v>
      </c>
      <c r="L233" s="35">
        <v>5</v>
      </c>
      <c r="M233" s="36">
        <v>43608</v>
      </c>
      <c r="N233" s="36">
        <v>43626</v>
      </c>
      <c r="O233" s="36">
        <v>2019</v>
      </c>
      <c r="P233" s="35">
        <v>18</v>
      </c>
      <c r="Q233" s="35" t="s">
        <v>28</v>
      </c>
      <c r="R233" s="35">
        <f>LEN(Таблица_ExternalData_1[[#This Row],[№ заказа/ов]])-LEN(SUBSTITUTE(Таблица_ExternalData_1[[#This Row],[№ заказа/ов]],";",""))</f>
        <v>1</v>
      </c>
    </row>
    <row r="234" spans="1:18" ht="75" x14ac:dyDescent="0.25">
      <c r="A234" s="35">
        <v>232</v>
      </c>
      <c r="B234" s="35">
        <v>232</v>
      </c>
      <c r="C234" s="35" t="s">
        <v>541</v>
      </c>
      <c r="D234" s="35" t="s">
        <v>542</v>
      </c>
      <c r="E234" s="36">
        <v>43404</v>
      </c>
      <c r="F234" s="36">
        <v>2018</v>
      </c>
      <c r="G234" s="35" t="s">
        <v>86</v>
      </c>
      <c r="H234" s="35" t="s">
        <v>543</v>
      </c>
      <c r="I234" s="35" t="s">
        <v>375</v>
      </c>
      <c r="J234" s="36">
        <v>43612</v>
      </c>
      <c r="K234" s="36">
        <v>2019</v>
      </c>
      <c r="L234" s="35">
        <v>5</v>
      </c>
      <c r="M234" s="36">
        <v>43612</v>
      </c>
      <c r="N234" s="36">
        <v>43627</v>
      </c>
      <c r="O234" s="36">
        <v>2019</v>
      </c>
      <c r="P234" s="35">
        <v>15</v>
      </c>
      <c r="Q234" s="35" t="s">
        <v>28</v>
      </c>
      <c r="R234" s="35">
        <f>LEN(Таблица_ExternalData_1[[#This Row],[№ заказа/ов]])-LEN(SUBSTITUTE(Таблица_ExternalData_1[[#This Row],[№ заказа/ов]],";",""))</f>
        <v>1</v>
      </c>
    </row>
    <row r="235" spans="1:18" ht="60" x14ac:dyDescent="0.25">
      <c r="A235" s="35">
        <v>233</v>
      </c>
      <c r="B235" s="35">
        <v>233</v>
      </c>
      <c r="C235" s="35" t="s">
        <v>544</v>
      </c>
      <c r="D235" s="35" t="s">
        <v>162</v>
      </c>
      <c r="E235" s="36">
        <v>43025</v>
      </c>
      <c r="F235" s="36">
        <v>2017</v>
      </c>
      <c r="G235" s="35" t="s">
        <v>35</v>
      </c>
      <c r="H235" s="35" t="s">
        <v>545</v>
      </c>
      <c r="I235" s="35" t="s">
        <v>108</v>
      </c>
      <c r="J235" s="36">
        <v>43606</v>
      </c>
      <c r="K235" s="36">
        <v>2019</v>
      </c>
      <c r="L235" s="35">
        <v>5</v>
      </c>
      <c r="M235" s="36">
        <v>43606</v>
      </c>
      <c r="N235" s="36">
        <v>43649</v>
      </c>
      <c r="O235" s="36">
        <v>2019</v>
      </c>
      <c r="P235" s="35">
        <v>43</v>
      </c>
      <c r="Q235" s="35" t="s">
        <v>28</v>
      </c>
      <c r="R235" s="35">
        <f>LEN(Таблица_ExternalData_1[[#This Row],[№ заказа/ов]])-LEN(SUBSTITUTE(Таблица_ExternalData_1[[#This Row],[№ заказа/ов]],";",""))</f>
        <v>1</v>
      </c>
    </row>
    <row r="236" spans="1:18" ht="45" x14ac:dyDescent="0.25">
      <c r="A236" s="35">
        <v>234</v>
      </c>
      <c r="B236" s="35">
        <v>234</v>
      </c>
      <c r="C236" s="35" t="s">
        <v>546</v>
      </c>
      <c r="D236" s="35" t="s">
        <v>547</v>
      </c>
      <c r="E236" s="36">
        <v>43456</v>
      </c>
      <c r="F236" s="36">
        <v>2018</v>
      </c>
      <c r="G236" s="35" t="s">
        <v>416</v>
      </c>
      <c r="H236" s="35" t="s">
        <v>548</v>
      </c>
      <c r="I236" s="35" t="s">
        <v>375</v>
      </c>
      <c r="J236" s="36">
        <v>43601</v>
      </c>
      <c r="K236" s="36">
        <v>2019</v>
      </c>
      <c r="L236" s="35">
        <v>5</v>
      </c>
      <c r="M236" s="36">
        <v>43601</v>
      </c>
      <c r="N236" s="36">
        <v>43605</v>
      </c>
      <c r="O236" s="36">
        <v>2019</v>
      </c>
      <c r="P236" s="35">
        <v>4</v>
      </c>
      <c r="Q236" s="35" t="s">
        <v>28</v>
      </c>
      <c r="R236" s="35">
        <f>LEN(Таблица_ExternalData_1[[#This Row],[№ заказа/ов]])-LEN(SUBSTITUTE(Таблица_ExternalData_1[[#This Row],[№ заказа/ов]],";",""))</f>
        <v>1</v>
      </c>
    </row>
    <row r="237" spans="1:18" ht="45" x14ac:dyDescent="0.25">
      <c r="A237" s="35">
        <v>235</v>
      </c>
      <c r="B237" s="35">
        <v>235</v>
      </c>
      <c r="C237" s="35" t="s">
        <v>500</v>
      </c>
      <c r="D237" s="35" t="s">
        <v>202</v>
      </c>
      <c r="E237" s="36">
        <v>43043</v>
      </c>
      <c r="F237" s="36">
        <v>2017</v>
      </c>
      <c r="G237" s="35" t="s">
        <v>442</v>
      </c>
      <c r="H237" s="35" t="s">
        <v>549</v>
      </c>
      <c r="I237" s="35" t="s">
        <v>484</v>
      </c>
      <c r="J237" s="36">
        <v>43614</v>
      </c>
      <c r="K237" s="36">
        <v>2019</v>
      </c>
      <c r="L237" s="35">
        <v>5</v>
      </c>
      <c r="M237" s="36">
        <v>43614</v>
      </c>
      <c r="N237" s="36">
        <v>43628</v>
      </c>
      <c r="O237" s="36">
        <v>2019</v>
      </c>
      <c r="P237" s="35">
        <v>14</v>
      </c>
      <c r="Q237" s="35" t="s">
        <v>28</v>
      </c>
      <c r="R237" s="35">
        <f>LEN(Таблица_ExternalData_1[[#This Row],[№ заказа/ов]])-LEN(SUBSTITUTE(Таблица_ExternalData_1[[#This Row],[№ заказа/ов]],";",""))</f>
        <v>1</v>
      </c>
    </row>
    <row r="238" spans="1:18" ht="45" x14ac:dyDescent="0.25">
      <c r="A238" s="35">
        <v>236</v>
      </c>
      <c r="B238" s="35">
        <v>236</v>
      </c>
      <c r="C238" s="35" t="s">
        <v>550</v>
      </c>
      <c r="D238" s="35" t="s">
        <v>186</v>
      </c>
      <c r="E238" s="36">
        <v>43588</v>
      </c>
      <c r="F238" s="36">
        <v>2019</v>
      </c>
      <c r="G238" s="35" t="s">
        <v>232</v>
      </c>
      <c r="H238" s="35" t="s">
        <v>551</v>
      </c>
      <c r="I238" s="35" t="s">
        <v>259</v>
      </c>
      <c r="J238" s="36">
        <v>43621</v>
      </c>
      <c r="K238" s="36">
        <v>2019</v>
      </c>
      <c r="L238" s="35">
        <v>6</v>
      </c>
      <c r="M238" s="36">
        <v>43621</v>
      </c>
      <c r="N238" s="36">
        <v>43633</v>
      </c>
      <c r="O238" s="36">
        <v>2019</v>
      </c>
      <c r="P238" s="35">
        <v>12</v>
      </c>
      <c r="Q238" s="35" t="s">
        <v>744</v>
      </c>
      <c r="R238" s="35">
        <f>LEN(Таблица_ExternalData_1[[#This Row],[№ заказа/ов]])-LEN(SUBSTITUTE(Таблица_ExternalData_1[[#This Row],[№ заказа/ов]],";",""))</f>
        <v>2</v>
      </c>
    </row>
    <row r="239" spans="1:18" ht="165" x14ac:dyDescent="0.25">
      <c r="A239" s="35">
        <v>237</v>
      </c>
      <c r="B239" s="35">
        <v>237</v>
      </c>
      <c r="C239" s="35" t="s">
        <v>552</v>
      </c>
      <c r="D239" s="35" t="s">
        <v>155</v>
      </c>
      <c r="E239" s="36">
        <v>43203</v>
      </c>
      <c r="F239" s="36">
        <v>2018</v>
      </c>
      <c r="G239" s="35" t="s">
        <v>19</v>
      </c>
      <c r="H239" s="35" t="s">
        <v>553</v>
      </c>
      <c r="I239" s="35" t="s">
        <v>675</v>
      </c>
      <c r="J239" s="36">
        <v>43629</v>
      </c>
      <c r="K239" s="36">
        <v>2019</v>
      </c>
      <c r="L239" s="35">
        <v>6</v>
      </c>
      <c r="M239" s="36">
        <v>43629</v>
      </c>
      <c r="N239" s="36">
        <v>43648</v>
      </c>
      <c r="O239" s="36">
        <v>2019</v>
      </c>
      <c r="P239" s="35">
        <v>19</v>
      </c>
      <c r="Q239" s="35" t="s">
        <v>676</v>
      </c>
      <c r="R239" s="35">
        <f>LEN(Таблица_ExternalData_1[[#This Row],[№ заказа/ов]])-LEN(SUBSTITUTE(Таблица_ExternalData_1[[#This Row],[№ заказа/ов]],";",""))</f>
        <v>1</v>
      </c>
    </row>
    <row r="240" spans="1:18" ht="105" x14ac:dyDescent="0.25">
      <c r="A240" s="35">
        <v>238</v>
      </c>
      <c r="B240" s="35">
        <v>238</v>
      </c>
      <c r="C240" s="35" t="s">
        <v>179</v>
      </c>
      <c r="D240" s="35" t="s">
        <v>93</v>
      </c>
      <c r="E240" s="36">
        <v>42930</v>
      </c>
      <c r="F240" s="36">
        <v>2017</v>
      </c>
      <c r="G240" s="35" t="s">
        <v>86</v>
      </c>
      <c r="H240" s="35" t="s">
        <v>554</v>
      </c>
      <c r="I240" s="35" t="s">
        <v>44</v>
      </c>
      <c r="J240" s="36">
        <v>43629</v>
      </c>
      <c r="K240" s="36">
        <v>2019</v>
      </c>
      <c r="L240" s="35">
        <v>6</v>
      </c>
      <c r="M240" s="36">
        <v>43629</v>
      </c>
      <c r="N240" s="36">
        <v>43739</v>
      </c>
      <c r="O240" s="36">
        <v>2019</v>
      </c>
      <c r="P240" s="35">
        <v>110</v>
      </c>
      <c r="Q240" s="35" t="s">
        <v>555</v>
      </c>
      <c r="R240" s="35">
        <f>LEN(Таблица_ExternalData_1[[#This Row],[№ заказа/ов]])-LEN(SUBSTITUTE(Таблица_ExternalData_1[[#This Row],[№ заказа/ов]],";",""))</f>
        <v>1</v>
      </c>
    </row>
    <row r="241" spans="1:18" ht="60" x14ac:dyDescent="0.25">
      <c r="A241" s="35">
        <v>239</v>
      </c>
      <c r="B241" s="35">
        <v>239</v>
      </c>
      <c r="C241" s="35" t="s">
        <v>313</v>
      </c>
      <c r="D241" s="35" t="s">
        <v>148</v>
      </c>
      <c r="E241" s="36">
        <v>43147</v>
      </c>
      <c r="F241" s="36">
        <v>2018</v>
      </c>
      <c r="G241" s="35" t="s">
        <v>19</v>
      </c>
      <c r="H241" s="35" t="s">
        <v>556</v>
      </c>
      <c r="I241" s="35" t="s">
        <v>122</v>
      </c>
      <c r="J241" s="36">
        <v>43634</v>
      </c>
      <c r="K241" s="36">
        <v>2019</v>
      </c>
      <c r="L241" s="35">
        <v>6</v>
      </c>
      <c r="M241" s="36">
        <v>43634</v>
      </c>
      <c r="N241" s="36">
        <v>43637</v>
      </c>
      <c r="O241" s="36">
        <v>2019</v>
      </c>
      <c r="P241" s="35">
        <v>3</v>
      </c>
      <c r="Q241" s="35" t="s">
        <v>677</v>
      </c>
      <c r="R241" s="35">
        <f>LEN(Таблица_ExternalData_1[[#This Row],[№ заказа/ов]])-LEN(SUBSTITUTE(Таблица_ExternalData_1[[#This Row],[№ заказа/ов]],";",""))</f>
        <v>1</v>
      </c>
    </row>
    <row r="242" spans="1:18" ht="45" x14ac:dyDescent="0.25">
      <c r="A242" s="35">
        <v>240</v>
      </c>
      <c r="B242" s="35">
        <v>240</v>
      </c>
      <c r="C242" s="35" t="s">
        <v>276</v>
      </c>
      <c r="D242" s="35" t="s">
        <v>155</v>
      </c>
      <c r="E242" s="36">
        <v>43070</v>
      </c>
      <c r="F242" s="36">
        <v>2017</v>
      </c>
      <c r="G242" s="35" t="s">
        <v>19</v>
      </c>
      <c r="H242" s="35" t="s">
        <v>678</v>
      </c>
      <c r="I242" s="35" t="s">
        <v>122</v>
      </c>
      <c r="J242" s="36">
        <v>43637.467754780089</v>
      </c>
      <c r="K242" s="36">
        <v>2019</v>
      </c>
      <c r="L242" s="35">
        <v>6</v>
      </c>
      <c r="M242" s="36">
        <v>43636</v>
      </c>
      <c r="N242" s="36">
        <v>43662</v>
      </c>
      <c r="O242" s="36">
        <v>2019</v>
      </c>
      <c r="P242" s="35">
        <v>25</v>
      </c>
      <c r="Q242" s="35" t="s">
        <v>28</v>
      </c>
      <c r="R242" s="35">
        <f>LEN(Таблица_ExternalData_1[[#This Row],[№ заказа/ов]])-LEN(SUBSTITUTE(Таблица_ExternalData_1[[#This Row],[№ заказа/ов]],";",""))</f>
        <v>1</v>
      </c>
    </row>
    <row r="243" spans="1:18" ht="409.5" x14ac:dyDescent="0.25">
      <c r="A243" s="35">
        <v>241</v>
      </c>
      <c r="B243" s="35">
        <v>242</v>
      </c>
      <c r="C243" s="35" t="s">
        <v>679</v>
      </c>
      <c r="D243" s="35" t="s">
        <v>680</v>
      </c>
      <c r="E243" s="36">
        <v>43570</v>
      </c>
      <c r="F243" s="36">
        <v>2019</v>
      </c>
      <c r="G243" s="35" t="s">
        <v>66</v>
      </c>
      <c r="H243" s="35" t="s">
        <v>681</v>
      </c>
      <c r="I243" s="35" t="s">
        <v>682</v>
      </c>
      <c r="J243" s="36">
        <v>43642.466876469909</v>
      </c>
      <c r="K243" s="36">
        <v>2019</v>
      </c>
      <c r="L243" s="35">
        <v>6</v>
      </c>
      <c r="M243" s="36">
        <v>43642</v>
      </c>
      <c r="N243" s="36">
        <v>43644</v>
      </c>
      <c r="O243" s="36">
        <v>2019</v>
      </c>
      <c r="P243" s="35">
        <v>2</v>
      </c>
      <c r="Q243" s="35" t="s">
        <v>683</v>
      </c>
      <c r="R243" s="35">
        <f>LEN(Таблица_ExternalData_1[[#This Row],[№ заказа/ов]])-LEN(SUBSTITUTE(Таблица_ExternalData_1[[#This Row],[№ заказа/ов]],";",""))</f>
        <v>2</v>
      </c>
    </row>
    <row r="244" spans="1:18" ht="75" x14ac:dyDescent="0.25">
      <c r="A244" s="35">
        <v>242</v>
      </c>
      <c r="B244" s="35">
        <v>243</v>
      </c>
      <c r="C244" s="35" t="s">
        <v>684</v>
      </c>
      <c r="D244" s="35" t="s">
        <v>404</v>
      </c>
      <c r="E244" s="36">
        <v>43640</v>
      </c>
      <c r="F244" s="36">
        <v>2019</v>
      </c>
      <c r="G244" s="35" t="s">
        <v>168</v>
      </c>
      <c r="H244" s="35" t="s">
        <v>685</v>
      </c>
      <c r="I244" s="35" t="s">
        <v>27</v>
      </c>
      <c r="J244" s="36">
        <v>43643.466572372687</v>
      </c>
      <c r="K244" s="36">
        <v>2019</v>
      </c>
      <c r="L244" s="35">
        <v>6</v>
      </c>
      <c r="M244" s="36">
        <v>43643</v>
      </c>
      <c r="N244" s="36">
        <v>43650</v>
      </c>
      <c r="O244" s="36">
        <v>2019</v>
      </c>
      <c r="P244" s="35">
        <v>7</v>
      </c>
      <c r="Q244" s="35" t="s">
        <v>28</v>
      </c>
      <c r="R244" s="35">
        <f>LEN(Таблица_ExternalData_1[[#This Row],[№ заказа/ов]])-LEN(SUBSTITUTE(Таблица_ExternalData_1[[#This Row],[№ заказа/ов]],";",""))</f>
        <v>1</v>
      </c>
    </row>
    <row r="245" spans="1:18" ht="180" x14ac:dyDescent="0.25">
      <c r="A245" s="35">
        <v>243</v>
      </c>
      <c r="B245" s="35">
        <v>244</v>
      </c>
      <c r="C245" s="35" t="s">
        <v>686</v>
      </c>
      <c r="D245" s="35" t="s">
        <v>148</v>
      </c>
      <c r="E245" s="36">
        <v>43481</v>
      </c>
      <c r="F245" s="36">
        <v>2019</v>
      </c>
      <c r="G245" s="35" t="s">
        <v>19</v>
      </c>
      <c r="H245" s="35" t="s">
        <v>687</v>
      </c>
      <c r="I245" s="35" t="s">
        <v>122</v>
      </c>
      <c r="J245" s="36">
        <v>43650.600522997687</v>
      </c>
      <c r="K245" s="36">
        <v>2019</v>
      </c>
      <c r="L245" s="35">
        <v>7</v>
      </c>
      <c r="M245" s="36">
        <v>43641</v>
      </c>
      <c r="N245" s="36">
        <v>43666</v>
      </c>
      <c r="O245" s="36">
        <v>2019</v>
      </c>
      <c r="P245" s="35">
        <v>16</v>
      </c>
      <c r="Q245" s="35" t="s">
        <v>688</v>
      </c>
      <c r="R245" s="35">
        <f>LEN(Таблица_ExternalData_1[[#This Row],[№ заказа/ов]])-LEN(SUBSTITUTE(Таблица_ExternalData_1[[#This Row],[№ заказа/ов]],";",""))</f>
        <v>2</v>
      </c>
    </row>
    <row r="246" spans="1:18" ht="90" x14ac:dyDescent="0.25">
      <c r="A246" s="35">
        <v>244</v>
      </c>
      <c r="B246" s="35">
        <v>245</v>
      </c>
      <c r="C246" s="35" t="s">
        <v>689</v>
      </c>
      <c r="D246" s="35" t="s">
        <v>103</v>
      </c>
      <c r="E246" s="36">
        <v>43154</v>
      </c>
      <c r="F246" s="36">
        <v>2018</v>
      </c>
      <c r="G246" s="35" t="s">
        <v>227</v>
      </c>
      <c r="H246" s="35" t="s">
        <v>690</v>
      </c>
      <c r="I246" s="35" t="s">
        <v>691</v>
      </c>
      <c r="J246" s="36">
        <v>43651.348148958336</v>
      </c>
      <c r="K246" s="36">
        <v>2019</v>
      </c>
      <c r="L246" s="35">
        <v>7</v>
      </c>
      <c r="M246" s="36">
        <v>43650</v>
      </c>
      <c r="N246" s="36">
        <v>43668</v>
      </c>
      <c r="O246" s="36">
        <v>2019</v>
      </c>
      <c r="P246" s="35">
        <v>17</v>
      </c>
      <c r="Q246" s="35" t="s">
        <v>28</v>
      </c>
      <c r="R246" s="35">
        <f>LEN(Таблица_ExternalData_1[[#This Row],[№ заказа/ов]])-LEN(SUBSTITUTE(Таблица_ExternalData_1[[#This Row],[№ заказа/ов]],";",""))</f>
        <v>1</v>
      </c>
    </row>
    <row r="247" spans="1:18" ht="90" x14ac:dyDescent="0.25">
      <c r="A247" s="35">
        <v>245</v>
      </c>
      <c r="B247" s="35">
        <v>246</v>
      </c>
      <c r="C247" s="35" t="s">
        <v>325</v>
      </c>
      <c r="D247" s="35" t="s">
        <v>85</v>
      </c>
      <c r="E247" s="36">
        <v>43223</v>
      </c>
      <c r="F247" s="36">
        <v>2018</v>
      </c>
      <c r="G247" s="35" t="s">
        <v>227</v>
      </c>
      <c r="H247" s="35" t="s">
        <v>692</v>
      </c>
      <c r="I247" s="35" t="s">
        <v>125</v>
      </c>
      <c r="J247" s="36">
        <v>43655.494156400462</v>
      </c>
      <c r="K247" s="36">
        <v>2019</v>
      </c>
      <c r="L247" s="35">
        <v>7</v>
      </c>
      <c r="M247" s="36">
        <v>43654</v>
      </c>
      <c r="N247" s="36">
        <v>43679</v>
      </c>
      <c r="O247" s="36">
        <v>2019</v>
      </c>
      <c r="P247" s="35">
        <v>24</v>
      </c>
      <c r="Q247" s="35" t="s">
        <v>28</v>
      </c>
      <c r="R247" s="35">
        <f>LEN(Таблица_ExternalData_1[[#This Row],[№ заказа/ов]])-LEN(SUBSTITUTE(Таблица_ExternalData_1[[#This Row],[№ заказа/ов]],";",""))</f>
        <v>1</v>
      </c>
    </row>
    <row r="248" spans="1:18" ht="30" x14ac:dyDescent="0.25">
      <c r="A248" s="35">
        <v>246</v>
      </c>
      <c r="B248" s="35">
        <v>247</v>
      </c>
      <c r="C248" s="35" t="s">
        <v>693</v>
      </c>
      <c r="D248" s="35" t="s">
        <v>148</v>
      </c>
      <c r="E248" s="36">
        <v>43357</v>
      </c>
      <c r="F248" s="36">
        <v>2018</v>
      </c>
      <c r="G248" s="35" t="s">
        <v>19</v>
      </c>
      <c r="H248" s="35" t="s">
        <v>694</v>
      </c>
      <c r="I248" s="35" t="s">
        <v>122</v>
      </c>
      <c r="J248" s="36">
        <v>43656.344862233796</v>
      </c>
      <c r="K248" s="36">
        <v>2019</v>
      </c>
      <c r="L248" s="35">
        <v>7</v>
      </c>
      <c r="M248" s="36">
        <v>43655</v>
      </c>
      <c r="N248" s="36">
        <v>43690</v>
      </c>
      <c r="O248" s="36">
        <v>2019</v>
      </c>
      <c r="P248" s="35">
        <v>34</v>
      </c>
      <c r="Q248" s="35" t="s">
        <v>28</v>
      </c>
      <c r="R248" s="35">
        <f>LEN(Таблица_ExternalData_1[[#This Row],[№ заказа/ов]])-LEN(SUBSTITUTE(Таблица_ExternalData_1[[#This Row],[№ заказа/ов]],";",""))</f>
        <v>1</v>
      </c>
    </row>
    <row r="249" spans="1:18" ht="75" x14ac:dyDescent="0.25">
      <c r="A249" s="35">
        <v>247</v>
      </c>
      <c r="B249" s="35">
        <v>248</v>
      </c>
      <c r="C249" s="35" t="s">
        <v>684</v>
      </c>
      <c r="D249" s="35" t="s">
        <v>404</v>
      </c>
      <c r="E249" s="36">
        <v>43640</v>
      </c>
      <c r="F249" s="36">
        <v>2019</v>
      </c>
      <c r="G249" s="35" t="s">
        <v>695</v>
      </c>
      <c r="H249" s="35" t="s">
        <v>696</v>
      </c>
      <c r="I249" s="35" t="s">
        <v>697</v>
      </c>
      <c r="J249" s="36">
        <v>43656.622387847223</v>
      </c>
      <c r="K249" s="36">
        <v>2019</v>
      </c>
      <c r="L249" s="35">
        <v>7</v>
      </c>
      <c r="M249" s="36">
        <v>43654</v>
      </c>
      <c r="N249" s="36">
        <v>43678</v>
      </c>
      <c r="O249" s="36">
        <v>2019</v>
      </c>
      <c r="P249" s="35">
        <v>22</v>
      </c>
      <c r="Q249" s="35" t="s">
        <v>28</v>
      </c>
      <c r="R249" s="35">
        <f>LEN(Таблица_ExternalData_1[[#This Row],[№ заказа/ов]])-LEN(SUBSTITUTE(Таблица_ExternalData_1[[#This Row],[№ заказа/ов]],";",""))</f>
        <v>1</v>
      </c>
    </row>
    <row r="250" spans="1:18" ht="30" x14ac:dyDescent="0.25">
      <c r="A250" s="35">
        <v>248</v>
      </c>
      <c r="B250" s="35">
        <v>249</v>
      </c>
      <c r="C250" s="35" t="s">
        <v>325</v>
      </c>
      <c r="D250" s="35" t="s">
        <v>85</v>
      </c>
      <c r="E250" s="36">
        <v>43223</v>
      </c>
      <c r="F250" s="36">
        <v>2018</v>
      </c>
      <c r="G250" s="35" t="s">
        <v>117</v>
      </c>
      <c r="H250" s="35" t="s">
        <v>698</v>
      </c>
      <c r="I250" s="35" t="s">
        <v>375</v>
      </c>
      <c r="J250" s="36">
        <v>43657.695413506946</v>
      </c>
      <c r="K250" s="36">
        <v>2019</v>
      </c>
      <c r="L250" s="35">
        <v>7</v>
      </c>
      <c r="M250" s="36">
        <v>43657</v>
      </c>
      <c r="N250" s="36">
        <v>43657</v>
      </c>
      <c r="O250" s="36">
        <v>2019</v>
      </c>
      <c r="P250" s="35">
        <v>0</v>
      </c>
      <c r="Q250" s="35" t="s">
        <v>28</v>
      </c>
      <c r="R250" s="35">
        <f>LEN(Таблица_ExternalData_1[[#This Row],[№ заказа/ов]])-LEN(SUBSTITUTE(Таблица_ExternalData_1[[#This Row],[№ заказа/ов]],";",""))</f>
        <v>1</v>
      </c>
    </row>
    <row r="251" spans="1:18" ht="30" x14ac:dyDescent="0.25">
      <c r="A251" s="35">
        <v>249</v>
      </c>
      <c r="B251" s="35">
        <v>250</v>
      </c>
      <c r="C251" s="35" t="s">
        <v>515</v>
      </c>
      <c r="D251" s="35" t="s">
        <v>24</v>
      </c>
      <c r="E251" s="36">
        <v>43374</v>
      </c>
      <c r="F251" s="36">
        <v>2018</v>
      </c>
      <c r="G251" s="35" t="s">
        <v>117</v>
      </c>
      <c r="H251" s="35" t="s">
        <v>699</v>
      </c>
      <c r="I251" s="35" t="s">
        <v>27</v>
      </c>
      <c r="J251" s="36">
        <v>43661.366680520834</v>
      </c>
      <c r="K251" s="36">
        <v>2019</v>
      </c>
      <c r="L251" s="35">
        <v>7</v>
      </c>
      <c r="M251" s="36">
        <v>43661</v>
      </c>
      <c r="N251" s="36">
        <v>43661</v>
      </c>
      <c r="O251" s="36">
        <v>2019</v>
      </c>
      <c r="P251" s="35">
        <v>0</v>
      </c>
      <c r="Q251" s="35" t="s">
        <v>28</v>
      </c>
      <c r="R251" s="35">
        <f>LEN(Таблица_ExternalData_1[[#This Row],[№ заказа/ов]])-LEN(SUBSTITUTE(Таблица_ExternalData_1[[#This Row],[№ заказа/ов]],";",""))</f>
        <v>1</v>
      </c>
    </row>
    <row r="252" spans="1:18" ht="30" x14ac:dyDescent="0.25">
      <c r="A252" s="35">
        <v>250</v>
      </c>
      <c r="B252" s="35">
        <v>251</v>
      </c>
      <c r="C252" s="35" t="s">
        <v>700</v>
      </c>
      <c r="D252" s="35" t="s">
        <v>701</v>
      </c>
      <c r="E252" s="36">
        <v>43647</v>
      </c>
      <c r="F252" s="36">
        <v>2019</v>
      </c>
      <c r="G252" s="35" t="s">
        <v>117</v>
      </c>
      <c r="H252" s="35" t="s">
        <v>702</v>
      </c>
      <c r="I252" s="35" t="s">
        <v>375</v>
      </c>
      <c r="J252" s="36">
        <v>43677.440210300927</v>
      </c>
      <c r="K252" s="36">
        <v>2019</v>
      </c>
      <c r="L252" s="35">
        <v>7</v>
      </c>
      <c r="M252" s="36">
        <v>43676</v>
      </c>
      <c r="N252" s="36">
        <v>43812</v>
      </c>
      <c r="O252" s="36">
        <v>2019</v>
      </c>
      <c r="P252" s="35">
        <v>135</v>
      </c>
      <c r="Q252" s="35" t="s">
        <v>28</v>
      </c>
      <c r="R252" s="35">
        <f>LEN(Таблица_ExternalData_1[[#This Row],[№ заказа/ов]])-LEN(SUBSTITUTE(Таблица_ExternalData_1[[#This Row],[№ заказа/ов]],";",""))</f>
        <v>2</v>
      </c>
    </row>
    <row r="253" spans="1:18" ht="75" x14ac:dyDescent="0.25">
      <c r="A253" s="35">
        <v>251</v>
      </c>
      <c r="B253" s="35">
        <v>252</v>
      </c>
      <c r="C253" s="35" t="s">
        <v>552</v>
      </c>
      <c r="D253" s="35" t="s">
        <v>155</v>
      </c>
      <c r="E253" s="36">
        <v>43203</v>
      </c>
      <c r="F253" s="36">
        <v>2018</v>
      </c>
      <c r="G253" s="35" t="s">
        <v>19</v>
      </c>
      <c r="H253" s="35" t="s">
        <v>703</v>
      </c>
      <c r="I253" s="35" t="s">
        <v>122</v>
      </c>
      <c r="J253" s="36">
        <v>43677.464584606481</v>
      </c>
      <c r="K253" s="36">
        <v>2019</v>
      </c>
      <c r="L253" s="35">
        <v>7</v>
      </c>
      <c r="M253" s="36">
        <v>43677</v>
      </c>
      <c r="N253" s="36">
        <v>43710</v>
      </c>
      <c r="O253" s="36">
        <v>2019</v>
      </c>
      <c r="P253" s="35">
        <v>33</v>
      </c>
      <c r="Q253" s="35" t="s">
        <v>28</v>
      </c>
      <c r="R253" s="35">
        <f>LEN(Таблица_ExternalData_1[[#This Row],[№ заказа/ов]])-LEN(SUBSTITUTE(Таблица_ExternalData_1[[#This Row],[№ заказа/ов]],";",""))</f>
        <v>1</v>
      </c>
    </row>
    <row r="254" spans="1:18" ht="409.5" x14ac:dyDescent="0.25">
      <c r="A254" s="35">
        <v>252</v>
      </c>
      <c r="B254" s="35">
        <v>253</v>
      </c>
      <c r="C254" s="35" t="s">
        <v>704</v>
      </c>
      <c r="D254" s="35" t="s">
        <v>155</v>
      </c>
      <c r="E254" s="36">
        <v>43566</v>
      </c>
      <c r="F254" s="36">
        <v>2019</v>
      </c>
      <c r="G254" s="35" t="s">
        <v>117</v>
      </c>
      <c r="H254" s="35" t="s">
        <v>705</v>
      </c>
      <c r="I254" s="35" t="s">
        <v>375</v>
      </c>
      <c r="J254" s="36">
        <v>43677.488426770833</v>
      </c>
      <c r="K254" s="36">
        <v>2019</v>
      </c>
      <c r="L254" s="35">
        <v>7</v>
      </c>
      <c r="M254" s="36">
        <v>43677</v>
      </c>
      <c r="N254" s="36">
        <v>43692</v>
      </c>
      <c r="O254" s="36">
        <v>2019</v>
      </c>
      <c r="P254" s="35">
        <v>15</v>
      </c>
      <c r="Q254" s="35" t="s">
        <v>745</v>
      </c>
      <c r="R254" s="35">
        <f>LEN(Таблица_ExternalData_1[[#This Row],[№ заказа/ов]])-LEN(SUBSTITUTE(Таблица_ExternalData_1[[#This Row],[№ заказа/ов]],";",""))</f>
        <v>2</v>
      </c>
    </row>
    <row r="255" spans="1:18" ht="150" x14ac:dyDescent="0.25">
      <c r="A255" s="35">
        <v>253</v>
      </c>
      <c r="B255" s="35">
        <v>254</v>
      </c>
      <c r="C255" s="35" t="s">
        <v>706</v>
      </c>
      <c r="D255" s="35" t="s">
        <v>155</v>
      </c>
      <c r="E255" s="36">
        <v>43560</v>
      </c>
      <c r="F255" s="36">
        <v>2019</v>
      </c>
      <c r="G255" s="35" t="s">
        <v>227</v>
      </c>
      <c r="H255" s="35" t="s">
        <v>707</v>
      </c>
      <c r="I255" s="35" t="s">
        <v>708</v>
      </c>
      <c r="J255" s="36">
        <v>43677.512447835645</v>
      </c>
      <c r="K255" s="36">
        <v>2019</v>
      </c>
      <c r="L255" s="35">
        <v>7</v>
      </c>
      <c r="M255" s="36">
        <v>43670</v>
      </c>
      <c r="N255" s="36">
        <v>43724</v>
      </c>
      <c r="O255" s="36">
        <v>2019</v>
      </c>
      <c r="P255" s="35">
        <v>47</v>
      </c>
      <c r="Q255" s="35" t="s">
        <v>28</v>
      </c>
      <c r="R255" s="35">
        <f>LEN(Таблица_ExternalData_1[[#This Row],[№ заказа/ов]])-LEN(SUBSTITUTE(Таблица_ExternalData_1[[#This Row],[№ заказа/ов]],";",""))</f>
        <v>1</v>
      </c>
    </row>
    <row r="256" spans="1:18" ht="30" x14ac:dyDescent="0.25">
      <c r="A256" s="35">
        <v>254</v>
      </c>
      <c r="B256" s="35">
        <v>255</v>
      </c>
      <c r="C256" s="35" t="s">
        <v>693</v>
      </c>
      <c r="D256" s="35" t="s">
        <v>148</v>
      </c>
      <c r="E256" s="36">
        <v>43357</v>
      </c>
      <c r="F256" s="36">
        <v>2018</v>
      </c>
      <c r="G256" s="35" t="s">
        <v>60</v>
      </c>
      <c r="H256" s="35" t="s">
        <v>709</v>
      </c>
      <c r="I256" s="35" t="s">
        <v>710</v>
      </c>
      <c r="J256" s="36">
        <v>43677.619115474539</v>
      </c>
      <c r="K256" s="36">
        <v>2019</v>
      </c>
      <c r="L256" s="35">
        <v>7</v>
      </c>
      <c r="M256" s="36">
        <v>43676</v>
      </c>
      <c r="N256" s="36">
        <v>43690</v>
      </c>
      <c r="O256" s="36">
        <v>2019</v>
      </c>
      <c r="P256" s="35">
        <v>13</v>
      </c>
      <c r="Q256" s="35" t="s">
        <v>28</v>
      </c>
      <c r="R256" s="35">
        <f>LEN(Таблица_ExternalData_1[[#This Row],[№ заказа/ов]])-LEN(SUBSTITUTE(Таблица_ExternalData_1[[#This Row],[№ заказа/ов]],";",""))</f>
        <v>1</v>
      </c>
    </row>
    <row r="257" spans="1:18" ht="75" x14ac:dyDescent="0.25">
      <c r="A257" s="35">
        <v>255</v>
      </c>
      <c r="B257" s="35">
        <v>256</v>
      </c>
      <c r="C257" s="35" t="s">
        <v>711</v>
      </c>
      <c r="D257" s="35" t="s">
        <v>263</v>
      </c>
      <c r="E257" s="36">
        <v>43577</v>
      </c>
      <c r="F257" s="36">
        <v>2019</v>
      </c>
      <c r="G257" s="35" t="s">
        <v>395</v>
      </c>
      <c r="H257" s="35" t="s">
        <v>712</v>
      </c>
      <c r="I257" s="35" t="s">
        <v>271</v>
      </c>
      <c r="J257" s="36">
        <v>43677.631443784725</v>
      </c>
      <c r="K257" s="36">
        <v>2019</v>
      </c>
      <c r="L257" s="35">
        <v>7</v>
      </c>
      <c r="M257" s="36">
        <v>43670</v>
      </c>
      <c r="N257" s="36">
        <v>43847</v>
      </c>
      <c r="O257" s="36">
        <v>2019</v>
      </c>
      <c r="P257" s="35">
        <v>170</v>
      </c>
      <c r="Q257" s="35" t="s">
        <v>28</v>
      </c>
      <c r="R257" s="35">
        <f>LEN(Таблица_ExternalData_1[[#This Row],[№ заказа/ов]])-LEN(SUBSTITUTE(Таблица_ExternalData_1[[#This Row],[№ заказа/ов]],";",""))</f>
        <v>1</v>
      </c>
    </row>
    <row r="258" spans="1:18" ht="60" x14ac:dyDescent="0.25">
      <c r="A258" s="35">
        <v>256</v>
      </c>
      <c r="B258" s="35">
        <v>257</v>
      </c>
      <c r="C258" s="35" t="s">
        <v>693</v>
      </c>
      <c r="D258" s="35" t="s">
        <v>148</v>
      </c>
      <c r="E258" s="36">
        <v>43357</v>
      </c>
      <c r="F258" s="36">
        <v>2018</v>
      </c>
      <c r="G258" s="35" t="s">
        <v>40</v>
      </c>
      <c r="H258" s="35" t="s">
        <v>713</v>
      </c>
      <c r="I258" s="35" t="s">
        <v>714</v>
      </c>
      <c r="J258" s="36">
        <v>43677.63828402778</v>
      </c>
      <c r="K258" s="36">
        <v>2019</v>
      </c>
      <c r="L258" s="35">
        <v>7</v>
      </c>
      <c r="M258" s="36">
        <v>43674</v>
      </c>
      <c r="N258" s="36">
        <v>43690</v>
      </c>
      <c r="O258" s="36">
        <v>2019</v>
      </c>
      <c r="P258" s="35">
        <v>13</v>
      </c>
      <c r="Q258" s="35" t="s">
        <v>28</v>
      </c>
      <c r="R258" s="35">
        <f>LEN(Таблица_ExternalData_1[[#This Row],[№ заказа/ов]])-LEN(SUBSTITUTE(Таблица_ExternalData_1[[#This Row],[№ заказа/ов]],";",""))</f>
        <v>1</v>
      </c>
    </row>
    <row r="259" spans="1:18" ht="75" x14ac:dyDescent="0.25">
      <c r="A259" s="35">
        <v>257</v>
      </c>
      <c r="B259" s="35">
        <v>258</v>
      </c>
      <c r="C259" s="35" t="s">
        <v>325</v>
      </c>
      <c r="D259" s="35" t="s">
        <v>85</v>
      </c>
      <c r="E259" s="36">
        <v>43223</v>
      </c>
      <c r="F259" s="36">
        <v>2018</v>
      </c>
      <c r="G259" s="35" t="s">
        <v>715</v>
      </c>
      <c r="H259" s="35" t="s">
        <v>716</v>
      </c>
      <c r="I259" s="35" t="s">
        <v>717</v>
      </c>
      <c r="J259" s="36">
        <v>43677.646606168979</v>
      </c>
      <c r="K259" s="36">
        <v>2019</v>
      </c>
      <c r="L259" s="35">
        <v>7</v>
      </c>
      <c r="M259" s="36">
        <v>43652</v>
      </c>
      <c r="N259" s="36">
        <v>43679</v>
      </c>
      <c r="O259" s="36">
        <v>2019</v>
      </c>
      <c r="P259" s="35">
        <v>2</v>
      </c>
      <c r="Q259" s="35" t="s">
        <v>28</v>
      </c>
      <c r="R259" s="35">
        <f>LEN(Таблица_ExternalData_1[[#This Row],[№ заказа/ов]])-LEN(SUBSTITUTE(Таблица_ExternalData_1[[#This Row],[№ заказа/ов]],";",""))</f>
        <v>1</v>
      </c>
    </row>
    <row r="260" spans="1:18" ht="75" x14ac:dyDescent="0.25">
      <c r="A260" s="35">
        <v>258</v>
      </c>
      <c r="B260" s="35">
        <v>259</v>
      </c>
      <c r="C260" s="35" t="s">
        <v>515</v>
      </c>
      <c r="D260" s="35" t="s">
        <v>24</v>
      </c>
      <c r="E260" s="36">
        <v>43374</v>
      </c>
      <c r="F260" s="36">
        <v>2018</v>
      </c>
      <c r="G260" s="35" t="s">
        <v>715</v>
      </c>
      <c r="H260" s="35" t="s">
        <v>718</v>
      </c>
      <c r="I260" s="35" t="s">
        <v>302</v>
      </c>
      <c r="J260" s="36">
        <v>43677.668260300925</v>
      </c>
      <c r="K260" s="36">
        <v>2019</v>
      </c>
      <c r="L260" s="35">
        <v>7</v>
      </c>
      <c r="M260" s="36">
        <v>43675</v>
      </c>
      <c r="N260" s="36"/>
      <c r="O260" s="36">
        <v>2019</v>
      </c>
      <c r="P260" s="35"/>
      <c r="Q260" s="35" t="s">
        <v>741</v>
      </c>
      <c r="R260" s="35">
        <f>LEN(Таблица_ExternalData_1[[#This Row],[№ заказа/ов]])-LEN(SUBSTITUTE(Таблица_ExternalData_1[[#This Row],[№ заказа/ов]],";",""))</f>
        <v>1</v>
      </c>
    </row>
    <row r="261" spans="1:18" ht="45" x14ac:dyDescent="0.25">
      <c r="A261" s="35">
        <v>259</v>
      </c>
      <c r="B261" s="35">
        <v>260</v>
      </c>
      <c r="C261" s="35" t="s">
        <v>719</v>
      </c>
      <c r="D261" s="35" t="s">
        <v>542</v>
      </c>
      <c r="E261" s="36">
        <v>43404</v>
      </c>
      <c r="F261" s="36">
        <v>2018</v>
      </c>
      <c r="G261" s="35" t="s">
        <v>19</v>
      </c>
      <c r="H261" s="35" t="s">
        <v>720</v>
      </c>
      <c r="I261" s="35" t="s">
        <v>375</v>
      </c>
      <c r="J261" s="36">
        <v>43677.680978206015</v>
      </c>
      <c r="K261" s="36">
        <v>2019</v>
      </c>
      <c r="L261" s="35">
        <v>7</v>
      </c>
      <c r="M261" s="36">
        <v>43646</v>
      </c>
      <c r="N261" s="36">
        <v>43685</v>
      </c>
      <c r="O261" s="36">
        <v>2019</v>
      </c>
      <c r="P261" s="35">
        <v>8</v>
      </c>
      <c r="Q261" s="35" t="s">
        <v>28</v>
      </c>
      <c r="R261" s="35">
        <f>LEN(Таблица_ExternalData_1[[#This Row],[№ заказа/ов]])-LEN(SUBSTITUTE(Таблица_ExternalData_1[[#This Row],[№ заказа/ов]],";",""))</f>
        <v>2</v>
      </c>
    </row>
    <row r="262" spans="1:18" ht="45" x14ac:dyDescent="0.25">
      <c r="A262" s="35">
        <v>260</v>
      </c>
      <c r="B262" s="35">
        <v>261</v>
      </c>
      <c r="C262" s="35" t="s">
        <v>721</v>
      </c>
      <c r="D262" s="35" t="s">
        <v>701</v>
      </c>
      <c r="E262" s="36">
        <v>43647</v>
      </c>
      <c r="F262" s="36">
        <v>2019</v>
      </c>
      <c r="G262" s="35" t="s">
        <v>442</v>
      </c>
      <c r="H262" s="35" t="s">
        <v>746</v>
      </c>
      <c r="I262" s="35" t="s">
        <v>259</v>
      </c>
      <c r="J262" s="36">
        <v>43678.356337349534</v>
      </c>
      <c r="K262" s="36">
        <v>2019</v>
      </c>
      <c r="L262" s="35">
        <v>8</v>
      </c>
      <c r="M262" s="36">
        <v>43671</v>
      </c>
      <c r="N262" s="36">
        <v>43672</v>
      </c>
      <c r="O262" s="36">
        <v>2019</v>
      </c>
      <c r="P262" s="35">
        <v>-6</v>
      </c>
      <c r="Q262" s="35" t="s">
        <v>28</v>
      </c>
      <c r="R262" s="35">
        <f>LEN(Таблица_ExternalData_1[[#This Row],[№ заказа/ов]])-LEN(SUBSTITUTE(Таблица_ExternalData_1[[#This Row],[№ заказа/ов]],";",""))</f>
        <v>6</v>
      </c>
    </row>
    <row r="263" spans="1:18" ht="45" x14ac:dyDescent="0.25">
      <c r="A263" s="35">
        <v>261</v>
      </c>
      <c r="B263" s="35">
        <v>262</v>
      </c>
      <c r="C263" s="35" t="s">
        <v>722</v>
      </c>
      <c r="D263" s="35" t="s">
        <v>155</v>
      </c>
      <c r="E263" s="36">
        <v>43559</v>
      </c>
      <c r="F263" s="36">
        <v>2019</v>
      </c>
      <c r="G263" s="35" t="s">
        <v>723</v>
      </c>
      <c r="H263" s="35" t="s">
        <v>724</v>
      </c>
      <c r="I263" s="35" t="s">
        <v>375</v>
      </c>
      <c r="J263" s="36">
        <v>43678.364360763888</v>
      </c>
      <c r="K263" s="36">
        <v>2019</v>
      </c>
      <c r="L263" s="35">
        <v>8</v>
      </c>
      <c r="M263" s="36">
        <v>43623</v>
      </c>
      <c r="N263" s="36">
        <v>43671</v>
      </c>
      <c r="O263" s="36">
        <v>2019</v>
      </c>
      <c r="P263" s="35">
        <v>-7</v>
      </c>
      <c r="Q263" s="35" t="s">
        <v>28</v>
      </c>
      <c r="R263" s="35">
        <f>LEN(Таблица_ExternalData_1[[#This Row],[№ заказа/ов]])-LEN(SUBSTITUTE(Таблица_ExternalData_1[[#This Row],[№ заказа/ов]],";",""))</f>
        <v>1</v>
      </c>
    </row>
    <row r="264" spans="1:18" ht="30" x14ac:dyDescent="0.25">
      <c r="A264" s="35">
        <v>262</v>
      </c>
      <c r="B264" s="35">
        <v>263</v>
      </c>
      <c r="C264" s="35" t="s">
        <v>693</v>
      </c>
      <c r="D264" s="35" t="s">
        <v>148</v>
      </c>
      <c r="E264" s="36">
        <v>43357</v>
      </c>
      <c r="F264" s="36">
        <v>2018</v>
      </c>
      <c r="G264" s="35" t="s">
        <v>128</v>
      </c>
      <c r="H264" s="35" t="s">
        <v>725</v>
      </c>
      <c r="I264" s="35" t="s">
        <v>21</v>
      </c>
      <c r="J264" s="36">
        <v>43678.367846990739</v>
      </c>
      <c r="K264" s="36">
        <v>2019</v>
      </c>
      <c r="L264" s="35">
        <v>8</v>
      </c>
      <c r="M264" s="36">
        <v>43670</v>
      </c>
      <c r="N264" s="36">
        <v>43690</v>
      </c>
      <c r="O264" s="36">
        <v>2019</v>
      </c>
      <c r="P264" s="35">
        <v>12</v>
      </c>
      <c r="Q264" s="35" t="s">
        <v>28</v>
      </c>
      <c r="R264" s="35">
        <f>LEN(Таблица_ExternalData_1[[#This Row],[№ заказа/ов]])-LEN(SUBSTITUTE(Таблица_ExternalData_1[[#This Row],[№ заказа/ов]],";",""))</f>
        <v>1</v>
      </c>
    </row>
    <row r="265" spans="1:18" ht="45" x14ac:dyDescent="0.25">
      <c r="A265" s="35">
        <v>263</v>
      </c>
      <c r="B265" s="35">
        <v>264</v>
      </c>
      <c r="C265" s="35" t="s">
        <v>325</v>
      </c>
      <c r="D265" s="35" t="s">
        <v>85</v>
      </c>
      <c r="E265" s="36">
        <v>43223</v>
      </c>
      <c r="F265" s="36">
        <v>2018</v>
      </c>
      <c r="G265" s="35" t="s">
        <v>416</v>
      </c>
      <c r="H265" s="35" t="s">
        <v>726</v>
      </c>
      <c r="I265" s="35" t="s">
        <v>484</v>
      </c>
      <c r="J265" s="36">
        <v>43678.389580787036</v>
      </c>
      <c r="K265" s="36">
        <v>2019</v>
      </c>
      <c r="L265" s="35">
        <v>8</v>
      </c>
      <c r="M265" s="36">
        <v>43668</v>
      </c>
      <c r="N265" s="36">
        <v>43671</v>
      </c>
      <c r="O265" s="36">
        <v>2019</v>
      </c>
      <c r="P265" s="35">
        <v>-7</v>
      </c>
      <c r="Q265" s="35" t="s">
        <v>28</v>
      </c>
      <c r="R265" s="35">
        <f>LEN(Таблица_ExternalData_1[[#This Row],[№ заказа/ов]])-LEN(SUBSTITUTE(Таблица_ExternalData_1[[#This Row],[№ заказа/ов]],";",""))</f>
        <v>1</v>
      </c>
    </row>
    <row r="266" spans="1:18" ht="30" x14ac:dyDescent="0.25">
      <c r="A266" s="35">
        <v>264</v>
      </c>
      <c r="B266" s="35">
        <v>265</v>
      </c>
      <c r="C266" s="35" t="s">
        <v>727</v>
      </c>
      <c r="D266" s="35" t="s">
        <v>85</v>
      </c>
      <c r="E266" s="36">
        <v>43227</v>
      </c>
      <c r="F266" s="36">
        <v>2018</v>
      </c>
      <c r="G266" s="35" t="s">
        <v>19</v>
      </c>
      <c r="H266" s="35" t="s">
        <v>728</v>
      </c>
      <c r="I266" s="35" t="s">
        <v>108</v>
      </c>
      <c r="J266" s="36">
        <v>43678.392584374997</v>
      </c>
      <c r="K266" s="36">
        <v>2019</v>
      </c>
      <c r="L266" s="35">
        <v>8</v>
      </c>
      <c r="M266" s="36">
        <v>43669</v>
      </c>
      <c r="N266" s="36">
        <v>43679</v>
      </c>
      <c r="O266" s="36">
        <v>2019</v>
      </c>
      <c r="P266" s="35">
        <v>1</v>
      </c>
      <c r="Q266" s="35" t="s">
        <v>28</v>
      </c>
      <c r="R266" s="35">
        <f>LEN(Таблица_ExternalData_1[[#This Row],[№ заказа/ов]])-LEN(SUBSTITUTE(Таблица_ExternalData_1[[#This Row],[№ заказа/ов]],";",""))</f>
        <v>1</v>
      </c>
    </row>
    <row r="267" spans="1:18" ht="30" x14ac:dyDescent="0.25">
      <c r="A267" s="35">
        <v>265</v>
      </c>
      <c r="B267" s="35">
        <v>266</v>
      </c>
      <c r="C267" s="35" t="s">
        <v>325</v>
      </c>
      <c r="D267" s="35" t="s">
        <v>85</v>
      </c>
      <c r="E267" s="36">
        <v>43223</v>
      </c>
      <c r="F267" s="36">
        <v>2018</v>
      </c>
      <c r="G267" s="35" t="s">
        <v>60</v>
      </c>
      <c r="H267" s="35" t="s">
        <v>729</v>
      </c>
      <c r="I267" s="35" t="s">
        <v>108</v>
      </c>
      <c r="J267" s="36">
        <v>43678.396273530096</v>
      </c>
      <c r="K267" s="36">
        <v>2019</v>
      </c>
      <c r="L267" s="35">
        <v>8</v>
      </c>
      <c r="M267" s="36">
        <v>43657</v>
      </c>
      <c r="N267" s="36">
        <v>43668</v>
      </c>
      <c r="O267" s="36">
        <v>2019</v>
      </c>
      <c r="P267" s="35">
        <v>-10</v>
      </c>
      <c r="Q267" s="35" t="s">
        <v>28</v>
      </c>
      <c r="R267" s="35">
        <f>LEN(Таблица_ExternalData_1[[#This Row],[№ заказа/ов]])-LEN(SUBSTITUTE(Таблица_ExternalData_1[[#This Row],[№ заказа/ов]],";",""))</f>
        <v>1</v>
      </c>
    </row>
    <row r="268" spans="1:18" ht="45" x14ac:dyDescent="0.25">
      <c r="A268" s="35">
        <v>266</v>
      </c>
      <c r="B268" s="35">
        <v>267</v>
      </c>
      <c r="C268" s="35" t="s">
        <v>253</v>
      </c>
      <c r="D268" s="35" t="s">
        <v>93</v>
      </c>
      <c r="E268" s="36">
        <v>43021</v>
      </c>
      <c r="F268" s="36">
        <v>2017</v>
      </c>
      <c r="G268" s="35" t="s">
        <v>114</v>
      </c>
      <c r="H268" s="35" t="s">
        <v>730</v>
      </c>
      <c r="I268" s="35" t="s">
        <v>375</v>
      </c>
      <c r="J268" s="36">
        <v>43678.4043116088</v>
      </c>
      <c r="K268" s="36">
        <v>2019</v>
      </c>
      <c r="L268" s="35">
        <v>8</v>
      </c>
      <c r="M268" s="36">
        <v>43678</v>
      </c>
      <c r="N268" s="36">
        <v>43768</v>
      </c>
      <c r="O268" s="36">
        <v>2019</v>
      </c>
      <c r="P268" s="35">
        <v>90</v>
      </c>
      <c r="Q268" s="35" t="s">
        <v>28</v>
      </c>
      <c r="R268" s="35">
        <f>LEN(Таблица_ExternalData_1[[#This Row],[№ заказа/ов]])-LEN(SUBSTITUTE(Таблица_ExternalData_1[[#This Row],[№ заказа/ов]],";",""))</f>
        <v>1</v>
      </c>
    </row>
    <row r="269" spans="1:18" ht="45" x14ac:dyDescent="0.25">
      <c r="A269" s="35">
        <v>267</v>
      </c>
      <c r="B269" s="35">
        <v>268</v>
      </c>
      <c r="C269" s="35" t="s">
        <v>486</v>
      </c>
      <c r="D269" s="35" t="s">
        <v>155</v>
      </c>
      <c r="E269" s="36">
        <v>43069</v>
      </c>
      <c r="F269" s="36">
        <v>2017</v>
      </c>
      <c r="G269" s="35" t="s">
        <v>19</v>
      </c>
      <c r="H269" s="35" t="s">
        <v>747</v>
      </c>
      <c r="I269" s="35" t="s">
        <v>122</v>
      </c>
      <c r="J269" s="36">
        <v>43682.402912962963</v>
      </c>
      <c r="K269" s="36">
        <v>2019</v>
      </c>
      <c r="L269" s="35">
        <v>8</v>
      </c>
      <c r="M269" s="36">
        <v>43675</v>
      </c>
      <c r="N269" s="36">
        <v>43710</v>
      </c>
      <c r="O269" s="36">
        <v>2019</v>
      </c>
      <c r="P269" s="35">
        <v>28</v>
      </c>
      <c r="Q269" s="35" t="s">
        <v>28</v>
      </c>
      <c r="R269" s="35">
        <f>LEN(Таблица_ExternalData_1[[#This Row],[№ заказа/ов]])-LEN(SUBSTITUTE(Таблица_ExternalData_1[[#This Row],[№ заказа/ов]],";",""))</f>
        <v>1</v>
      </c>
    </row>
    <row r="270" spans="1:18" ht="45" x14ac:dyDescent="0.25">
      <c r="A270" s="35">
        <v>268</v>
      </c>
      <c r="B270" s="35">
        <v>269</v>
      </c>
      <c r="C270" s="35" t="s">
        <v>552</v>
      </c>
      <c r="D270" s="35" t="s">
        <v>155</v>
      </c>
      <c r="E270" s="36">
        <v>43203</v>
      </c>
      <c r="F270" s="36">
        <v>2018</v>
      </c>
      <c r="G270" s="35" t="s">
        <v>232</v>
      </c>
      <c r="H270" s="35" t="s">
        <v>748</v>
      </c>
      <c r="I270" s="35" t="s">
        <v>375</v>
      </c>
      <c r="J270" s="36">
        <v>43684.702746840281</v>
      </c>
      <c r="K270" s="36">
        <v>2019</v>
      </c>
      <c r="L270" s="35">
        <v>8</v>
      </c>
      <c r="M270" s="36">
        <v>43684</v>
      </c>
      <c r="N270" s="36">
        <v>43700</v>
      </c>
      <c r="O270" s="36">
        <v>2019</v>
      </c>
      <c r="P270" s="35">
        <v>16</v>
      </c>
      <c r="Q270" s="35" t="s">
        <v>28</v>
      </c>
      <c r="R270" s="35">
        <f>LEN(Таблица_ExternalData_1[[#This Row],[№ заказа/ов]])-LEN(SUBSTITUTE(Таблица_ExternalData_1[[#This Row],[№ заказа/ов]],";",""))</f>
        <v>1</v>
      </c>
    </row>
    <row r="271" spans="1:18" ht="409.5" x14ac:dyDescent="0.25">
      <c r="A271" s="35">
        <v>269</v>
      </c>
      <c r="B271" s="35">
        <v>270</v>
      </c>
      <c r="C271" s="35" t="s">
        <v>749</v>
      </c>
      <c r="D271" s="35" t="s">
        <v>155</v>
      </c>
      <c r="E271" s="36">
        <v>43559</v>
      </c>
      <c r="F271" s="36">
        <v>2019</v>
      </c>
      <c r="G271" s="35" t="s">
        <v>19</v>
      </c>
      <c r="H271" s="35" t="s">
        <v>750</v>
      </c>
      <c r="I271" s="35" t="s">
        <v>44</v>
      </c>
      <c r="J271" s="36">
        <v>43685.676032372685</v>
      </c>
      <c r="K271" s="36">
        <v>2019</v>
      </c>
      <c r="L271" s="35">
        <v>8</v>
      </c>
      <c r="M271" s="36">
        <v>43684</v>
      </c>
      <c r="N271" s="36">
        <v>43711</v>
      </c>
      <c r="O271" s="36">
        <v>2019</v>
      </c>
      <c r="P271" s="35">
        <v>26</v>
      </c>
      <c r="Q271" s="35" t="s">
        <v>751</v>
      </c>
      <c r="R271" s="35">
        <f>LEN(Таблица_ExternalData_1[[#This Row],[№ заказа/ов]])-LEN(SUBSTITUTE(Таблица_ExternalData_1[[#This Row],[№ заказа/ов]],";",""))</f>
        <v>2</v>
      </c>
    </row>
    <row r="272" spans="1:18" ht="45" x14ac:dyDescent="0.25">
      <c r="A272" s="35">
        <v>270</v>
      </c>
      <c r="B272" s="35">
        <v>271</v>
      </c>
      <c r="C272" s="35" t="s">
        <v>154</v>
      </c>
      <c r="D272" s="35" t="s">
        <v>155</v>
      </c>
      <c r="E272" s="36">
        <v>42811</v>
      </c>
      <c r="F272" s="36">
        <v>2017</v>
      </c>
      <c r="G272" s="35" t="s">
        <v>19</v>
      </c>
      <c r="H272" s="35" t="s">
        <v>752</v>
      </c>
      <c r="I272" s="35" t="s">
        <v>122</v>
      </c>
      <c r="J272" s="36">
        <v>43686.4074897338</v>
      </c>
      <c r="K272" s="36">
        <v>2019</v>
      </c>
      <c r="L272" s="35">
        <v>8</v>
      </c>
      <c r="M272" s="36">
        <v>43669</v>
      </c>
      <c r="N272" s="36">
        <v>43703</v>
      </c>
      <c r="O272" s="36">
        <v>2019</v>
      </c>
      <c r="P272" s="35">
        <v>17</v>
      </c>
      <c r="Q272" s="35" t="s">
        <v>28</v>
      </c>
      <c r="R272" s="35">
        <f>LEN(Таблица_ExternalData_1[[#This Row],[№ заказа/ов]])-LEN(SUBSTITUTE(Таблица_ExternalData_1[[#This Row],[№ заказа/ов]],";",""))</f>
        <v>1</v>
      </c>
    </row>
    <row r="273" spans="1:18" ht="360" x14ac:dyDescent="0.25">
      <c r="A273" s="35">
        <v>271</v>
      </c>
      <c r="B273" s="35">
        <v>272</v>
      </c>
      <c r="C273" s="35" t="s">
        <v>753</v>
      </c>
      <c r="D273" s="35" t="s">
        <v>344</v>
      </c>
      <c r="E273" s="36">
        <v>43034</v>
      </c>
      <c r="F273" s="36">
        <v>2017</v>
      </c>
      <c r="G273" s="35" t="s">
        <v>19</v>
      </c>
      <c r="H273" s="35" t="s">
        <v>754</v>
      </c>
      <c r="I273" s="35" t="s">
        <v>122</v>
      </c>
      <c r="J273" s="36">
        <v>43689.45007673611</v>
      </c>
      <c r="K273" s="36">
        <v>2019</v>
      </c>
      <c r="L273" s="35">
        <v>8</v>
      </c>
      <c r="M273" s="36">
        <v>43686</v>
      </c>
      <c r="N273" s="36">
        <v>43698</v>
      </c>
      <c r="O273" s="36">
        <v>2019</v>
      </c>
      <c r="P273" s="35">
        <v>9</v>
      </c>
      <c r="Q273" s="35" t="s">
        <v>755</v>
      </c>
      <c r="R273" s="35">
        <f>LEN(Таблица_ExternalData_1[[#This Row],[№ заказа/ов]])-LEN(SUBSTITUTE(Таблица_ExternalData_1[[#This Row],[№ заказа/ов]],";",""))</f>
        <v>2</v>
      </c>
    </row>
    <row r="274" spans="1:18" ht="30" x14ac:dyDescent="0.25">
      <c r="A274" s="35">
        <v>272</v>
      </c>
      <c r="B274" s="35">
        <v>273</v>
      </c>
      <c r="C274" s="35" t="s">
        <v>727</v>
      </c>
      <c r="D274" s="35" t="s">
        <v>85</v>
      </c>
      <c r="E274" s="36">
        <v>43227</v>
      </c>
      <c r="F274" s="36">
        <v>2018</v>
      </c>
      <c r="G274" s="35" t="s">
        <v>19</v>
      </c>
      <c r="H274" s="35" t="s">
        <v>756</v>
      </c>
      <c r="I274" s="35" t="s">
        <v>108</v>
      </c>
      <c r="J274" s="36">
        <v>43690.483297303239</v>
      </c>
      <c r="K274" s="36">
        <v>2019</v>
      </c>
      <c r="L274" s="35">
        <v>8</v>
      </c>
      <c r="M274" s="36">
        <v>43652</v>
      </c>
      <c r="N274" s="36">
        <v>43679</v>
      </c>
      <c r="O274" s="36">
        <v>2019</v>
      </c>
      <c r="P274" s="35">
        <v>-11</v>
      </c>
      <c r="Q274" s="35" t="s">
        <v>28</v>
      </c>
      <c r="R274" s="35">
        <f>LEN(Таблица_ExternalData_1[[#This Row],[№ заказа/ов]])-LEN(SUBSTITUTE(Таблица_ExternalData_1[[#This Row],[№ заказа/ов]],";",""))</f>
        <v>1</v>
      </c>
    </row>
    <row r="275" spans="1:18" ht="30" x14ac:dyDescent="0.25">
      <c r="A275" s="35">
        <v>273</v>
      </c>
      <c r="B275" s="35">
        <v>274</v>
      </c>
      <c r="C275" s="35" t="s">
        <v>757</v>
      </c>
      <c r="D275" s="35" t="s">
        <v>85</v>
      </c>
      <c r="E275" s="36">
        <v>43227</v>
      </c>
      <c r="F275" s="36">
        <v>2018</v>
      </c>
      <c r="G275" s="35" t="s">
        <v>19</v>
      </c>
      <c r="H275" s="35" t="s">
        <v>758</v>
      </c>
      <c r="I275" s="35" t="s">
        <v>108</v>
      </c>
      <c r="J275" s="36">
        <v>43690.484526701388</v>
      </c>
      <c r="K275" s="36">
        <v>2019</v>
      </c>
      <c r="L275" s="35">
        <v>8</v>
      </c>
      <c r="M275" s="36">
        <v>43652</v>
      </c>
      <c r="N275" s="36">
        <v>43679</v>
      </c>
      <c r="O275" s="36">
        <v>2019</v>
      </c>
      <c r="P275" s="35">
        <v>-11</v>
      </c>
      <c r="Q275" s="35" t="s">
        <v>28</v>
      </c>
      <c r="R275" s="35">
        <f>LEN(Таблица_ExternalData_1[[#This Row],[№ заказа/ов]])-LEN(SUBSTITUTE(Таблица_ExternalData_1[[#This Row],[№ заказа/ов]],";",""))</f>
        <v>1</v>
      </c>
    </row>
    <row r="276" spans="1:18" ht="45" x14ac:dyDescent="0.25">
      <c r="A276" s="35">
        <v>274</v>
      </c>
      <c r="B276" s="35">
        <v>275</v>
      </c>
      <c r="C276" s="35" t="s">
        <v>552</v>
      </c>
      <c r="D276" s="35" t="s">
        <v>155</v>
      </c>
      <c r="E276" s="36">
        <v>43203</v>
      </c>
      <c r="F276" s="36">
        <v>2018</v>
      </c>
      <c r="G276" s="35" t="s">
        <v>19</v>
      </c>
      <c r="H276" s="35" t="s">
        <v>759</v>
      </c>
      <c r="I276" s="35" t="s">
        <v>108</v>
      </c>
      <c r="J276" s="36">
        <v>43705.579214467594</v>
      </c>
      <c r="K276" s="36">
        <v>2019</v>
      </c>
      <c r="L276" s="35">
        <v>8</v>
      </c>
      <c r="M276" s="36">
        <v>43705</v>
      </c>
      <c r="N276" s="36">
        <v>43721</v>
      </c>
      <c r="O276" s="36">
        <v>2019</v>
      </c>
      <c r="P276" s="35">
        <v>16</v>
      </c>
      <c r="Q276" s="35" t="s">
        <v>28</v>
      </c>
      <c r="R276" s="35">
        <f>LEN(Таблица_ExternalData_1[[#This Row],[№ заказа/ов]])-LEN(SUBSTITUTE(Таблица_ExternalData_1[[#This Row],[№ заказа/ов]],";",""))</f>
        <v>1</v>
      </c>
    </row>
    <row r="277" spans="1:18" ht="135" x14ac:dyDescent="0.25">
      <c r="A277" s="35">
        <v>275</v>
      </c>
      <c r="B277" s="35">
        <v>276</v>
      </c>
      <c r="C277" s="35" t="s">
        <v>760</v>
      </c>
      <c r="D277" s="35" t="s">
        <v>155</v>
      </c>
      <c r="E277" s="36">
        <v>43566</v>
      </c>
      <c r="F277" s="36">
        <v>2019</v>
      </c>
      <c r="G277" s="35" t="s">
        <v>218</v>
      </c>
      <c r="H277" s="35" t="s">
        <v>761</v>
      </c>
      <c r="I277" s="35" t="s">
        <v>83</v>
      </c>
      <c r="J277" s="36">
        <v>43705.610378240737</v>
      </c>
      <c r="K277" s="36">
        <v>2019</v>
      </c>
      <c r="L277" s="35">
        <v>8</v>
      </c>
      <c r="M277" s="36">
        <v>43705</v>
      </c>
      <c r="N277" s="36">
        <v>43712</v>
      </c>
      <c r="O277" s="36">
        <v>2019</v>
      </c>
      <c r="P277" s="35">
        <v>7</v>
      </c>
      <c r="Q277" s="35" t="s">
        <v>28</v>
      </c>
      <c r="R277" s="35">
        <f>LEN(Таблица_ExternalData_1[[#This Row],[№ заказа/ов]])-LEN(SUBSTITUTE(Таблица_ExternalData_1[[#This Row],[№ заказа/ов]],";",""))</f>
        <v>1</v>
      </c>
    </row>
    <row r="278" spans="1:18" ht="30" x14ac:dyDescent="0.25">
      <c r="A278" s="35">
        <v>276</v>
      </c>
      <c r="B278" s="35">
        <v>277</v>
      </c>
      <c r="C278" s="35" t="s">
        <v>762</v>
      </c>
      <c r="D278" s="35" t="s">
        <v>93</v>
      </c>
      <c r="E278" s="36">
        <v>43007</v>
      </c>
      <c r="F278" s="36">
        <v>2017</v>
      </c>
      <c r="G278" s="35" t="s">
        <v>19</v>
      </c>
      <c r="H278" s="35" t="s">
        <v>763</v>
      </c>
      <c r="I278" s="35" t="s">
        <v>108</v>
      </c>
      <c r="J278" s="36">
        <v>43713.465145833332</v>
      </c>
      <c r="K278" s="36">
        <v>2019</v>
      </c>
      <c r="L278" s="35">
        <v>9</v>
      </c>
      <c r="M278" s="36">
        <v>43712</v>
      </c>
      <c r="N278" s="36">
        <v>43768</v>
      </c>
      <c r="O278" s="36">
        <v>2019</v>
      </c>
      <c r="P278" s="35">
        <v>55</v>
      </c>
      <c r="Q278" s="35" t="s">
        <v>28</v>
      </c>
      <c r="R278" s="35">
        <f>LEN(Таблица_ExternalData_1[[#This Row],[№ заказа/ов]])-LEN(SUBSTITUTE(Таблица_ExternalData_1[[#This Row],[№ заказа/ов]],";",""))</f>
        <v>3</v>
      </c>
    </row>
    <row r="279" spans="1:18" ht="330" x14ac:dyDescent="0.25">
      <c r="A279" s="35">
        <v>277</v>
      </c>
      <c r="B279" s="35">
        <v>278</v>
      </c>
      <c r="C279" s="35" t="s">
        <v>764</v>
      </c>
      <c r="D279" s="35" t="s">
        <v>39</v>
      </c>
      <c r="E279" s="36">
        <v>43369</v>
      </c>
      <c r="F279" s="36">
        <v>2018</v>
      </c>
      <c r="G279" s="35" t="s">
        <v>114</v>
      </c>
      <c r="H279" s="35" t="s">
        <v>765</v>
      </c>
      <c r="I279" s="35" t="s">
        <v>27</v>
      </c>
      <c r="J279" s="36">
        <v>43713.5386778588</v>
      </c>
      <c r="K279" s="36">
        <v>2019</v>
      </c>
      <c r="L279" s="35">
        <v>9</v>
      </c>
      <c r="M279" s="36">
        <v>43712</v>
      </c>
      <c r="N279" s="36"/>
      <c r="O279" s="36">
        <v>2019</v>
      </c>
      <c r="P279" s="35"/>
      <c r="Q279" s="35" t="s">
        <v>28</v>
      </c>
      <c r="R279" s="35">
        <f>LEN(Таблица_ExternalData_1[[#This Row],[№ заказа/ов]])-LEN(SUBSTITUTE(Таблица_ExternalData_1[[#This Row],[№ заказа/ов]],";",""))</f>
        <v>27</v>
      </c>
    </row>
    <row r="280" spans="1:18" ht="120" x14ac:dyDescent="0.25">
      <c r="A280" s="35">
        <v>278</v>
      </c>
      <c r="B280" s="35">
        <v>279</v>
      </c>
      <c r="C280" s="35" t="s">
        <v>727</v>
      </c>
      <c r="D280" s="35" t="s">
        <v>85</v>
      </c>
      <c r="E280" s="36">
        <v>43227</v>
      </c>
      <c r="F280" s="36">
        <v>2018</v>
      </c>
      <c r="G280" s="35" t="s">
        <v>416</v>
      </c>
      <c r="H280" s="35" t="s">
        <v>766</v>
      </c>
      <c r="I280" s="35" t="s">
        <v>375</v>
      </c>
      <c r="J280" s="36">
        <v>43718.338823692131</v>
      </c>
      <c r="K280" s="36">
        <v>2019</v>
      </c>
      <c r="L280" s="35">
        <v>9</v>
      </c>
      <c r="M280" s="36">
        <v>43718</v>
      </c>
      <c r="N280" s="36">
        <v>43735</v>
      </c>
      <c r="O280" s="36">
        <v>2019</v>
      </c>
      <c r="P280" s="35">
        <v>17</v>
      </c>
      <c r="Q280" s="35" t="s">
        <v>28</v>
      </c>
      <c r="R280" s="35">
        <f>LEN(Таблица_ExternalData_1[[#This Row],[№ заказа/ов]])-LEN(SUBSTITUTE(Таблица_ExternalData_1[[#This Row],[№ заказа/ов]],";",""))</f>
        <v>1</v>
      </c>
    </row>
    <row r="281" spans="1:18" ht="90" x14ac:dyDescent="0.25">
      <c r="A281" s="35">
        <v>279</v>
      </c>
      <c r="B281" s="35">
        <v>280</v>
      </c>
      <c r="C281" s="35" t="s">
        <v>760</v>
      </c>
      <c r="D281" s="35" t="s">
        <v>155</v>
      </c>
      <c r="E281" s="36">
        <v>43566</v>
      </c>
      <c r="F281" s="36">
        <v>2019</v>
      </c>
      <c r="G281" s="35" t="s">
        <v>232</v>
      </c>
      <c r="H281" s="35" t="s">
        <v>767</v>
      </c>
      <c r="I281" s="35" t="s">
        <v>259</v>
      </c>
      <c r="J281" s="36">
        <v>43718.34909236111</v>
      </c>
      <c r="K281" s="36">
        <v>2019</v>
      </c>
      <c r="L281" s="35">
        <v>9</v>
      </c>
      <c r="M281" s="36">
        <v>43718</v>
      </c>
      <c r="N281" s="36">
        <v>43718</v>
      </c>
      <c r="O281" s="36">
        <v>2019</v>
      </c>
      <c r="P281" s="35">
        <v>0</v>
      </c>
      <c r="Q281" s="35" t="s">
        <v>28</v>
      </c>
      <c r="R281" s="35">
        <f>LEN(Таблица_ExternalData_1[[#This Row],[№ заказа/ов]])-LEN(SUBSTITUTE(Таблица_ExternalData_1[[#This Row],[№ заказа/ов]],";",""))</f>
        <v>1</v>
      </c>
    </row>
    <row r="282" spans="1:18" ht="60" x14ac:dyDescent="0.25">
      <c r="A282" s="35">
        <v>280</v>
      </c>
      <c r="B282" s="35">
        <v>281</v>
      </c>
      <c r="C282" s="35" t="s">
        <v>768</v>
      </c>
      <c r="D282" s="35" t="s">
        <v>701</v>
      </c>
      <c r="E282" s="36">
        <v>43668</v>
      </c>
      <c r="F282" s="36">
        <v>2019</v>
      </c>
      <c r="G282" s="35" t="s">
        <v>769</v>
      </c>
      <c r="H282" s="35" t="s">
        <v>770</v>
      </c>
      <c r="I282" s="35" t="s">
        <v>290</v>
      </c>
      <c r="J282" s="36">
        <v>43727.626389814817</v>
      </c>
      <c r="K282" s="36">
        <v>2019</v>
      </c>
      <c r="L282" s="35">
        <v>9</v>
      </c>
      <c r="M282" s="36">
        <v>43727</v>
      </c>
      <c r="N282" s="36">
        <v>43727</v>
      </c>
      <c r="O282" s="36">
        <v>2019</v>
      </c>
      <c r="P282" s="35">
        <v>0</v>
      </c>
      <c r="Q282" s="35" t="s">
        <v>771</v>
      </c>
      <c r="R282" s="35">
        <f>LEN(Таблица_ExternalData_1[[#This Row],[№ заказа/ов]])-LEN(SUBSTITUTE(Таблица_ExternalData_1[[#This Row],[№ заказа/ов]],";",""))</f>
        <v>1</v>
      </c>
    </row>
    <row r="283" spans="1:18" ht="45" x14ac:dyDescent="0.25">
      <c r="A283" s="35">
        <v>281</v>
      </c>
      <c r="B283" s="35">
        <v>282</v>
      </c>
      <c r="C283" s="35" t="s">
        <v>772</v>
      </c>
      <c r="D283" s="35" t="s">
        <v>155</v>
      </c>
      <c r="E283" s="36">
        <v>43559</v>
      </c>
      <c r="F283" s="36">
        <v>2019</v>
      </c>
      <c r="G283" s="35" t="s">
        <v>19</v>
      </c>
      <c r="H283" s="35" t="s">
        <v>773</v>
      </c>
      <c r="I283" s="35" t="s">
        <v>122</v>
      </c>
      <c r="J283" s="36">
        <v>43731.382320138888</v>
      </c>
      <c r="K283" s="36">
        <v>2019</v>
      </c>
      <c r="L283" s="35">
        <v>9</v>
      </c>
      <c r="M283" s="36">
        <v>43731</v>
      </c>
      <c r="N283" s="36">
        <v>43768</v>
      </c>
      <c r="O283" s="36">
        <v>2019</v>
      </c>
      <c r="P283" s="35">
        <v>37</v>
      </c>
      <c r="Q283" s="35" t="s">
        <v>28</v>
      </c>
      <c r="R283" s="35">
        <f>LEN(Таблица_ExternalData_1[[#This Row],[№ заказа/ов]])-LEN(SUBSTITUTE(Таблица_ExternalData_1[[#This Row],[№ заказа/ов]],";",""))</f>
        <v>1</v>
      </c>
    </row>
    <row r="284" spans="1:18" ht="225" x14ac:dyDescent="0.25">
      <c r="A284" s="35">
        <v>282</v>
      </c>
      <c r="B284" s="35">
        <v>283</v>
      </c>
      <c r="C284" s="35" t="s">
        <v>774</v>
      </c>
      <c r="D284" s="35" t="s">
        <v>263</v>
      </c>
      <c r="E284" s="36">
        <v>43705</v>
      </c>
      <c r="F284" s="36">
        <v>2019</v>
      </c>
      <c r="G284" s="35" t="s">
        <v>60</v>
      </c>
      <c r="H284" s="35" t="s">
        <v>775</v>
      </c>
      <c r="I284" s="35" t="s">
        <v>710</v>
      </c>
      <c r="J284" s="36">
        <v>43731.386821562497</v>
      </c>
      <c r="K284" s="36">
        <v>2019</v>
      </c>
      <c r="L284" s="35">
        <v>9</v>
      </c>
      <c r="M284" s="36">
        <v>43728</v>
      </c>
      <c r="N284" s="36">
        <v>43812</v>
      </c>
      <c r="O284" s="36">
        <v>2019</v>
      </c>
      <c r="P284" s="35">
        <v>81</v>
      </c>
      <c r="Q284" s="35" t="s">
        <v>28</v>
      </c>
      <c r="R284" s="35">
        <f>LEN(Таблица_ExternalData_1[[#This Row],[№ заказа/ов]])-LEN(SUBSTITUTE(Таблица_ExternalData_1[[#This Row],[№ заказа/ов]],";",""))</f>
        <v>1</v>
      </c>
    </row>
    <row r="285" spans="1:18" ht="30" x14ac:dyDescent="0.25">
      <c r="A285" s="35">
        <v>283</v>
      </c>
      <c r="B285" s="35">
        <v>284</v>
      </c>
      <c r="C285" s="35" t="s">
        <v>684</v>
      </c>
      <c r="D285" s="35" t="s">
        <v>404</v>
      </c>
      <c r="E285" s="36">
        <v>43640</v>
      </c>
      <c r="F285" s="36">
        <v>2019</v>
      </c>
      <c r="G285" s="35" t="s">
        <v>117</v>
      </c>
      <c r="H285" s="35" t="s">
        <v>776</v>
      </c>
      <c r="I285" s="35" t="s">
        <v>375</v>
      </c>
      <c r="J285" s="36">
        <v>43733.381035532409</v>
      </c>
      <c r="K285" s="36">
        <v>2019</v>
      </c>
      <c r="L285" s="35">
        <v>9</v>
      </c>
      <c r="M285" s="36">
        <v>43732</v>
      </c>
      <c r="N285" s="36">
        <v>43739</v>
      </c>
      <c r="O285" s="36">
        <v>2019</v>
      </c>
      <c r="P285" s="35">
        <v>6</v>
      </c>
      <c r="Q285" s="35" t="s">
        <v>28</v>
      </c>
      <c r="R285" s="35">
        <f>LEN(Таблица_ExternalData_1[[#This Row],[№ заказа/ов]])-LEN(SUBSTITUTE(Таблица_ExternalData_1[[#This Row],[№ заказа/ов]],";",""))</f>
        <v>1</v>
      </c>
    </row>
    <row r="286" spans="1:18" ht="45" x14ac:dyDescent="0.25">
      <c r="A286" s="35">
        <v>284</v>
      </c>
      <c r="B286" s="35">
        <v>285</v>
      </c>
      <c r="C286" s="35" t="s">
        <v>354</v>
      </c>
      <c r="D286" s="35" t="s">
        <v>162</v>
      </c>
      <c r="E286" s="36">
        <v>42958</v>
      </c>
      <c r="F286" s="36">
        <v>2017</v>
      </c>
      <c r="G286" s="35" t="s">
        <v>19</v>
      </c>
      <c r="H286" s="35" t="s">
        <v>777</v>
      </c>
      <c r="I286" s="35" t="s">
        <v>21</v>
      </c>
      <c r="J286" s="36">
        <v>43734.501672303239</v>
      </c>
      <c r="K286" s="36">
        <v>2019</v>
      </c>
      <c r="L286" s="35">
        <v>9</v>
      </c>
      <c r="M286" s="36">
        <v>43734</v>
      </c>
      <c r="N286" s="36">
        <v>43812</v>
      </c>
      <c r="O286" s="36">
        <v>2019</v>
      </c>
      <c r="P286" s="35">
        <v>78</v>
      </c>
      <c r="Q286" s="35" t="s">
        <v>778</v>
      </c>
      <c r="R286" s="35">
        <f>LEN(Таблица_ExternalData_1[[#This Row],[№ заказа/ов]])-LEN(SUBSTITUTE(Таблица_ExternalData_1[[#This Row],[№ заказа/ов]],";",""))</f>
        <v>1</v>
      </c>
    </row>
    <row r="287" spans="1:18" ht="90" x14ac:dyDescent="0.25">
      <c r="A287" s="35">
        <v>285</v>
      </c>
      <c r="B287" s="35">
        <v>286</v>
      </c>
      <c r="C287" s="35" t="s">
        <v>779</v>
      </c>
      <c r="D287" s="35" t="s">
        <v>263</v>
      </c>
      <c r="E287" s="36">
        <v>43705</v>
      </c>
      <c r="F287" s="36">
        <v>2019</v>
      </c>
      <c r="G287" s="35" t="s">
        <v>218</v>
      </c>
      <c r="H287" s="35" t="s">
        <v>780</v>
      </c>
      <c r="I287" s="35" t="s">
        <v>375</v>
      </c>
      <c r="J287" s="36">
        <v>43738.6098255787</v>
      </c>
      <c r="K287" s="36">
        <v>2019</v>
      </c>
      <c r="L287" s="35">
        <v>9</v>
      </c>
      <c r="M287" s="36">
        <v>43735</v>
      </c>
      <c r="N287" s="36">
        <v>43754</v>
      </c>
      <c r="O287" s="36">
        <v>2019</v>
      </c>
      <c r="P287" s="35">
        <v>16</v>
      </c>
      <c r="Q287" s="35" t="s">
        <v>781</v>
      </c>
      <c r="R287" s="35">
        <f>LEN(Таблица_ExternalData_1[[#This Row],[№ заказа/ов]])-LEN(SUBSTITUTE(Таблица_ExternalData_1[[#This Row],[№ заказа/ов]],";",""))</f>
        <v>1</v>
      </c>
    </row>
    <row r="288" spans="1:18" ht="75" x14ac:dyDescent="0.25">
      <c r="A288" s="35">
        <v>286</v>
      </c>
      <c r="B288" s="35">
        <v>287</v>
      </c>
      <c r="C288" s="35" t="s">
        <v>782</v>
      </c>
      <c r="D288" s="35" t="s">
        <v>39</v>
      </c>
      <c r="E288" s="36">
        <v>43521</v>
      </c>
      <c r="F288" s="36">
        <v>2019</v>
      </c>
      <c r="G288" s="35" t="s">
        <v>695</v>
      </c>
      <c r="H288" s="35" t="s">
        <v>783</v>
      </c>
      <c r="I288" s="35" t="s">
        <v>389</v>
      </c>
      <c r="J288" s="36">
        <v>43738.632375925925</v>
      </c>
      <c r="K288" s="36">
        <v>2019</v>
      </c>
      <c r="L288" s="35">
        <v>9</v>
      </c>
      <c r="M288" s="36">
        <v>43735</v>
      </c>
      <c r="N288" s="36">
        <v>43480</v>
      </c>
      <c r="O288" s="36">
        <v>2019</v>
      </c>
      <c r="P288" s="35">
        <v>-258</v>
      </c>
      <c r="Q288" s="35" t="s">
        <v>28</v>
      </c>
      <c r="R288" s="35">
        <f>LEN(Таблица_ExternalData_1[[#This Row],[№ заказа/ов]])-LEN(SUBSTITUTE(Таблица_ExternalData_1[[#This Row],[№ заказа/ов]],";",""))</f>
        <v>6</v>
      </c>
    </row>
    <row r="289" spans="1:18" ht="30" x14ac:dyDescent="0.25">
      <c r="A289" s="35">
        <v>287</v>
      </c>
      <c r="B289" s="35">
        <v>288</v>
      </c>
      <c r="C289" s="35" t="s">
        <v>541</v>
      </c>
      <c r="D289" s="35" t="s">
        <v>542</v>
      </c>
      <c r="E289" s="36">
        <v>43404</v>
      </c>
      <c r="F289" s="36">
        <v>2018</v>
      </c>
      <c r="G289" s="35" t="s">
        <v>19</v>
      </c>
      <c r="H289" s="35" t="s">
        <v>784</v>
      </c>
      <c r="I289" s="35" t="s">
        <v>108</v>
      </c>
      <c r="J289" s="36">
        <v>43740.680519525464</v>
      </c>
      <c r="K289" s="36">
        <v>2019</v>
      </c>
      <c r="L289" s="35">
        <v>10</v>
      </c>
      <c r="M289" s="36">
        <v>43740</v>
      </c>
      <c r="N289" s="36">
        <v>43780</v>
      </c>
      <c r="O289" s="36">
        <v>2019</v>
      </c>
      <c r="P289" s="35">
        <v>40</v>
      </c>
      <c r="Q289" s="35" t="s">
        <v>28</v>
      </c>
      <c r="R289" s="35">
        <f>LEN(Таблица_ExternalData_1[[#This Row],[№ заказа/ов]])-LEN(SUBSTITUTE(Таблица_ExternalData_1[[#This Row],[№ заказа/ов]],";",""))</f>
        <v>1</v>
      </c>
    </row>
    <row r="290" spans="1:18" ht="409.5" x14ac:dyDescent="0.25">
      <c r="A290" s="35">
        <v>288</v>
      </c>
      <c r="B290" s="35">
        <v>289</v>
      </c>
      <c r="C290" s="35" t="s">
        <v>335</v>
      </c>
      <c r="D290" s="35" t="s">
        <v>336</v>
      </c>
      <c r="E290" s="36">
        <v>43244</v>
      </c>
      <c r="F290" s="36">
        <v>2018</v>
      </c>
      <c r="G290" s="35" t="s">
        <v>19</v>
      </c>
      <c r="H290" s="35" t="s">
        <v>785</v>
      </c>
      <c r="I290" s="35" t="s">
        <v>484</v>
      </c>
      <c r="J290" s="36">
        <v>43741.555665011576</v>
      </c>
      <c r="K290" s="36">
        <v>2019</v>
      </c>
      <c r="L290" s="35">
        <v>10</v>
      </c>
      <c r="M290" s="36">
        <v>43740</v>
      </c>
      <c r="N290" s="36">
        <v>43749</v>
      </c>
      <c r="O290" s="36">
        <v>2019</v>
      </c>
      <c r="P290" s="35">
        <v>8</v>
      </c>
      <c r="Q290" s="35" t="s">
        <v>786</v>
      </c>
      <c r="R290" s="35">
        <f>LEN(Таблица_ExternalData_1[[#This Row],[№ заказа/ов]])-LEN(SUBSTITUTE(Таблица_ExternalData_1[[#This Row],[№ заказа/ов]],";",""))</f>
        <v>1</v>
      </c>
    </row>
    <row r="291" spans="1:18" ht="90" x14ac:dyDescent="0.25">
      <c r="A291" s="35">
        <v>289</v>
      </c>
      <c r="B291" s="35">
        <v>290</v>
      </c>
      <c r="C291" s="35" t="s">
        <v>787</v>
      </c>
      <c r="D291" s="35" t="s">
        <v>103</v>
      </c>
      <c r="E291" s="36">
        <v>43080</v>
      </c>
      <c r="F291" s="36">
        <v>2017</v>
      </c>
      <c r="G291" s="35" t="s">
        <v>19</v>
      </c>
      <c r="H291" s="35" t="s">
        <v>788</v>
      </c>
      <c r="I291" s="35" t="s">
        <v>108</v>
      </c>
      <c r="J291" s="36">
        <v>43749.438953275465</v>
      </c>
      <c r="K291" s="36">
        <v>2019</v>
      </c>
      <c r="L291" s="35">
        <v>10</v>
      </c>
      <c r="M291" s="36">
        <v>43749</v>
      </c>
      <c r="N291" s="36"/>
      <c r="O291" s="36">
        <v>2019</v>
      </c>
      <c r="P291" s="35"/>
      <c r="Q291" s="35" t="s">
        <v>789</v>
      </c>
      <c r="R291" s="35">
        <f>LEN(Таблица_ExternalData_1[[#This Row],[№ заказа/ов]])-LEN(SUBSTITUTE(Таблица_ExternalData_1[[#This Row],[№ заказа/ов]],";",""))</f>
        <v>1</v>
      </c>
    </row>
    <row r="292" spans="1:18" ht="30" x14ac:dyDescent="0.25">
      <c r="A292" s="35">
        <v>290</v>
      </c>
      <c r="B292" s="35">
        <v>291</v>
      </c>
      <c r="C292" s="35" t="s">
        <v>295</v>
      </c>
      <c r="D292" s="35" t="s">
        <v>103</v>
      </c>
      <c r="E292" s="36">
        <v>43157</v>
      </c>
      <c r="F292" s="36">
        <v>2018</v>
      </c>
      <c r="G292" s="35" t="s">
        <v>60</v>
      </c>
      <c r="H292" s="35" t="s">
        <v>790</v>
      </c>
      <c r="I292" s="35" t="s">
        <v>62</v>
      </c>
      <c r="J292" s="36">
        <v>43752.669238576389</v>
      </c>
      <c r="K292" s="36">
        <v>2019</v>
      </c>
      <c r="L292" s="35">
        <v>10</v>
      </c>
      <c r="M292" s="36">
        <v>43752</v>
      </c>
      <c r="N292" s="36">
        <v>43771</v>
      </c>
      <c r="O292" s="36">
        <v>2019</v>
      </c>
      <c r="P292" s="35">
        <v>19</v>
      </c>
      <c r="Q292" s="35" t="s">
        <v>28</v>
      </c>
      <c r="R292" s="35">
        <f>LEN(Таблица_ExternalData_1[[#This Row],[№ заказа/ов]])-LEN(SUBSTITUTE(Таблица_ExternalData_1[[#This Row],[№ заказа/ов]],";",""))</f>
        <v>1</v>
      </c>
    </row>
    <row r="293" spans="1:18" ht="75" x14ac:dyDescent="0.25">
      <c r="A293" s="35">
        <v>291</v>
      </c>
      <c r="B293" s="35">
        <v>292</v>
      </c>
      <c r="C293" s="35" t="s">
        <v>791</v>
      </c>
      <c r="D293" s="35" t="s">
        <v>155</v>
      </c>
      <c r="E293" s="36">
        <v>43069</v>
      </c>
      <c r="F293" s="36">
        <v>2017</v>
      </c>
      <c r="G293" s="35" t="s">
        <v>19</v>
      </c>
      <c r="H293" s="35" t="s">
        <v>792</v>
      </c>
      <c r="I293" s="35" t="s">
        <v>108</v>
      </c>
      <c r="J293" s="36">
        <v>43756.491469907407</v>
      </c>
      <c r="K293" s="36">
        <v>2019</v>
      </c>
      <c r="L293" s="35">
        <v>10</v>
      </c>
      <c r="M293" s="36">
        <v>43752</v>
      </c>
      <c r="N293" s="36">
        <v>43765</v>
      </c>
      <c r="O293" s="36">
        <v>2019</v>
      </c>
      <c r="P293" s="35">
        <v>9</v>
      </c>
      <c r="Q293" s="35" t="s">
        <v>28</v>
      </c>
      <c r="R293" s="35">
        <f>LEN(Таблица_ExternalData_1[[#This Row],[№ заказа/ов]])-LEN(SUBSTITUTE(Таблица_ExternalData_1[[#This Row],[№ заказа/ов]],";",""))</f>
        <v>1</v>
      </c>
    </row>
    <row r="294" spans="1:18" ht="90" x14ac:dyDescent="0.25">
      <c r="A294" s="35">
        <v>292</v>
      </c>
      <c r="B294" s="35">
        <v>293</v>
      </c>
      <c r="C294" s="35" t="s">
        <v>793</v>
      </c>
      <c r="D294" s="35" t="s">
        <v>263</v>
      </c>
      <c r="E294" s="36">
        <v>43705</v>
      </c>
      <c r="F294" s="36">
        <v>2019</v>
      </c>
      <c r="G294" s="35" t="s">
        <v>19</v>
      </c>
      <c r="H294" s="35" t="s">
        <v>794</v>
      </c>
      <c r="I294" s="35" t="s">
        <v>230</v>
      </c>
      <c r="J294" s="36">
        <v>43759.430301157408</v>
      </c>
      <c r="K294" s="36">
        <v>2019</v>
      </c>
      <c r="L294" s="35">
        <v>10</v>
      </c>
      <c r="M294" s="36">
        <v>43729</v>
      </c>
      <c r="N294" s="36">
        <v>43791</v>
      </c>
      <c r="O294" s="36">
        <v>2019</v>
      </c>
      <c r="P294" s="35">
        <v>32</v>
      </c>
      <c r="Q294" s="35" t="s">
        <v>28</v>
      </c>
      <c r="R294" s="35">
        <f>LEN(Таблица_ExternalData_1[[#This Row],[№ заказа/ов]])-LEN(SUBSTITUTE(Таблица_ExternalData_1[[#This Row],[№ заказа/ов]],";",""))</f>
        <v>1</v>
      </c>
    </row>
    <row r="295" spans="1:18" ht="90" x14ac:dyDescent="0.25">
      <c r="A295" s="35">
        <v>293</v>
      </c>
      <c r="B295" s="35">
        <v>294</v>
      </c>
      <c r="C295" s="35" t="s">
        <v>791</v>
      </c>
      <c r="D295" s="35" t="s">
        <v>155</v>
      </c>
      <c r="E295" s="36">
        <v>43069</v>
      </c>
      <c r="F295" s="36">
        <v>2017</v>
      </c>
      <c r="G295" s="35" t="s">
        <v>117</v>
      </c>
      <c r="H295" s="35" t="s">
        <v>795</v>
      </c>
      <c r="I295" s="35" t="s">
        <v>796</v>
      </c>
      <c r="J295" s="36">
        <v>43767.597721215279</v>
      </c>
      <c r="K295" s="36">
        <v>2019</v>
      </c>
      <c r="L295" s="35">
        <v>10</v>
      </c>
      <c r="M295" s="36">
        <v>43767</v>
      </c>
      <c r="N295" s="36">
        <v>43794</v>
      </c>
      <c r="O295" s="36">
        <v>2019</v>
      </c>
      <c r="P295" s="35">
        <v>27</v>
      </c>
      <c r="Q295" s="35" t="s">
        <v>28</v>
      </c>
      <c r="R295" s="35">
        <f>LEN(Таблица_ExternalData_1[[#This Row],[№ заказа/ов]])-LEN(SUBSTITUTE(Таблица_ExternalData_1[[#This Row],[№ заказа/ов]],";",""))</f>
        <v>1</v>
      </c>
    </row>
    <row r="296" spans="1:18" ht="195" x14ac:dyDescent="0.25">
      <c r="A296" s="35">
        <v>294</v>
      </c>
      <c r="B296" s="35">
        <v>295</v>
      </c>
      <c r="C296" s="35" t="s">
        <v>797</v>
      </c>
      <c r="D296" s="35" t="s">
        <v>93</v>
      </c>
      <c r="E296" s="36">
        <v>42916</v>
      </c>
      <c r="F296" s="36">
        <v>2017</v>
      </c>
      <c r="G296" s="35" t="s">
        <v>117</v>
      </c>
      <c r="H296" s="35" t="s">
        <v>798</v>
      </c>
      <c r="I296" s="35" t="s">
        <v>375</v>
      </c>
      <c r="J296" s="36">
        <v>43774.448054085646</v>
      </c>
      <c r="K296" s="36">
        <v>2019</v>
      </c>
      <c r="L296" s="35">
        <v>11</v>
      </c>
      <c r="M296" s="36">
        <v>43770</v>
      </c>
      <c r="N296" s="36"/>
      <c r="O296" s="36">
        <v>2019</v>
      </c>
      <c r="P296" s="35"/>
      <c r="Q296" s="35" t="s">
        <v>28</v>
      </c>
      <c r="R296" s="35">
        <f>LEN(Таблица_ExternalData_1[[#This Row],[№ заказа/ов]])-LEN(SUBSTITUTE(Таблица_ExternalData_1[[#This Row],[№ заказа/ов]],";",""))</f>
        <v>5</v>
      </c>
    </row>
    <row r="297" spans="1:18" ht="120" x14ac:dyDescent="0.25">
      <c r="A297" s="35">
        <v>295</v>
      </c>
      <c r="B297" s="35">
        <v>296</v>
      </c>
      <c r="C297" s="35" t="s">
        <v>799</v>
      </c>
      <c r="D297" s="35" t="s">
        <v>93</v>
      </c>
      <c r="E297" s="36">
        <v>42961</v>
      </c>
      <c r="F297" s="36">
        <v>2017</v>
      </c>
      <c r="G297" s="35" t="s">
        <v>19</v>
      </c>
      <c r="H297" s="35" t="s">
        <v>800</v>
      </c>
      <c r="I297" s="35" t="s">
        <v>122</v>
      </c>
      <c r="J297" s="36">
        <v>43774.469257638892</v>
      </c>
      <c r="K297" s="36">
        <v>2019</v>
      </c>
      <c r="L297" s="35">
        <v>11</v>
      </c>
      <c r="M297" s="36">
        <v>43733</v>
      </c>
      <c r="N297" s="36">
        <v>43780</v>
      </c>
      <c r="O297" s="36">
        <v>2019</v>
      </c>
      <c r="P297" s="35">
        <v>6</v>
      </c>
      <c r="Q297" s="35" t="s">
        <v>28</v>
      </c>
      <c r="R297" s="35">
        <f>LEN(Таблица_ExternalData_1[[#This Row],[№ заказа/ов]])-LEN(SUBSTITUTE(Таблица_ExternalData_1[[#This Row],[№ заказа/ов]],";",""))</f>
        <v>2</v>
      </c>
    </row>
    <row r="298" spans="1:18" ht="225" x14ac:dyDescent="0.25">
      <c r="A298" s="35">
        <v>296</v>
      </c>
      <c r="B298" s="35">
        <v>297</v>
      </c>
      <c r="C298" s="35" t="s">
        <v>801</v>
      </c>
      <c r="D298" s="35" t="s">
        <v>802</v>
      </c>
      <c r="E298" s="36">
        <v>43741</v>
      </c>
      <c r="F298" s="36">
        <v>2019</v>
      </c>
      <c r="G298" s="35" t="s">
        <v>117</v>
      </c>
      <c r="H298" s="35" t="s">
        <v>803</v>
      </c>
      <c r="I298" s="35" t="s">
        <v>44</v>
      </c>
      <c r="J298" s="36">
        <v>43775.654520520831</v>
      </c>
      <c r="K298" s="36">
        <v>2019</v>
      </c>
      <c r="L298" s="35">
        <v>11</v>
      </c>
      <c r="M298" s="36">
        <v>43775</v>
      </c>
      <c r="N298" s="36">
        <v>43789</v>
      </c>
      <c r="O298" s="36">
        <v>2019</v>
      </c>
      <c r="P298" s="35">
        <v>14</v>
      </c>
      <c r="Q298" s="35" t="s">
        <v>28</v>
      </c>
      <c r="R298" s="35">
        <f>LEN(Таблица_ExternalData_1[[#This Row],[№ заказа/ов]])-LEN(SUBSTITUTE(Таблица_ExternalData_1[[#This Row],[№ заказа/ов]],";",""))</f>
        <v>12</v>
      </c>
    </row>
    <row r="299" spans="1:18" ht="375" x14ac:dyDescent="0.25">
      <c r="A299" s="35">
        <v>297</v>
      </c>
      <c r="B299" s="35">
        <v>298</v>
      </c>
      <c r="C299" s="35" t="s">
        <v>804</v>
      </c>
      <c r="D299" s="35" t="s">
        <v>155</v>
      </c>
      <c r="E299" s="36">
        <v>43767</v>
      </c>
      <c r="F299" s="36">
        <v>2019</v>
      </c>
      <c r="G299" s="35" t="s">
        <v>128</v>
      </c>
      <c r="H299" s="35" t="s">
        <v>805</v>
      </c>
      <c r="I299" s="35" t="s">
        <v>21</v>
      </c>
      <c r="J299" s="36">
        <v>43780.551957523145</v>
      </c>
      <c r="K299" s="36">
        <v>2019</v>
      </c>
      <c r="L299" s="35">
        <v>11</v>
      </c>
      <c r="M299" s="36">
        <v>43780</v>
      </c>
      <c r="N299" s="36">
        <v>43812</v>
      </c>
      <c r="O299" s="36">
        <v>2019</v>
      </c>
      <c r="P299" s="35">
        <v>32</v>
      </c>
      <c r="Q299" s="35" t="s">
        <v>806</v>
      </c>
      <c r="R299" s="35">
        <f>LEN(Таблица_ExternalData_1[[#This Row],[№ заказа/ов]])-LEN(SUBSTITUTE(Таблица_ExternalData_1[[#This Row],[№ заказа/ов]],";",""))</f>
        <v>1</v>
      </c>
    </row>
    <row r="300" spans="1:18" ht="75" x14ac:dyDescent="0.25">
      <c r="A300" s="35">
        <v>298</v>
      </c>
      <c r="B300" s="35">
        <v>299</v>
      </c>
      <c r="C300" s="35" t="s">
        <v>807</v>
      </c>
      <c r="D300" s="35" t="s">
        <v>202</v>
      </c>
      <c r="E300" s="36">
        <v>42985</v>
      </c>
      <c r="F300" s="36">
        <v>2017</v>
      </c>
      <c r="G300" s="35" t="s">
        <v>19</v>
      </c>
      <c r="H300" s="35" t="s">
        <v>808</v>
      </c>
      <c r="I300" s="35" t="s">
        <v>108</v>
      </c>
      <c r="J300" s="36">
        <v>43781.415364201392</v>
      </c>
      <c r="K300" s="36">
        <v>2019</v>
      </c>
      <c r="L300" s="35">
        <v>11</v>
      </c>
      <c r="M300" s="36">
        <v>43776</v>
      </c>
      <c r="N300" s="36">
        <v>43794</v>
      </c>
      <c r="O300" s="36">
        <v>2019</v>
      </c>
      <c r="P300" s="35">
        <v>13</v>
      </c>
      <c r="Q300" s="35" t="s">
        <v>28</v>
      </c>
      <c r="R300" s="35">
        <f>LEN(Таблица_ExternalData_1[[#This Row],[№ заказа/ов]])-LEN(SUBSTITUTE(Таблица_ExternalData_1[[#This Row],[№ заказа/ов]],";",""))</f>
        <v>1</v>
      </c>
    </row>
    <row r="301" spans="1:18" ht="45" x14ac:dyDescent="0.25">
      <c r="A301" s="35">
        <v>299</v>
      </c>
      <c r="B301" s="35">
        <v>301</v>
      </c>
      <c r="C301" s="35" t="s">
        <v>809</v>
      </c>
      <c r="D301" s="35" t="s">
        <v>85</v>
      </c>
      <c r="E301" s="36">
        <v>43347</v>
      </c>
      <c r="F301" s="36">
        <v>2018</v>
      </c>
      <c r="G301" s="35" t="s">
        <v>60</v>
      </c>
      <c r="H301" s="35" t="s">
        <v>810</v>
      </c>
      <c r="I301" s="35" t="s">
        <v>451</v>
      </c>
      <c r="J301" s="36">
        <v>43785.488133298612</v>
      </c>
      <c r="K301" s="36">
        <v>2019</v>
      </c>
      <c r="L301" s="35">
        <v>11</v>
      </c>
      <c r="M301" s="36">
        <v>43784</v>
      </c>
      <c r="N301" s="36">
        <v>43810</v>
      </c>
      <c r="O301" s="36">
        <v>2019</v>
      </c>
      <c r="P301" s="35">
        <v>25</v>
      </c>
      <c r="Q301" s="35" t="s">
        <v>28</v>
      </c>
      <c r="R301" s="35">
        <f>LEN(Таблица_ExternalData_1[[#This Row],[№ заказа/ов]])-LEN(SUBSTITUTE(Таблица_ExternalData_1[[#This Row],[№ заказа/ов]],";",""))</f>
        <v>1</v>
      </c>
    </row>
    <row r="302" spans="1:18" ht="270" x14ac:dyDescent="0.25">
      <c r="A302" s="35">
        <v>300</v>
      </c>
      <c r="B302" s="35">
        <v>302</v>
      </c>
      <c r="C302" s="35" t="s">
        <v>811</v>
      </c>
      <c r="D302" s="35" t="s">
        <v>812</v>
      </c>
      <c r="E302" s="36">
        <v>43770</v>
      </c>
      <c r="F302" s="36">
        <v>2019</v>
      </c>
      <c r="G302" s="35" t="s">
        <v>19</v>
      </c>
      <c r="H302" s="35" t="s">
        <v>813</v>
      </c>
      <c r="I302" s="35" t="s">
        <v>108</v>
      </c>
      <c r="J302" s="36">
        <v>43787.608852974539</v>
      </c>
      <c r="K302" s="36">
        <v>2019</v>
      </c>
      <c r="L302" s="35">
        <v>11</v>
      </c>
      <c r="M302" s="36">
        <v>43787</v>
      </c>
      <c r="N302" s="36"/>
      <c r="O302" s="36">
        <v>2019</v>
      </c>
      <c r="P302" s="35"/>
      <c r="Q302" s="35" t="s">
        <v>28</v>
      </c>
      <c r="R302" s="35">
        <f>LEN(Таблица_ExternalData_1[[#This Row],[№ заказа/ов]])-LEN(SUBSTITUTE(Таблица_ExternalData_1[[#This Row],[№ заказа/ов]],";",""))</f>
        <v>1</v>
      </c>
    </row>
    <row r="303" spans="1:18" ht="45" x14ac:dyDescent="0.25">
      <c r="A303" s="35">
        <v>301</v>
      </c>
      <c r="B303" s="35">
        <v>303</v>
      </c>
      <c r="C303" s="35" t="s">
        <v>814</v>
      </c>
      <c r="D303" s="35" t="s">
        <v>701</v>
      </c>
      <c r="E303" s="36">
        <v>43647</v>
      </c>
      <c r="F303" s="36">
        <v>2019</v>
      </c>
      <c r="G303" s="35" t="s">
        <v>60</v>
      </c>
      <c r="H303" s="35" t="s">
        <v>815</v>
      </c>
      <c r="I303" s="35" t="s">
        <v>710</v>
      </c>
      <c r="J303" s="36">
        <v>43789.684548113422</v>
      </c>
      <c r="K303" s="36">
        <v>2019</v>
      </c>
      <c r="L303" s="35">
        <v>11</v>
      </c>
      <c r="M303" s="36">
        <v>43789</v>
      </c>
      <c r="N303" s="36">
        <v>43801</v>
      </c>
      <c r="O303" s="36">
        <v>2019</v>
      </c>
      <c r="P303" s="35">
        <v>12</v>
      </c>
      <c r="Q303" s="35" t="s">
        <v>28</v>
      </c>
      <c r="R303" s="35">
        <f>LEN(Таблица_ExternalData_1[[#This Row],[№ заказа/ов]])-LEN(SUBSTITUTE(Таблица_ExternalData_1[[#This Row],[№ заказа/ов]],";",""))</f>
        <v>1</v>
      </c>
    </row>
    <row r="304" spans="1:18" ht="75" x14ac:dyDescent="0.25">
      <c r="A304" s="35">
        <v>302</v>
      </c>
      <c r="B304" s="35">
        <v>304</v>
      </c>
      <c r="C304" s="35" t="s">
        <v>816</v>
      </c>
      <c r="D304" s="35" t="s">
        <v>39</v>
      </c>
      <c r="E304" s="36">
        <v>42752</v>
      </c>
      <c r="F304" s="36">
        <v>2017</v>
      </c>
      <c r="G304" s="35" t="s">
        <v>19</v>
      </c>
      <c r="H304" s="35" t="s">
        <v>817</v>
      </c>
      <c r="I304" s="35" t="s">
        <v>207</v>
      </c>
      <c r="J304" s="36">
        <v>43791.372128553237</v>
      </c>
      <c r="K304" s="36">
        <v>2019</v>
      </c>
      <c r="L304" s="35">
        <v>11</v>
      </c>
      <c r="M304" s="36">
        <v>43790</v>
      </c>
      <c r="N304" s="36"/>
      <c r="O304" s="36">
        <v>2019</v>
      </c>
      <c r="P304" s="35"/>
      <c r="Q304" s="35" t="s">
        <v>818</v>
      </c>
      <c r="R304" s="35">
        <f>LEN(Таблица_ExternalData_1[[#This Row],[№ заказа/ов]])-LEN(SUBSTITUTE(Таблица_ExternalData_1[[#This Row],[№ заказа/ов]],";",""))</f>
        <v>2</v>
      </c>
    </row>
    <row r="305" spans="1:18" ht="45" x14ac:dyDescent="0.25">
      <c r="A305" s="35">
        <v>303</v>
      </c>
      <c r="B305" s="35">
        <v>305</v>
      </c>
      <c r="C305" s="35" t="s">
        <v>819</v>
      </c>
      <c r="D305" s="35" t="s">
        <v>155</v>
      </c>
      <c r="E305" s="36">
        <v>42775</v>
      </c>
      <c r="F305" s="36">
        <v>2017</v>
      </c>
      <c r="G305" s="35" t="s">
        <v>19</v>
      </c>
      <c r="H305" s="35" t="s">
        <v>820</v>
      </c>
      <c r="I305" s="35" t="s">
        <v>122</v>
      </c>
      <c r="J305" s="36">
        <v>43791.493195104165</v>
      </c>
      <c r="K305" s="36">
        <v>2019</v>
      </c>
      <c r="L305" s="35">
        <v>11</v>
      </c>
      <c r="M305" s="36">
        <v>43791</v>
      </c>
      <c r="N305" s="36">
        <v>43817</v>
      </c>
      <c r="O305" s="36">
        <v>2019</v>
      </c>
      <c r="P305" s="35">
        <v>26</v>
      </c>
      <c r="Q305" s="35" t="s">
        <v>28</v>
      </c>
      <c r="R305" s="35">
        <f>LEN(Таблица_ExternalData_1[[#This Row],[№ заказа/ов]])-LEN(SUBSTITUTE(Таблица_ExternalData_1[[#This Row],[№ заказа/ов]],";",""))</f>
        <v>1</v>
      </c>
    </row>
    <row r="306" spans="1:18" ht="30" x14ac:dyDescent="0.25">
      <c r="A306" s="35">
        <v>304</v>
      </c>
      <c r="B306" s="35">
        <v>306</v>
      </c>
      <c r="C306" s="35" t="s">
        <v>821</v>
      </c>
      <c r="D306" s="35" t="s">
        <v>263</v>
      </c>
      <c r="E306" s="36">
        <v>43761</v>
      </c>
      <c r="F306" s="36">
        <v>2019</v>
      </c>
      <c r="G306" s="35" t="s">
        <v>60</v>
      </c>
      <c r="H306" s="35" t="s">
        <v>822</v>
      </c>
      <c r="I306" s="35" t="s">
        <v>710</v>
      </c>
      <c r="J306" s="36">
        <v>43794.592859456017</v>
      </c>
      <c r="K306" s="36">
        <v>2019</v>
      </c>
      <c r="L306" s="35">
        <v>11</v>
      </c>
      <c r="M306" s="36">
        <v>43794</v>
      </c>
      <c r="N306" s="36">
        <v>43815</v>
      </c>
      <c r="O306" s="36">
        <v>2019</v>
      </c>
      <c r="P306" s="35">
        <v>21</v>
      </c>
      <c r="Q306" s="35" t="s">
        <v>28</v>
      </c>
      <c r="R306" s="35">
        <f>LEN(Таблица_ExternalData_1[[#This Row],[№ заказа/ов]])-LEN(SUBSTITUTE(Таблица_ExternalData_1[[#This Row],[№ заказа/ов]],";",""))</f>
        <v>1</v>
      </c>
    </row>
    <row r="307" spans="1:18" ht="45" x14ac:dyDescent="0.25">
      <c r="A307" s="35">
        <v>305</v>
      </c>
      <c r="B307" s="35">
        <v>307</v>
      </c>
      <c r="C307" s="35" t="s">
        <v>823</v>
      </c>
      <c r="D307" s="35" t="s">
        <v>93</v>
      </c>
      <c r="E307" s="36">
        <v>42958</v>
      </c>
      <c r="F307" s="36">
        <v>2017</v>
      </c>
      <c r="G307" s="35" t="s">
        <v>114</v>
      </c>
      <c r="H307" s="35" t="s">
        <v>824</v>
      </c>
      <c r="I307" s="35" t="s">
        <v>108</v>
      </c>
      <c r="J307" s="36">
        <v>43794.602351238427</v>
      </c>
      <c r="K307" s="36">
        <v>2019</v>
      </c>
      <c r="L307" s="35">
        <v>11</v>
      </c>
      <c r="M307" s="36">
        <v>43794</v>
      </c>
      <c r="N307" s="36">
        <v>43812</v>
      </c>
      <c r="O307" s="36">
        <v>2019</v>
      </c>
      <c r="P307" s="35">
        <v>18</v>
      </c>
      <c r="Q307" s="35" t="s">
        <v>28</v>
      </c>
      <c r="R307" s="35">
        <f>LEN(Таблица_ExternalData_1[[#This Row],[№ заказа/ов]])-LEN(SUBSTITUTE(Таблица_ExternalData_1[[#This Row],[№ заказа/ов]],";",""))</f>
        <v>2</v>
      </c>
    </row>
    <row r="308" spans="1:18" ht="45" x14ac:dyDescent="0.25">
      <c r="A308" s="35">
        <v>306</v>
      </c>
      <c r="B308" s="35">
        <v>308</v>
      </c>
      <c r="C308" s="35" t="s">
        <v>825</v>
      </c>
      <c r="D308" s="35" t="s">
        <v>85</v>
      </c>
      <c r="E308" s="36">
        <v>43718</v>
      </c>
      <c r="F308" s="36">
        <v>2019</v>
      </c>
      <c r="G308" s="35" t="s">
        <v>128</v>
      </c>
      <c r="H308" s="35" t="s">
        <v>826</v>
      </c>
      <c r="I308" s="35" t="s">
        <v>21</v>
      </c>
      <c r="J308" s="36">
        <v>43795.511479976849</v>
      </c>
      <c r="K308" s="36">
        <v>2019</v>
      </c>
      <c r="L308" s="35">
        <v>11</v>
      </c>
      <c r="M308" s="36">
        <v>43795</v>
      </c>
      <c r="N308" s="36">
        <v>43822</v>
      </c>
      <c r="O308" s="36">
        <v>2019</v>
      </c>
      <c r="P308" s="35">
        <v>27</v>
      </c>
      <c r="Q308" s="35" t="s">
        <v>28</v>
      </c>
      <c r="R308" s="35">
        <f>LEN(Таблица_ExternalData_1[[#This Row],[№ заказа/ов]])-LEN(SUBSTITUTE(Таблица_ExternalData_1[[#This Row],[№ заказа/ов]],";",""))</f>
        <v>1</v>
      </c>
    </row>
    <row r="309" spans="1:18" ht="45" x14ac:dyDescent="0.25">
      <c r="A309" s="35">
        <v>307</v>
      </c>
      <c r="B309" s="35">
        <v>309</v>
      </c>
      <c r="C309" s="35" t="s">
        <v>827</v>
      </c>
      <c r="D309" s="35" t="s">
        <v>85</v>
      </c>
      <c r="E309" s="36">
        <v>42797</v>
      </c>
      <c r="F309" s="36">
        <v>2017</v>
      </c>
      <c r="G309" s="35" t="s">
        <v>416</v>
      </c>
      <c r="H309" s="35" t="s">
        <v>828</v>
      </c>
      <c r="I309" s="35" t="s">
        <v>108</v>
      </c>
      <c r="J309" s="36">
        <v>43795.571655636573</v>
      </c>
      <c r="K309" s="36">
        <v>2019</v>
      </c>
      <c r="L309" s="35">
        <v>11</v>
      </c>
      <c r="M309" s="36">
        <v>43795</v>
      </c>
      <c r="N309" s="36">
        <v>43847</v>
      </c>
      <c r="O309" s="36">
        <v>2019</v>
      </c>
      <c r="P309" s="35">
        <v>52</v>
      </c>
      <c r="Q309" s="35" t="s">
        <v>28</v>
      </c>
      <c r="R309" s="35">
        <f>LEN(Таблица_ExternalData_1[[#This Row],[№ заказа/ов]])-LEN(SUBSTITUTE(Таблица_ExternalData_1[[#This Row],[№ заказа/ов]],";",""))</f>
        <v>1</v>
      </c>
    </row>
    <row r="310" spans="1:18" ht="45" x14ac:dyDescent="0.25">
      <c r="A310" s="35">
        <v>308</v>
      </c>
      <c r="B310" s="35">
        <v>310</v>
      </c>
      <c r="C310" s="35" t="s">
        <v>829</v>
      </c>
      <c r="D310" s="35" t="s">
        <v>830</v>
      </c>
      <c r="E310" s="36">
        <v>43733</v>
      </c>
      <c r="F310" s="36">
        <v>2019</v>
      </c>
      <c r="G310" s="35" t="s">
        <v>60</v>
      </c>
      <c r="H310" s="35" t="s">
        <v>831</v>
      </c>
      <c r="I310" s="35" t="s">
        <v>484</v>
      </c>
      <c r="J310" s="36">
        <v>43802.703513043984</v>
      </c>
      <c r="K310" s="36">
        <v>2019</v>
      </c>
      <c r="L310" s="35">
        <v>12</v>
      </c>
      <c r="M310" s="36">
        <v>43802</v>
      </c>
      <c r="N310" s="36">
        <v>43468</v>
      </c>
      <c r="O310" s="36">
        <v>2019</v>
      </c>
      <c r="P310" s="35">
        <v>-334</v>
      </c>
      <c r="Q310" s="35" t="s">
        <v>28</v>
      </c>
      <c r="R310" s="35">
        <f>LEN(Таблица_ExternalData_1[[#This Row],[№ заказа/ов]])-LEN(SUBSTITUTE(Таблица_ExternalData_1[[#This Row],[№ заказа/ов]],";",""))</f>
        <v>1</v>
      </c>
    </row>
    <row r="311" spans="1:18" ht="75" x14ac:dyDescent="0.25">
      <c r="A311" s="35">
        <v>309</v>
      </c>
      <c r="B311" s="35">
        <v>311</v>
      </c>
      <c r="C311" s="35" t="s">
        <v>495</v>
      </c>
      <c r="D311" s="35" t="s">
        <v>256</v>
      </c>
      <c r="E311" s="36">
        <v>43523</v>
      </c>
      <c r="F311" s="36">
        <v>2019</v>
      </c>
      <c r="G311" s="35" t="s">
        <v>19</v>
      </c>
      <c r="H311" s="35" t="s">
        <v>832</v>
      </c>
      <c r="I311" s="35" t="s">
        <v>122</v>
      </c>
      <c r="J311" s="36">
        <v>43803.61268445602</v>
      </c>
      <c r="K311" s="36">
        <v>2019</v>
      </c>
      <c r="L311" s="35">
        <v>12</v>
      </c>
      <c r="M311" s="36">
        <v>43803</v>
      </c>
      <c r="N311" s="36"/>
      <c r="O311" s="36">
        <v>2019</v>
      </c>
      <c r="P311" s="35"/>
      <c r="Q311" s="35" t="s">
        <v>833</v>
      </c>
      <c r="R311" s="35">
        <f>LEN(Таблица_ExternalData_1[[#This Row],[№ заказа/ов]])-LEN(SUBSTITUTE(Таблица_ExternalData_1[[#This Row],[№ заказа/ов]],";",""))</f>
        <v>1</v>
      </c>
    </row>
    <row r="312" spans="1:18" ht="30" x14ac:dyDescent="0.25">
      <c r="A312" s="35">
        <v>310</v>
      </c>
      <c r="B312" s="35">
        <v>312</v>
      </c>
      <c r="C312" s="35" t="s">
        <v>693</v>
      </c>
      <c r="D312" s="35" t="s">
        <v>148</v>
      </c>
      <c r="E312" s="36">
        <v>43357</v>
      </c>
      <c r="F312" s="36">
        <v>2018</v>
      </c>
      <c r="G312" s="35" t="s">
        <v>19</v>
      </c>
      <c r="H312" s="35" t="s">
        <v>834</v>
      </c>
      <c r="I312" s="35" t="s">
        <v>122</v>
      </c>
      <c r="J312" s="36">
        <v>43810.372829629632</v>
      </c>
      <c r="K312" s="36">
        <v>2019</v>
      </c>
      <c r="L312" s="35">
        <v>12</v>
      </c>
      <c r="M312" s="36">
        <v>43810</v>
      </c>
      <c r="N312" s="36">
        <v>43816</v>
      </c>
      <c r="O312" s="36">
        <v>2019</v>
      </c>
      <c r="P312" s="35">
        <v>6</v>
      </c>
      <c r="Q312" s="35" t="s">
        <v>28</v>
      </c>
      <c r="R312" s="35">
        <f>LEN(Таблица_ExternalData_1[[#This Row],[№ заказа/ов]])-LEN(SUBSTITUTE(Таблица_ExternalData_1[[#This Row],[№ заказа/ов]],";",""))</f>
        <v>1</v>
      </c>
    </row>
    <row r="313" spans="1:18" ht="30" x14ac:dyDescent="0.25">
      <c r="A313" s="35">
        <v>311</v>
      </c>
      <c r="B313" s="35">
        <v>313</v>
      </c>
      <c r="C313" s="35" t="s">
        <v>835</v>
      </c>
      <c r="D313" s="35" t="s">
        <v>85</v>
      </c>
      <c r="E313" s="36">
        <v>43200</v>
      </c>
      <c r="F313" s="36">
        <v>2018</v>
      </c>
      <c r="G313" s="35" t="s">
        <v>128</v>
      </c>
      <c r="H313" s="35" t="s">
        <v>836</v>
      </c>
      <c r="I313" s="35" t="s">
        <v>484</v>
      </c>
      <c r="J313" s="36">
        <v>43812.371666400461</v>
      </c>
      <c r="K313" s="36">
        <v>2019</v>
      </c>
      <c r="L313" s="35">
        <v>12</v>
      </c>
      <c r="M313" s="36">
        <v>43812</v>
      </c>
      <c r="N313" s="36">
        <v>43812</v>
      </c>
      <c r="O313" s="36">
        <v>2019</v>
      </c>
      <c r="P313" s="35">
        <v>0</v>
      </c>
      <c r="Q313" s="35" t="s">
        <v>28</v>
      </c>
      <c r="R313" s="35">
        <f>LEN(Таблица_ExternalData_1[[#This Row],[№ заказа/ов]])-LEN(SUBSTITUTE(Таблица_ExternalData_1[[#This Row],[№ заказа/ов]],";",""))</f>
        <v>1</v>
      </c>
    </row>
    <row r="314" spans="1:18" ht="270" x14ac:dyDescent="0.25">
      <c r="A314" s="35">
        <v>312</v>
      </c>
      <c r="B314" s="35">
        <v>314</v>
      </c>
      <c r="C314" s="35" t="s">
        <v>700</v>
      </c>
      <c r="D314" s="35" t="s">
        <v>701</v>
      </c>
      <c r="E314" s="36">
        <v>43647</v>
      </c>
      <c r="F314" s="36">
        <v>2019</v>
      </c>
      <c r="G314" s="35" t="s">
        <v>117</v>
      </c>
      <c r="H314" s="35" t="s">
        <v>837</v>
      </c>
      <c r="I314" s="35" t="s">
        <v>91</v>
      </c>
      <c r="J314" s="36">
        <v>43815.594689270831</v>
      </c>
      <c r="K314" s="36">
        <v>2019</v>
      </c>
      <c r="L314" s="35">
        <v>12</v>
      </c>
      <c r="M314" s="36">
        <v>43782</v>
      </c>
      <c r="N314" s="36">
        <v>43812</v>
      </c>
      <c r="O314" s="36">
        <v>2019</v>
      </c>
      <c r="P314" s="35">
        <v>-3</v>
      </c>
      <c r="Q314" s="35" t="s">
        <v>28</v>
      </c>
      <c r="R314" s="35">
        <f>LEN(Таблица_ExternalData_1[[#This Row],[№ заказа/ов]])-LEN(SUBSTITUTE(Таблица_ExternalData_1[[#This Row],[№ заказа/ов]],";",""))</f>
        <v>2</v>
      </c>
    </row>
    <row r="315" spans="1:18" ht="315" x14ac:dyDescent="0.25">
      <c r="A315" s="35">
        <v>313</v>
      </c>
      <c r="B315" s="35">
        <v>315</v>
      </c>
      <c r="C315" s="35" t="s">
        <v>838</v>
      </c>
      <c r="D315" s="35" t="s">
        <v>93</v>
      </c>
      <c r="E315" s="36">
        <v>43007</v>
      </c>
      <c r="F315" s="36">
        <v>2017</v>
      </c>
      <c r="G315" s="35" t="s">
        <v>117</v>
      </c>
      <c r="H315" s="35" t="s">
        <v>839</v>
      </c>
      <c r="I315" s="35" t="s">
        <v>91</v>
      </c>
      <c r="J315" s="36">
        <v>43815.606348460649</v>
      </c>
      <c r="K315" s="36">
        <v>2019</v>
      </c>
      <c r="L315" s="35">
        <v>12</v>
      </c>
      <c r="M315" s="36">
        <v>43787</v>
      </c>
      <c r="N315" s="36"/>
      <c r="O315" s="36">
        <v>2019</v>
      </c>
      <c r="P315" s="35"/>
      <c r="Q315" s="35" t="s">
        <v>28</v>
      </c>
      <c r="R315" s="35">
        <f>LEN(Таблица_ExternalData_1[[#This Row],[№ заказа/ов]])-LEN(SUBSTITUTE(Таблица_ExternalData_1[[#This Row],[№ заказа/ов]],";",""))</f>
        <v>8</v>
      </c>
    </row>
    <row r="316" spans="1:18" ht="210" x14ac:dyDescent="0.25">
      <c r="A316" s="35">
        <v>314</v>
      </c>
      <c r="B316" s="35">
        <v>316</v>
      </c>
      <c r="C316" s="35" t="s">
        <v>840</v>
      </c>
      <c r="D316" s="35" t="s">
        <v>93</v>
      </c>
      <c r="E316" s="36">
        <v>42916</v>
      </c>
      <c r="F316" s="36">
        <v>2017</v>
      </c>
      <c r="G316" s="35" t="s">
        <v>841</v>
      </c>
      <c r="H316" s="35" t="s">
        <v>842</v>
      </c>
      <c r="I316" s="35" t="s">
        <v>44</v>
      </c>
      <c r="J316" s="36">
        <v>43815.610843020833</v>
      </c>
      <c r="K316" s="36">
        <v>2019</v>
      </c>
      <c r="L316" s="35">
        <v>12</v>
      </c>
      <c r="M316" s="36">
        <v>43799</v>
      </c>
      <c r="N316" s="36"/>
      <c r="O316" s="36">
        <v>2019</v>
      </c>
      <c r="P316" s="35"/>
      <c r="Q316" s="35" t="s">
        <v>28</v>
      </c>
      <c r="R316" s="35">
        <f>LEN(Таблица_ExternalData_1[[#This Row],[№ заказа/ов]])-LEN(SUBSTITUTE(Таблица_ExternalData_1[[#This Row],[№ заказа/ов]],";",""))</f>
        <v>1</v>
      </c>
    </row>
    <row r="317" spans="1:18" ht="150" x14ac:dyDescent="0.25">
      <c r="A317" s="35">
        <v>315</v>
      </c>
      <c r="B317" s="35">
        <v>317</v>
      </c>
      <c r="C317" s="35" t="s">
        <v>843</v>
      </c>
      <c r="D317" s="35" t="s">
        <v>85</v>
      </c>
      <c r="E317" s="36">
        <v>43720</v>
      </c>
      <c r="F317" s="36">
        <v>2019</v>
      </c>
      <c r="G317" s="35" t="s">
        <v>128</v>
      </c>
      <c r="H317" s="35" t="s">
        <v>844</v>
      </c>
      <c r="I317" s="35" t="s">
        <v>845</v>
      </c>
      <c r="J317" s="36">
        <v>43815.624423807873</v>
      </c>
      <c r="K317" s="36">
        <v>2019</v>
      </c>
      <c r="L317" s="35">
        <v>12</v>
      </c>
      <c r="M317" s="36">
        <v>43815</v>
      </c>
      <c r="N317" s="36"/>
      <c r="O317" s="36">
        <v>2019</v>
      </c>
      <c r="P317" s="35"/>
      <c r="Q317" s="35" t="s">
        <v>28</v>
      </c>
      <c r="R317" s="35">
        <f>LEN(Таблица_ExternalData_1[[#This Row],[№ заказа/ов]])-LEN(SUBSTITUTE(Таблица_ExternalData_1[[#This Row],[№ заказа/ов]],";",""))</f>
        <v>1</v>
      </c>
    </row>
    <row r="318" spans="1:18" ht="90" x14ac:dyDescent="0.25">
      <c r="A318" s="35">
        <v>316</v>
      </c>
      <c r="B318" s="35">
        <v>318</v>
      </c>
      <c r="C318" s="35" t="s">
        <v>846</v>
      </c>
      <c r="D318" s="35" t="s">
        <v>847</v>
      </c>
      <c r="E318" s="36">
        <v>43789</v>
      </c>
      <c r="F318" s="36">
        <v>2019</v>
      </c>
      <c r="G318" s="35" t="s">
        <v>117</v>
      </c>
      <c r="H318" s="35" t="s">
        <v>848</v>
      </c>
      <c r="I318" s="35" t="s">
        <v>375</v>
      </c>
      <c r="J318" s="36">
        <v>43816.473526504633</v>
      </c>
      <c r="K318" s="36">
        <v>2019</v>
      </c>
      <c r="L318" s="35">
        <v>12</v>
      </c>
      <c r="M318" s="36">
        <v>43816</v>
      </c>
      <c r="N318" s="36">
        <v>43819</v>
      </c>
      <c r="O318" s="36">
        <v>2019</v>
      </c>
      <c r="P318" s="35">
        <v>3</v>
      </c>
      <c r="Q318" s="35" t="s">
        <v>28</v>
      </c>
      <c r="R318" s="35">
        <f>LEN(Таблица_ExternalData_1[[#This Row],[№ заказа/ов]])-LEN(SUBSTITUTE(Таблица_ExternalData_1[[#This Row],[№ заказа/ов]],";",""))</f>
        <v>1</v>
      </c>
    </row>
    <row r="319" spans="1:18" ht="300" x14ac:dyDescent="0.25">
      <c r="A319" s="35">
        <v>317</v>
      </c>
      <c r="B319" s="35">
        <v>319</v>
      </c>
      <c r="C319" s="35" t="s">
        <v>849</v>
      </c>
      <c r="D319" s="35" t="s">
        <v>830</v>
      </c>
      <c r="E319" s="36">
        <v>43343</v>
      </c>
      <c r="F319" s="36">
        <v>2018</v>
      </c>
      <c r="G319" s="35" t="s">
        <v>117</v>
      </c>
      <c r="H319" s="35" t="s">
        <v>850</v>
      </c>
      <c r="I319" s="35" t="s">
        <v>375</v>
      </c>
      <c r="J319" s="36">
        <v>43819.46505810185</v>
      </c>
      <c r="K319" s="36">
        <v>2019</v>
      </c>
      <c r="L319" s="35">
        <v>12</v>
      </c>
      <c r="M319" s="36">
        <v>43815</v>
      </c>
      <c r="N319" s="36">
        <v>43845</v>
      </c>
      <c r="O319" s="36">
        <v>2019</v>
      </c>
      <c r="P319" s="35">
        <v>26</v>
      </c>
      <c r="Q319" s="35" t="s">
        <v>851</v>
      </c>
      <c r="R319" s="35">
        <f>LEN(Таблица_ExternalData_1[[#This Row],[№ заказа/ов]])-LEN(SUBSTITUTE(Таблица_ExternalData_1[[#This Row],[№ заказа/ов]],";",""))</f>
        <v>2</v>
      </c>
    </row>
    <row r="320" spans="1:18" ht="195" x14ac:dyDescent="0.25">
      <c r="A320" s="35">
        <v>318</v>
      </c>
      <c r="B320" s="35">
        <v>320</v>
      </c>
      <c r="C320" s="35" t="s">
        <v>840</v>
      </c>
      <c r="D320" s="35" t="s">
        <v>93</v>
      </c>
      <c r="E320" s="36">
        <v>42916</v>
      </c>
      <c r="F320" s="36">
        <v>2017</v>
      </c>
      <c r="G320" s="35" t="s">
        <v>60</v>
      </c>
      <c r="H320" s="35" t="s">
        <v>852</v>
      </c>
      <c r="I320" s="35" t="s">
        <v>204</v>
      </c>
      <c r="J320" s="36">
        <v>43819.481741435186</v>
      </c>
      <c r="K320" s="36">
        <v>2019</v>
      </c>
      <c r="L320" s="35">
        <v>12</v>
      </c>
      <c r="M320" s="36">
        <v>43819</v>
      </c>
      <c r="N320" s="36"/>
      <c r="O320" s="36">
        <v>2019</v>
      </c>
      <c r="P320" s="35"/>
      <c r="Q320" s="35" t="s">
        <v>28</v>
      </c>
      <c r="R320" s="35">
        <f>LEN(Таблица_ExternalData_1[[#This Row],[№ заказа/ов]])-LEN(SUBSTITUTE(Таблица_ExternalData_1[[#This Row],[№ заказа/ов]],";",""))</f>
        <v>1</v>
      </c>
    </row>
    <row r="321" spans="1:18" ht="60" x14ac:dyDescent="0.25">
      <c r="A321" s="35">
        <v>319</v>
      </c>
      <c r="B321" s="35">
        <v>321</v>
      </c>
      <c r="C321" s="35" t="s">
        <v>853</v>
      </c>
      <c r="D321" s="35" t="s">
        <v>830</v>
      </c>
      <c r="E321" s="36">
        <v>43343</v>
      </c>
      <c r="F321" s="36">
        <v>2018</v>
      </c>
      <c r="G321" s="35" t="s">
        <v>19</v>
      </c>
      <c r="H321" s="35" t="s">
        <v>854</v>
      </c>
      <c r="I321" s="35" t="s">
        <v>108</v>
      </c>
      <c r="J321" s="36">
        <v>43825.396503587966</v>
      </c>
      <c r="K321" s="36">
        <v>2019</v>
      </c>
      <c r="L321" s="35">
        <v>12</v>
      </c>
      <c r="M321" s="36">
        <v>43825</v>
      </c>
      <c r="N321" s="36"/>
      <c r="O321" s="36">
        <v>2019</v>
      </c>
      <c r="P321" s="35"/>
      <c r="Q321" s="35" t="s">
        <v>28</v>
      </c>
      <c r="R321" s="35">
        <f>LEN(Таблица_ExternalData_1[[#This Row],[№ заказа/ов]])-LEN(SUBSTITUTE(Таблица_ExternalData_1[[#This Row],[№ заказа/ов]],";",""))</f>
        <v>1</v>
      </c>
    </row>
    <row r="322" spans="1:18" ht="135" x14ac:dyDescent="0.25">
      <c r="A322" s="35">
        <v>320</v>
      </c>
      <c r="B322" s="35">
        <v>322</v>
      </c>
      <c r="C322" s="35" t="s">
        <v>693</v>
      </c>
      <c r="D322" s="35" t="s">
        <v>148</v>
      </c>
      <c r="E322" s="36">
        <v>43357</v>
      </c>
      <c r="F322" s="36">
        <v>2018</v>
      </c>
      <c r="G322" s="35" t="s">
        <v>19</v>
      </c>
      <c r="H322" s="35" t="s">
        <v>855</v>
      </c>
      <c r="I322" s="35" t="s">
        <v>122</v>
      </c>
      <c r="J322" s="36">
        <v>43826.458701736112</v>
      </c>
      <c r="K322" s="36">
        <v>2019</v>
      </c>
      <c r="L322" s="35">
        <v>12</v>
      </c>
      <c r="M322" s="36">
        <v>43826</v>
      </c>
      <c r="N322" s="36"/>
      <c r="O322" s="36">
        <v>2019</v>
      </c>
      <c r="P322" s="35"/>
      <c r="Q322" s="35" t="s">
        <v>28</v>
      </c>
      <c r="R322" s="35">
        <f>LEN(Таблица_ExternalData_1[[#This Row],[№ заказа/ов]])-LEN(SUBSTITUTE(Таблица_ExternalData_1[[#This Row],[№ заказа/ов]],";",""))</f>
        <v>1</v>
      </c>
    </row>
    <row r="323" spans="1:18" ht="135" x14ac:dyDescent="0.25">
      <c r="A323" s="35">
        <v>321</v>
      </c>
      <c r="B323" s="35">
        <v>323</v>
      </c>
      <c r="C323" s="35" t="s">
        <v>856</v>
      </c>
      <c r="D323" s="35" t="s">
        <v>93</v>
      </c>
      <c r="E323" s="36">
        <v>43808</v>
      </c>
      <c r="F323" s="36">
        <v>2019</v>
      </c>
      <c r="G323" s="35" t="s">
        <v>117</v>
      </c>
      <c r="H323" s="35" t="s">
        <v>857</v>
      </c>
      <c r="I323" s="35" t="s">
        <v>259</v>
      </c>
      <c r="J323" s="36">
        <v>43826.490759687498</v>
      </c>
      <c r="K323" s="36">
        <v>2019</v>
      </c>
      <c r="L323" s="35">
        <v>12</v>
      </c>
      <c r="M323" s="36">
        <v>43826</v>
      </c>
      <c r="N323" s="36">
        <v>43826</v>
      </c>
      <c r="O323" s="36">
        <v>2019</v>
      </c>
      <c r="P323" s="35">
        <v>0</v>
      </c>
      <c r="Q323" s="35" t="s">
        <v>28</v>
      </c>
      <c r="R323" s="35">
        <f>LEN(Таблица_ExternalData_1[[#This Row],[№ заказа/ов]])-LEN(SUBSTITUTE(Таблица_ExternalData_1[[#This Row],[№ заказа/ов]],";",""))</f>
        <v>1</v>
      </c>
    </row>
    <row r="324" spans="1:18" ht="270" x14ac:dyDescent="0.25">
      <c r="A324" s="35">
        <v>322</v>
      </c>
      <c r="B324" s="35">
        <v>324</v>
      </c>
      <c r="C324" s="35" t="s">
        <v>853</v>
      </c>
      <c r="D324" s="35" t="s">
        <v>830</v>
      </c>
      <c r="E324" s="36">
        <v>43343</v>
      </c>
      <c r="F324" s="36">
        <v>2018</v>
      </c>
      <c r="G324" s="35" t="s">
        <v>232</v>
      </c>
      <c r="H324" s="35" t="s">
        <v>858</v>
      </c>
      <c r="I324" s="35" t="s">
        <v>859</v>
      </c>
      <c r="J324" s="36">
        <v>43844.348982060183</v>
      </c>
      <c r="K324" s="36">
        <v>2020</v>
      </c>
      <c r="L324" s="35">
        <v>1</v>
      </c>
      <c r="M324" s="36">
        <v>43843</v>
      </c>
      <c r="N324" s="36"/>
      <c r="O324" s="36">
        <v>2020</v>
      </c>
      <c r="P324" s="35"/>
      <c r="Q324" s="35" t="s">
        <v>28</v>
      </c>
      <c r="R324" s="35">
        <f>LEN(Таблица_ExternalData_1[[#This Row],[№ заказа/ов]])-LEN(SUBSTITUTE(Таблица_ExternalData_1[[#This Row],[№ заказа/ов]],";",""))</f>
        <v>1</v>
      </c>
    </row>
    <row r="325" spans="1:18" ht="225" x14ac:dyDescent="0.25">
      <c r="A325" s="35">
        <v>323</v>
      </c>
      <c r="B325" s="35">
        <v>325</v>
      </c>
      <c r="C325" s="35" t="s">
        <v>860</v>
      </c>
      <c r="D325" s="35" t="s">
        <v>263</v>
      </c>
      <c r="E325" s="36">
        <v>42345</v>
      </c>
      <c r="F325" s="36">
        <v>2015</v>
      </c>
      <c r="G325" s="35" t="s">
        <v>19</v>
      </c>
      <c r="H325" s="35" t="s">
        <v>861</v>
      </c>
      <c r="I325" s="35" t="s">
        <v>122</v>
      </c>
      <c r="J325" s="36">
        <v>43844.634975810186</v>
      </c>
      <c r="K325" s="36">
        <v>2020</v>
      </c>
      <c r="L325" s="35">
        <v>1</v>
      </c>
      <c r="M325" s="36">
        <v>43839</v>
      </c>
      <c r="N325" s="36"/>
      <c r="O325" s="36">
        <v>2020</v>
      </c>
      <c r="P325" s="35"/>
      <c r="Q325" s="35" t="s">
        <v>862</v>
      </c>
      <c r="R325" s="35">
        <f>LEN(Таблица_ExternalData_1[[#This Row],[№ заказа/ов]])-LEN(SUBSTITUTE(Таблица_ExternalData_1[[#This Row],[№ заказа/ов]],";",""))</f>
        <v>38</v>
      </c>
    </row>
    <row r="326" spans="1:18" ht="150" x14ac:dyDescent="0.25">
      <c r="A326" s="35">
        <v>324</v>
      </c>
      <c r="B326" s="35">
        <v>326</v>
      </c>
      <c r="C326" s="35" t="s">
        <v>863</v>
      </c>
      <c r="D326" s="35" t="s">
        <v>263</v>
      </c>
      <c r="E326" s="36">
        <v>43790</v>
      </c>
      <c r="F326" s="36">
        <v>2019</v>
      </c>
      <c r="G326" s="35" t="s">
        <v>19</v>
      </c>
      <c r="H326" s="35" t="s">
        <v>864</v>
      </c>
      <c r="I326" s="35" t="s">
        <v>375</v>
      </c>
      <c r="J326" s="36">
        <v>43844.655196608794</v>
      </c>
      <c r="K326" s="36">
        <v>2020</v>
      </c>
      <c r="L326" s="35">
        <v>1</v>
      </c>
      <c r="M326" s="36">
        <v>43838</v>
      </c>
      <c r="N326" s="36"/>
      <c r="O326" s="36">
        <v>2020</v>
      </c>
      <c r="P326" s="35"/>
      <c r="Q326" s="35" t="s">
        <v>28</v>
      </c>
      <c r="R326" s="35">
        <f>LEN(Таблица_ExternalData_1[[#This Row],[№ заказа/ов]])-LEN(SUBSTITUTE(Таблица_ExternalData_1[[#This Row],[№ заказа/ов]],";",""))</f>
        <v>1</v>
      </c>
    </row>
    <row r="327" spans="1:18" ht="90" x14ac:dyDescent="0.25">
      <c r="A327" s="35">
        <v>325</v>
      </c>
      <c r="B327" s="35">
        <v>327</v>
      </c>
      <c r="C327" s="35" t="s">
        <v>865</v>
      </c>
      <c r="D327" s="35" t="s">
        <v>518</v>
      </c>
      <c r="E327" s="36">
        <v>43706</v>
      </c>
      <c r="F327" s="36">
        <v>2019</v>
      </c>
      <c r="G327" s="35" t="s">
        <v>19</v>
      </c>
      <c r="H327" s="35" t="s">
        <v>866</v>
      </c>
      <c r="I327" s="35" t="s">
        <v>290</v>
      </c>
      <c r="J327" s="36">
        <v>43845.641348923615</v>
      </c>
      <c r="K327" s="36">
        <v>2020</v>
      </c>
      <c r="L327" s="35">
        <v>1</v>
      </c>
      <c r="M327" s="36">
        <v>43845</v>
      </c>
      <c r="N327" s="36"/>
      <c r="O327" s="36">
        <v>2020</v>
      </c>
      <c r="P327" s="35"/>
      <c r="Q327" s="35" t="s">
        <v>867</v>
      </c>
      <c r="R327" s="35">
        <f>LEN(Таблица_ExternalData_1[[#This Row],[№ заказа/ов]])-LEN(SUBSTITUTE(Таблица_ExternalData_1[[#This Row],[№ заказа/ов]],";",""))</f>
        <v>1</v>
      </c>
    </row>
  </sheetData>
  <mergeCells count="1">
    <mergeCell ref="A1:R1"/>
  </mergeCells>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8"/>
  <sheetViews>
    <sheetView workbookViewId="0">
      <pane ySplit="2" topLeftCell="A3" activePane="bottomLeft" state="frozen"/>
      <selection pane="bottomLeft" activeCell="B8" sqref="B8"/>
    </sheetView>
  </sheetViews>
  <sheetFormatPr defaultRowHeight="15" x14ac:dyDescent="0.25"/>
  <cols>
    <col min="1" max="1" width="24.140625" style="5" customWidth="1"/>
    <col min="2" max="2" width="16" style="4" customWidth="1"/>
    <col min="3" max="3" width="9.140625" style="4"/>
    <col min="4" max="4" width="34.5703125" style="4" customWidth="1"/>
    <col min="5" max="5" width="15.85546875" style="4" customWidth="1"/>
    <col min="6" max="16384" width="9.140625" style="4"/>
  </cols>
  <sheetData>
    <row r="1" spans="1:19" ht="31.5" customHeight="1" x14ac:dyDescent="0.25">
      <c r="A1" s="38" t="s">
        <v>561</v>
      </c>
      <c r="B1" s="38"/>
      <c r="C1" s="3"/>
      <c r="D1" s="38" t="s">
        <v>560</v>
      </c>
      <c r="E1" s="38"/>
      <c r="F1" s="3"/>
      <c r="G1" s="3"/>
      <c r="H1" s="3"/>
      <c r="I1" s="3"/>
      <c r="J1" s="3"/>
      <c r="K1" s="3"/>
      <c r="L1" s="3"/>
      <c r="M1" s="3"/>
      <c r="N1" s="3"/>
      <c r="O1" s="3"/>
      <c r="P1" s="3"/>
      <c r="Q1" s="3"/>
      <c r="R1" s="3"/>
      <c r="S1" s="3"/>
    </row>
    <row r="2" spans="1:19" x14ac:dyDescent="0.25">
      <c r="A2" s="12" t="s">
        <v>558</v>
      </c>
      <c r="B2" s="12" t="s">
        <v>559</v>
      </c>
      <c r="D2" s="12" t="s">
        <v>3</v>
      </c>
      <c r="E2" s="12" t="s">
        <v>559</v>
      </c>
    </row>
    <row r="3" spans="1:19" x14ac:dyDescent="0.25">
      <c r="A3" s="13">
        <v>930</v>
      </c>
      <c r="B3" s="13">
        <v>1</v>
      </c>
      <c r="D3" s="4" t="s">
        <v>344</v>
      </c>
      <c r="E3" s="4">
        <v>9</v>
      </c>
    </row>
    <row r="4" spans="1:19" x14ac:dyDescent="0.25">
      <c r="A4" s="13">
        <v>949</v>
      </c>
      <c r="B4" s="13">
        <v>1</v>
      </c>
      <c r="D4" s="4" t="s">
        <v>412</v>
      </c>
      <c r="E4" s="4">
        <v>2</v>
      </c>
    </row>
    <row r="5" spans="1:19" x14ac:dyDescent="0.25">
      <c r="A5" s="13">
        <v>996</v>
      </c>
      <c r="B5" s="13">
        <v>1</v>
      </c>
      <c r="D5" s="4" t="s">
        <v>547</v>
      </c>
      <c r="E5" s="4">
        <v>1</v>
      </c>
    </row>
    <row r="6" spans="1:19" x14ac:dyDescent="0.25">
      <c r="A6" s="13">
        <v>997</v>
      </c>
      <c r="B6" s="13">
        <v>1</v>
      </c>
      <c r="D6" s="4" t="s">
        <v>367</v>
      </c>
      <c r="E6" s="4">
        <v>10</v>
      </c>
    </row>
    <row r="7" spans="1:19" x14ac:dyDescent="0.25">
      <c r="A7" s="13">
        <v>1000</v>
      </c>
      <c r="B7" s="13">
        <v>1</v>
      </c>
      <c r="D7" s="4" t="s">
        <v>155</v>
      </c>
      <c r="E7" s="4">
        <v>48</v>
      </c>
    </row>
    <row r="8" spans="1:19" x14ac:dyDescent="0.25">
      <c r="A8" s="13">
        <v>1011</v>
      </c>
      <c r="B8" s="13">
        <v>1</v>
      </c>
      <c r="D8" s="4" t="s">
        <v>148</v>
      </c>
      <c r="E8" s="4">
        <v>17</v>
      </c>
    </row>
    <row r="9" spans="1:19" x14ac:dyDescent="0.25">
      <c r="A9" s="13">
        <v>1012</v>
      </c>
      <c r="B9" s="13">
        <v>1</v>
      </c>
      <c r="D9" s="4" t="s">
        <v>59</v>
      </c>
      <c r="E9" s="4">
        <v>15</v>
      </c>
    </row>
    <row r="10" spans="1:19" x14ac:dyDescent="0.25">
      <c r="A10" s="13">
        <v>1031</v>
      </c>
      <c r="B10" s="13">
        <v>1</v>
      </c>
      <c r="D10" s="4" t="s">
        <v>24</v>
      </c>
      <c r="E10" s="4">
        <v>11</v>
      </c>
    </row>
    <row r="11" spans="1:19" x14ac:dyDescent="0.25">
      <c r="A11" s="13">
        <v>1062</v>
      </c>
      <c r="B11" s="13">
        <v>1</v>
      </c>
      <c r="D11" s="4" t="s">
        <v>830</v>
      </c>
      <c r="E11" s="4">
        <v>5</v>
      </c>
    </row>
    <row r="12" spans="1:19" x14ac:dyDescent="0.25">
      <c r="A12" s="13">
        <v>1063</v>
      </c>
      <c r="B12" s="13">
        <v>1</v>
      </c>
      <c r="D12" s="4" t="s">
        <v>103</v>
      </c>
      <c r="E12" s="4">
        <v>12</v>
      </c>
    </row>
    <row r="13" spans="1:19" x14ac:dyDescent="0.25">
      <c r="A13" s="13">
        <v>1064</v>
      </c>
      <c r="B13" s="13">
        <v>1</v>
      </c>
      <c r="D13" s="4" t="s">
        <v>85</v>
      </c>
      <c r="E13" s="4">
        <v>101</v>
      </c>
    </row>
    <row r="14" spans="1:19" x14ac:dyDescent="0.25">
      <c r="A14" s="13">
        <v>1065</v>
      </c>
      <c r="B14" s="13">
        <v>1</v>
      </c>
      <c r="D14" s="4" t="s">
        <v>802</v>
      </c>
      <c r="E14" s="4">
        <v>12</v>
      </c>
    </row>
    <row r="15" spans="1:19" x14ac:dyDescent="0.25">
      <c r="A15" s="13">
        <v>1074</v>
      </c>
      <c r="B15" s="13">
        <v>1</v>
      </c>
      <c r="D15" s="4" t="s">
        <v>847</v>
      </c>
      <c r="E15" s="4">
        <v>1</v>
      </c>
    </row>
    <row r="16" spans="1:19" x14ac:dyDescent="0.25">
      <c r="A16" s="13">
        <v>1075</v>
      </c>
      <c r="B16" s="13">
        <v>1</v>
      </c>
      <c r="D16" s="4" t="s">
        <v>127</v>
      </c>
      <c r="E16" s="4">
        <v>2</v>
      </c>
    </row>
    <row r="17" spans="1:5" x14ac:dyDescent="0.25">
      <c r="A17" s="13">
        <v>1080</v>
      </c>
      <c r="B17" s="13">
        <v>1</v>
      </c>
      <c r="D17" s="4" t="s">
        <v>18</v>
      </c>
      <c r="E17" s="4">
        <v>3</v>
      </c>
    </row>
    <row r="18" spans="1:5" x14ac:dyDescent="0.25">
      <c r="A18" s="13">
        <v>1087</v>
      </c>
      <c r="B18" s="13">
        <v>5</v>
      </c>
      <c r="D18" s="4" t="s">
        <v>141</v>
      </c>
      <c r="E18" s="4">
        <v>3</v>
      </c>
    </row>
    <row r="19" spans="1:5" x14ac:dyDescent="0.25">
      <c r="A19" s="13">
        <v>1088</v>
      </c>
      <c r="B19" s="13">
        <v>6</v>
      </c>
      <c r="D19" s="4" t="s">
        <v>145</v>
      </c>
      <c r="E19" s="4">
        <v>3</v>
      </c>
    </row>
    <row r="20" spans="1:5" x14ac:dyDescent="0.25">
      <c r="A20" s="13">
        <v>1089</v>
      </c>
      <c r="B20" s="13">
        <v>4</v>
      </c>
      <c r="D20" s="4" t="s">
        <v>202</v>
      </c>
      <c r="E20" s="4">
        <v>16</v>
      </c>
    </row>
    <row r="21" spans="1:5" x14ac:dyDescent="0.25">
      <c r="A21" s="13">
        <v>1090</v>
      </c>
      <c r="B21" s="13">
        <v>4</v>
      </c>
      <c r="D21" s="4" t="s">
        <v>162</v>
      </c>
      <c r="E21" s="4">
        <v>45</v>
      </c>
    </row>
    <row r="22" spans="1:5" x14ac:dyDescent="0.25">
      <c r="A22" s="13">
        <v>1091</v>
      </c>
      <c r="B22" s="13">
        <v>5</v>
      </c>
      <c r="D22" s="4" t="s">
        <v>336</v>
      </c>
      <c r="E22" s="4">
        <v>2</v>
      </c>
    </row>
    <row r="23" spans="1:5" x14ac:dyDescent="0.25">
      <c r="A23" s="13">
        <v>1092</v>
      </c>
      <c r="B23" s="13">
        <v>5</v>
      </c>
      <c r="D23" s="4" t="s">
        <v>93</v>
      </c>
      <c r="E23" s="4">
        <v>59</v>
      </c>
    </row>
    <row r="24" spans="1:5" x14ac:dyDescent="0.25">
      <c r="A24" s="13">
        <v>1093</v>
      </c>
      <c r="B24" s="13">
        <v>5</v>
      </c>
      <c r="D24" s="4" t="s">
        <v>137</v>
      </c>
      <c r="E24" s="4">
        <v>6</v>
      </c>
    </row>
    <row r="25" spans="1:5" x14ac:dyDescent="0.25">
      <c r="A25" s="13">
        <v>1098</v>
      </c>
      <c r="B25" s="13">
        <v>1</v>
      </c>
      <c r="D25" s="4" t="s">
        <v>30</v>
      </c>
      <c r="E25" s="4">
        <v>27</v>
      </c>
    </row>
    <row r="26" spans="1:5" x14ac:dyDescent="0.25">
      <c r="A26" s="13">
        <v>1099</v>
      </c>
      <c r="B26" s="13">
        <v>3</v>
      </c>
      <c r="D26" s="4" t="s">
        <v>186</v>
      </c>
      <c r="E26" s="4">
        <v>3</v>
      </c>
    </row>
    <row r="27" spans="1:5" x14ac:dyDescent="0.25">
      <c r="A27" s="13">
        <v>1102</v>
      </c>
      <c r="B27" s="13">
        <v>1</v>
      </c>
      <c r="D27" s="4" t="s">
        <v>113</v>
      </c>
      <c r="E27" s="4">
        <v>11</v>
      </c>
    </row>
    <row r="28" spans="1:5" x14ac:dyDescent="0.25">
      <c r="A28" s="13">
        <v>1103</v>
      </c>
      <c r="B28" s="13">
        <v>1</v>
      </c>
      <c r="D28" s="4" t="s">
        <v>480</v>
      </c>
      <c r="E28" s="4">
        <v>5</v>
      </c>
    </row>
    <row r="29" spans="1:5" x14ac:dyDescent="0.25">
      <c r="A29" s="13">
        <v>1107</v>
      </c>
      <c r="B29" s="13">
        <v>1</v>
      </c>
      <c r="D29" s="4" t="s">
        <v>256</v>
      </c>
      <c r="E29" s="4">
        <v>10</v>
      </c>
    </row>
    <row r="30" spans="1:5" x14ac:dyDescent="0.25">
      <c r="A30" s="13">
        <v>1108</v>
      </c>
      <c r="B30" s="13">
        <v>1</v>
      </c>
      <c r="D30" s="4" t="s">
        <v>39</v>
      </c>
      <c r="E30" s="4">
        <v>39</v>
      </c>
    </row>
    <row r="31" spans="1:5" x14ac:dyDescent="0.25">
      <c r="A31" s="13">
        <v>1110</v>
      </c>
      <c r="B31" s="13">
        <v>2</v>
      </c>
      <c r="D31" s="4" t="s">
        <v>453</v>
      </c>
      <c r="E31" s="4">
        <v>2</v>
      </c>
    </row>
    <row r="32" spans="1:5" x14ac:dyDescent="0.25">
      <c r="A32" s="13">
        <v>1111</v>
      </c>
      <c r="B32" s="13">
        <v>1</v>
      </c>
      <c r="D32" s="4" t="s">
        <v>680</v>
      </c>
      <c r="E32" s="4">
        <v>2</v>
      </c>
    </row>
    <row r="33" spans="1:5" x14ac:dyDescent="0.25">
      <c r="A33" s="13">
        <v>1112</v>
      </c>
      <c r="B33" s="13">
        <v>2</v>
      </c>
      <c r="D33" s="4" t="s">
        <v>404</v>
      </c>
      <c r="E33" s="4">
        <v>4</v>
      </c>
    </row>
    <row r="34" spans="1:5" x14ac:dyDescent="0.25">
      <c r="A34" s="13">
        <v>1114</v>
      </c>
      <c r="B34" s="13">
        <v>3</v>
      </c>
      <c r="D34" s="4" t="s">
        <v>508</v>
      </c>
      <c r="E34" s="4">
        <v>2</v>
      </c>
    </row>
    <row r="35" spans="1:5" x14ac:dyDescent="0.25">
      <c r="A35" s="13">
        <v>1120</v>
      </c>
      <c r="B35" s="13">
        <v>1</v>
      </c>
      <c r="D35" s="4" t="s">
        <v>134</v>
      </c>
      <c r="E35" s="4">
        <v>1</v>
      </c>
    </row>
    <row r="36" spans="1:5" x14ac:dyDescent="0.25">
      <c r="A36" s="13">
        <v>1143</v>
      </c>
      <c r="B36" s="13">
        <v>1</v>
      </c>
      <c r="D36" s="13" t="s">
        <v>263</v>
      </c>
      <c r="E36" s="13">
        <v>64</v>
      </c>
    </row>
    <row r="37" spans="1:5" x14ac:dyDescent="0.25">
      <c r="A37" s="13">
        <v>1144</v>
      </c>
      <c r="B37" s="13">
        <v>1</v>
      </c>
      <c r="D37" s="13" t="s">
        <v>527</v>
      </c>
      <c r="E37" s="13">
        <v>1</v>
      </c>
    </row>
    <row r="38" spans="1:5" x14ac:dyDescent="0.25">
      <c r="A38" s="13">
        <v>1160</v>
      </c>
      <c r="B38" s="13">
        <v>3</v>
      </c>
      <c r="D38" s="13" t="s">
        <v>518</v>
      </c>
      <c r="E38" s="13">
        <v>3</v>
      </c>
    </row>
    <row r="39" spans="1:5" x14ac:dyDescent="0.25">
      <c r="A39" s="13">
        <v>1162</v>
      </c>
      <c r="B39" s="13">
        <v>3</v>
      </c>
      <c r="D39" s="13" t="s">
        <v>701</v>
      </c>
      <c r="E39" s="13">
        <v>12</v>
      </c>
    </row>
    <row r="40" spans="1:5" x14ac:dyDescent="0.25">
      <c r="A40" s="13">
        <v>1173</v>
      </c>
      <c r="B40" s="13">
        <v>1</v>
      </c>
      <c r="D40" s="13" t="s">
        <v>542</v>
      </c>
      <c r="E40" s="13">
        <v>4</v>
      </c>
    </row>
    <row r="41" spans="1:5" x14ac:dyDescent="0.25">
      <c r="A41" s="13">
        <v>1176</v>
      </c>
      <c r="B41" s="13">
        <v>2</v>
      </c>
      <c r="D41" s="13" t="s">
        <v>812</v>
      </c>
      <c r="E41" s="13">
        <v>1</v>
      </c>
    </row>
    <row r="42" spans="1:5" x14ac:dyDescent="0.25">
      <c r="A42" s="13">
        <v>1177</v>
      </c>
      <c r="B42" s="13">
        <v>5</v>
      </c>
    </row>
    <row r="43" spans="1:5" x14ac:dyDescent="0.25">
      <c r="A43" s="13">
        <v>1180</v>
      </c>
      <c r="B43" s="13">
        <v>5</v>
      </c>
    </row>
    <row r="44" spans="1:5" x14ac:dyDescent="0.25">
      <c r="A44" s="13">
        <v>1193</v>
      </c>
      <c r="B44" s="13">
        <v>2</v>
      </c>
    </row>
    <row r="45" spans="1:5" x14ac:dyDescent="0.25">
      <c r="A45" s="13">
        <v>1195</v>
      </c>
      <c r="B45" s="13">
        <v>1</v>
      </c>
    </row>
    <row r="46" spans="1:5" x14ac:dyDescent="0.25">
      <c r="A46" s="13">
        <v>1198</v>
      </c>
      <c r="B46" s="13">
        <v>3</v>
      </c>
    </row>
    <row r="47" spans="1:5" x14ac:dyDescent="0.25">
      <c r="A47" s="13">
        <v>1200</v>
      </c>
      <c r="B47" s="13">
        <v>3</v>
      </c>
    </row>
    <row r="48" spans="1:5" x14ac:dyDescent="0.25">
      <c r="A48" s="13">
        <v>1201</v>
      </c>
      <c r="B48" s="13">
        <v>2</v>
      </c>
    </row>
    <row r="49" spans="1:2" x14ac:dyDescent="0.25">
      <c r="A49" s="13">
        <v>1202</v>
      </c>
      <c r="B49" s="13">
        <v>2</v>
      </c>
    </row>
    <row r="50" spans="1:2" x14ac:dyDescent="0.25">
      <c r="A50" s="13">
        <v>1203</v>
      </c>
      <c r="B50" s="13">
        <v>2</v>
      </c>
    </row>
    <row r="51" spans="1:2" x14ac:dyDescent="0.25">
      <c r="A51" s="13">
        <v>1204</v>
      </c>
      <c r="B51" s="13">
        <v>2</v>
      </c>
    </row>
    <row r="52" spans="1:2" x14ac:dyDescent="0.25">
      <c r="A52" s="13">
        <v>1205</v>
      </c>
      <c r="B52" s="13">
        <v>2</v>
      </c>
    </row>
    <row r="53" spans="1:2" x14ac:dyDescent="0.25">
      <c r="A53" s="13">
        <v>1209</v>
      </c>
      <c r="B53" s="13">
        <v>4</v>
      </c>
    </row>
    <row r="54" spans="1:2" x14ac:dyDescent="0.25">
      <c r="A54" s="13">
        <v>1210</v>
      </c>
      <c r="B54" s="13">
        <v>5</v>
      </c>
    </row>
    <row r="55" spans="1:2" x14ac:dyDescent="0.25">
      <c r="A55" s="13">
        <v>1211</v>
      </c>
      <c r="B55" s="13">
        <v>3</v>
      </c>
    </row>
    <row r="56" spans="1:2" x14ac:dyDescent="0.25">
      <c r="A56" s="13">
        <v>1212</v>
      </c>
      <c r="B56" s="13">
        <v>3</v>
      </c>
    </row>
    <row r="57" spans="1:2" x14ac:dyDescent="0.25">
      <c r="A57" s="13">
        <v>1213</v>
      </c>
      <c r="B57" s="13">
        <v>3</v>
      </c>
    </row>
    <row r="58" spans="1:2" x14ac:dyDescent="0.25">
      <c r="A58" s="13">
        <v>1214</v>
      </c>
      <c r="B58" s="13">
        <v>2</v>
      </c>
    </row>
    <row r="59" spans="1:2" x14ac:dyDescent="0.25">
      <c r="A59" s="13">
        <v>1218</v>
      </c>
      <c r="B59" s="13">
        <v>2</v>
      </c>
    </row>
    <row r="60" spans="1:2" x14ac:dyDescent="0.25">
      <c r="A60" s="13">
        <v>1219</v>
      </c>
      <c r="B60" s="13">
        <v>2</v>
      </c>
    </row>
    <row r="61" spans="1:2" x14ac:dyDescent="0.25">
      <c r="A61" s="13">
        <v>1228</v>
      </c>
      <c r="B61" s="13">
        <v>1</v>
      </c>
    </row>
    <row r="62" spans="1:2" x14ac:dyDescent="0.25">
      <c r="A62" s="13">
        <v>1229</v>
      </c>
      <c r="B62" s="13">
        <v>1</v>
      </c>
    </row>
    <row r="63" spans="1:2" x14ac:dyDescent="0.25">
      <c r="A63" s="13">
        <v>1230</v>
      </c>
      <c r="B63" s="13">
        <v>1</v>
      </c>
    </row>
    <row r="64" spans="1:2" x14ac:dyDescent="0.25">
      <c r="A64" s="13">
        <v>1231</v>
      </c>
      <c r="B64" s="13">
        <v>1</v>
      </c>
    </row>
    <row r="65" spans="1:2" x14ac:dyDescent="0.25">
      <c r="A65" s="13">
        <v>1232</v>
      </c>
      <c r="B65" s="13">
        <v>1</v>
      </c>
    </row>
    <row r="66" spans="1:2" x14ac:dyDescent="0.25">
      <c r="A66" s="13">
        <v>1235</v>
      </c>
      <c r="B66" s="13">
        <v>1</v>
      </c>
    </row>
    <row r="67" spans="1:2" x14ac:dyDescent="0.25">
      <c r="A67" s="13">
        <v>1236</v>
      </c>
      <c r="B67" s="13">
        <v>2</v>
      </c>
    </row>
    <row r="68" spans="1:2" x14ac:dyDescent="0.25">
      <c r="A68" s="13">
        <v>1237</v>
      </c>
      <c r="B68" s="13">
        <v>2</v>
      </c>
    </row>
    <row r="69" spans="1:2" x14ac:dyDescent="0.25">
      <c r="A69" s="13">
        <v>1245</v>
      </c>
      <c r="B69" s="13">
        <v>1</v>
      </c>
    </row>
    <row r="70" spans="1:2" x14ac:dyDescent="0.25">
      <c r="A70" s="13">
        <v>1246</v>
      </c>
      <c r="B70" s="13">
        <v>1</v>
      </c>
    </row>
    <row r="71" spans="1:2" x14ac:dyDescent="0.25">
      <c r="A71" s="13">
        <v>1249</v>
      </c>
      <c r="B71" s="13">
        <v>2</v>
      </c>
    </row>
    <row r="72" spans="1:2" x14ac:dyDescent="0.25">
      <c r="A72" s="13">
        <v>1250</v>
      </c>
      <c r="B72" s="13">
        <v>1</v>
      </c>
    </row>
    <row r="73" spans="1:2" x14ac:dyDescent="0.25">
      <c r="A73" s="13">
        <v>1251</v>
      </c>
      <c r="B73" s="13">
        <v>1</v>
      </c>
    </row>
    <row r="74" spans="1:2" x14ac:dyDescent="0.25">
      <c r="A74" s="13">
        <v>1252</v>
      </c>
      <c r="B74" s="13">
        <v>2</v>
      </c>
    </row>
    <row r="75" spans="1:2" x14ac:dyDescent="0.25">
      <c r="A75" s="13">
        <v>1253</v>
      </c>
      <c r="B75" s="13">
        <v>1</v>
      </c>
    </row>
    <row r="76" spans="1:2" x14ac:dyDescent="0.25">
      <c r="A76" s="13">
        <v>1254</v>
      </c>
      <c r="B76" s="13">
        <v>1</v>
      </c>
    </row>
    <row r="77" spans="1:2" x14ac:dyDescent="0.25">
      <c r="A77" s="13">
        <v>1256</v>
      </c>
      <c r="B77" s="13">
        <v>3</v>
      </c>
    </row>
    <row r="78" spans="1:2" x14ac:dyDescent="0.25">
      <c r="A78" s="13">
        <v>1257</v>
      </c>
      <c r="B78" s="13">
        <v>1</v>
      </c>
    </row>
    <row r="79" spans="1:2" x14ac:dyDescent="0.25">
      <c r="A79" s="13">
        <v>1263</v>
      </c>
      <c r="B79" s="13">
        <v>6</v>
      </c>
    </row>
    <row r="80" spans="1:2" x14ac:dyDescent="0.25">
      <c r="A80" s="13">
        <v>1266</v>
      </c>
      <c r="B80" s="13">
        <v>1</v>
      </c>
    </row>
    <row r="81" spans="1:2" x14ac:dyDescent="0.25">
      <c r="A81" s="13">
        <v>1269</v>
      </c>
      <c r="B81" s="13">
        <v>2</v>
      </c>
    </row>
    <row r="82" spans="1:2" x14ac:dyDescent="0.25">
      <c r="A82" s="13">
        <v>1270</v>
      </c>
      <c r="B82" s="13">
        <v>2</v>
      </c>
    </row>
    <row r="83" spans="1:2" x14ac:dyDescent="0.25">
      <c r="A83" s="13">
        <v>1271</v>
      </c>
      <c r="B83" s="13">
        <v>1</v>
      </c>
    </row>
    <row r="84" spans="1:2" x14ac:dyDescent="0.25">
      <c r="A84" s="13">
        <v>1272</v>
      </c>
      <c r="B84" s="13">
        <v>1</v>
      </c>
    </row>
    <row r="85" spans="1:2" x14ac:dyDescent="0.25">
      <c r="A85" s="13">
        <v>1273</v>
      </c>
      <c r="B85" s="13">
        <v>1</v>
      </c>
    </row>
    <row r="86" spans="1:2" x14ac:dyDescent="0.25">
      <c r="A86" s="13">
        <v>1276</v>
      </c>
      <c r="B86" s="13">
        <v>1</v>
      </c>
    </row>
    <row r="87" spans="1:2" x14ac:dyDescent="0.25">
      <c r="A87" s="13">
        <v>1279</v>
      </c>
      <c r="B87" s="13">
        <v>1</v>
      </c>
    </row>
    <row r="88" spans="1:2" x14ac:dyDescent="0.25">
      <c r="A88" s="13">
        <v>1280</v>
      </c>
      <c r="B88" s="13">
        <v>1</v>
      </c>
    </row>
    <row r="89" spans="1:2" x14ac:dyDescent="0.25">
      <c r="A89" s="13">
        <v>1283</v>
      </c>
      <c r="B89" s="13">
        <v>1</v>
      </c>
    </row>
    <row r="90" spans="1:2" x14ac:dyDescent="0.25">
      <c r="A90" s="13">
        <v>1286</v>
      </c>
      <c r="B90" s="13">
        <v>1</v>
      </c>
    </row>
    <row r="91" spans="1:2" x14ac:dyDescent="0.25">
      <c r="A91" s="13">
        <v>1288</v>
      </c>
      <c r="B91" s="13">
        <v>2</v>
      </c>
    </row>
    <row r="92" spans="1:2" x14ac:dyDescent="0.25">
      <c r="A92" s="13">
        <v>1291</v>
      </c>
      <c r="B92" s="13">
        <v>3</v>
      </c>
    </row>
    <row r="93" spans="1:2" x14ac:dyDescent="0.25">
      <c r="A93" s="13">
        <v>1292</v>
      </c>
      <c r="B93" s="13">
        <v>2</v>
      </c>
    </row>
    <row r="94" spans="1:2" x14ac:dyDescent="0.25">
      <c r="A94" s="13">
        <v>1296</v>
      </c>
      <c r="B94" s="13">
        <v>1</v>
      </c>
    </row>
    <row r="95" spans="1:2" x14ac:dyDescent="0.25">
      <c r="A95" s="13">
        <v>1297</v>
      </c>
      <c r="B95" s="13">
        <v>3</v>
      </c>
    </row>
    <row r="96" spans="1:2" x14ac:dyDescent="0.25">
      <c r="A96" s="13">
        <v>1298</v>
      </c>
      <c r="B96" s="13">
        <v>2</v>
      </c>
    </row>
    <row r="97" spans="1:2" x14ac:dyDescent="0.25">
      <c r="A97" s="13">
        <v>1299</v>
      </c>
      <c r="B97" s="13">
        <v>1</v>
      </c>
    </row>
    <row r="98" spans="1:2" x14ac:dyDescent="0.25">
      <c r="A98" s="13">
        <v>1300</v>
      </c>
      <c r="B98" s="13">
        <v>1</v>
      </c>
    </row>
    <row r="99" spans="1:2" x14ac:dyDescent="0.25">
      <c r="A99" s="13">
        <v>1305</v>
      </c>
      <c r="B99" s="13">
        <v>1</v>
      </c>
    </row>
    <row r="100" spans="1:2" x14ac:dyDescent="0.25">
      <c r="A100" s="13">
        <v>1316</v>
      </c>
      <c r="B100" s="13">
        <v>2</v>
      </c>
    </row>
    <row r="101" spans="1:2" x14ac:dyDescent="0.25">
      <c r="A101" s="13">
        <v>1317</v>
      </c>
      <c r="B101" s="13">
        <v>2</v>
      </c>
    </row>
    <row r="102" spans="1:2" x14ac:dyDescent="0.25">
      <c r="A102" s="13">
        <v>1318</v>
      </c>
      <c r="B102" s="13">
        <v>1</v>
      </c>
    </row>
    <row r="103" spans="1:2" x14ac:dyDescent="0.25">
      <c r="A103" s="13">
        <v>1319</v>
      </c>
      <c r="B103" s="13">
        <v>2</v>
      </c>
    </row>
    <row r="104" spans="1:2" x14ac:dyDescent="0.25">
      <c r="A104" s="13">
        <v>1321</v>
      </c>
      <c r="B104" s="13">
        <v>3</v>
      </c>
    </row>
    <row r="105" spans="1:2" x14ac:dyDescent="0.25">
      <c r="A105" s="13">
        <v>1325</v>
      </c>
      <c r="B105" s="13">
        <v>1</v>
      </c>
    </row>
    <row r="106" spans="1:2" x14ac:dyDescent="0.25">
      <c r="A106" s="13">
        <v>1326</v>
      </c>
      <c r="B106" s="13">
        <v>1</v>
      </c>
    </row>
    <row r="107" spans="1:2" x14ac:dyDescent="0.25">
      <c r="A107" s="13">
        <v>1327</v>
      </c>
      <c r="B107" s="13">
        <v>1</v>
      </c>
    </row>
    <row r="108" spans="1:2" x14ac:dyDescent="0.25">
      <c r="A108" s="13">
        <v>1329</v>
      </c>
      <c r="B108" s="13">
        <v>5</v>
      </c>
    </row>
    <row r="109" spans="1:2" x14ac:dyDescent="0.25">
      <c r="A109" s="13">
        <v>1330</v>
      </c>
      <c r="B109" s="13">
        <v>6</v>
      </c>
    </row>
    <row r="110" spans="1:2" x14ac:dyDescent="0.25">
      <c r="A110" s="13">
        <v>1331</v>
      </c>
      <c r="B110" s="13">
        <v>2</v>
      </c>
    </row>
    <row r="111" spans="1:2" x14ac:dyDescent="0.25">
      <c r="A111" s="13">
        <v>1334</v>
      </c>
      <c r="B111" s="13">
        <v>2</v>
      </c>
    </row>
    <row r="112" spans="1:2" x14ac:dyDescent="0.25">
      <c r="A112" s="13">
        <v>1335</v>
      </c>
      <c r="B112" s="13">
        <v>2</v>
      </c>
    </row>
    <row r="113" spans="1:2" x14ac:dyDescent="0.25">
      <c r="A113" s="13">
        <v>1336</v>
      </c>
      <c r="B113" s="13">
        <v>2</v>
      </c>
    </row>
    <row r="114" spans="1:2" x14ac:dyDescent="0.25">
      <c r="A114" s="13">
        <v>1337</v>
      </c>
      <c r="B114" s="13">
        <v>2</v>
      </c>
    </row>
    <row r="115" spans="1:2" x14ac:dyDescent="0.25">
      <c r="A115" s="13">
        <v>1338</v>
      </c>
      <c r="B115" s="13">
        <v>3</v>
      </c>
    </row>
    <row r="116" spans="1:2" x14ac:dyDescent="0.25">
      <c r="A116" s="13">
        <v>1339</v>
      </c>
      <c r="B116" s="13">
        <v>3</v>
      </c>
    </row>
    <row r="117" spans="1:2" x14ac:dyDescent="0.25">
      <c r="A117" s="13">
        <v>1340</v>
      </c>
      <c r="B117" s="13">
        <v>5</v>
      </c>
    </row>
    <row r="118" spans="1:2" x14ac:dyDescent="0.25">
      <c r="A118" s="13">
        <v>1341</v>
      </c>
      <c r="B118" s="13">
        <v>4</v>
      </c>
    </row>
    <row r="119" spans="1:2" x14ac:dyDescent="0.25">
      <c r="A119" s="13">
        <v>1342</v>
      </c>
      <c r="B119" s="13">
        <v>3</v>
      </c>
    </row>
    <row r="120" spans="1:2" x14ac:dyDescent="0.25">
      <c r="A120" s="13">
        <v>1343</v>
      </c>
      <c r="B120" s="13">
        <v>2</v>
      </c>
    </row>
    <row r="121" spans="1:2" x14ac:dyDescent="0.25">
      <c r="A121" s="13">
        <v>1344</v>
      </c>
      <c r="B121" s="13">
        <v>3</v>
      </c>
    </row>
    <row r="122" spans="1:2" x14ac:dyDescent="0.25">
      <c r="A122" s="13">
        <v>1345</v>
      </c>
      <c r="B122" s="13">
        <v>4</v>
      </c>
    </row>
    <row r="123" spans="1:2" x14ac:dyDescent="0.25">
      <c r="A123" s="13">
        <v>1346</v>
      </c>
      <c r="B123" s="13">
        <v>2</v>
      </c>
    </row>
    <row r="124" spans="1:2" x14ac:dyDescent="0.25">
      <c r="A124" s="13">
        <v>1347</v>
      </c>
      <c r="B124" s="13">
        <v>2</v>
      </c>
    </row>
    <row r="125" spans="1:2" x14ac:dyDescent="0.25">
      <c r="A125" s="13">
        <v>1348</v>
      </c>
      <c r="B125" s="13">
        <v>2</v>
      </c>
    </row>
    <row r="126" spans="1:2" x14ac:dyDescent="0.25">
      <c r="A126" s="13">
        <v>1349</v>
      </c>
      <c r="B126" s="13">
        <v>1</v>
      </c>
    </row>
    <row r="127" spans="1:2" x14ac:dyDescent="0.25">
      <c r="A127" s="13">
        <v>1350</v>
      </c>
      <c r="B127" s="13">
        <v>2</v>
      </c>
    </row>
    <row r="128" spans="1:2" x14ac:dyDescent="0.25">
      <c r="A128" s="13">
        <v>1351</v>
      </c>
      <c r="B128" s="13">
        <v>5</v>
      </c>
    </row>
    <row r="129" spans="1:2" x14ac:dyDescent="0.25">
      <c r="A129" s="13">
        <v>1352</v>
      </c>
      <c r="B129" s="13">
        <v>4</v>
      </c>
    </row>
    <row r="130" spans="1:2" x14ac:dyDescent="0.25">
      <c r="A130" s="13">
        <v>1353</v>
      </c>
      <c r="B130" s="13">
        <v>1</v>
      </c>
    </row>
    <row r="131" spans="1:2" x14ac:dyDescent="0.25">
      <c r="A131" s="13">
        <v>1354</v>
      </c>
      <c r="B131" s="13">
        <v>2</v>
      </c>
    </row>
    <row r="132" spans="1:2" x14ac:dyDescent="0.25">
      <c r="A132" s="13">
        <v>1355</v>
      </c>
      <c r="B132" s="13">
        <v>1</v>
      </c>
    </row>
    <row r="133" spans="1:2" x14ac:dyDescent="0.25">
      <c r="A133" s="13">
        <v>1356</v>
      </c>
      <c r="B133" s="13">
        <v>2</v>
      </c>
    </row>
    <row r="134" spans="1:2" x14ac:dyDescent="0.25">
      <c r="A134" s="13">
        <v>1357</v>
      </c>
      <c r="B134" s="13">
        <v>5</v>
      </c>
    </row>
    <row r="135" spans="1:2" x14ac:dyDescent="0.25">
      <c r="A135" s="13">
        <v>1358</v>
      </c>
      <c r="B135" s="13">
        <v>4</v>
      </c>
    </row>
    <row r="136" spans="1:2" x14ac:dyDescent="0.25">
      <c r="A136" s="13">
        <v>1359</v>
      </c>
      <c r="B136" s="13">
        <v>3</v>
      </c>
    </row>
    <row r="137" spans="1:2" x14ac:dyDescent="0.25">
      <c r="A137" s="13">
        <v>1360</v>
      </c>
      <c r="B137" s="13">
        <v>1</v>
      </c>
    </row>
    <row r="138" spans="1:2" x14ac:dyDescent="0.25">
      <c r="A138" s="13">
        <v>1361</v>
      </c>
      <c r="B138" s="13">
        <v>1</v>
      </c>
    </row>
    <row r="139" spans="1:2" x14ac:dyDescent="0.25">
      <c r="A139" s="13">
        <v>1362</v>
      </c>
      <c r="B139" s="13">
        <v>1</v>
      </c>
    </row>
    <row r="140" spans="1:2" x14ac:dyDescent="0.25">
      <c r="A140" s="13">
        <v>1363</v>
      </c>
      <c r="B140" s="13">
        <v>1</v>
      </c>
    </row>
    <row r="141" spans="1:2" x14ac:dyDescent="0.25">
      <c r="A141" s="13">
        <v>1367</v>
      </c>
      <c r="B141" s="13">
        <v>1</v>
      </c>
    </row>
    <row r="142" spans="1:2" x14ac:dyDescent="0.25">
      <c r="A142" s="13">
        <v>1371</v>
      </c>
      <c r="B142" s="13">
        <v>1</v>
      </c>
    </row>
    <row r="143" spans="1:2" x14ac:dyDescent="0.25">
      <c r="A143" s="13">
        <v>1373</v>
      </c>
      <c r="B143" s="13">
        <v>2</v>
      </c>
    </row>
    <row r="144" spans="1:2" x14ac:dyDescent="0.25">
      <c r="A144" s="13">
        <v>1375</v>
      </c>
      <c r="B144" s="13">
        <v>2</v>
      </c>
    </row>
    <row r="145" spans="1:2" x14ac:dyDescent="0.25">
      <c r="A145" s="13">
        <v>1377</v>
      </c>
      <c r="B145" s="13">
        <v>2</v>
      </c>
    </row>
    <row r="146" spans="1:2" x14ac:dyDescent="0.25">
      <c r="A146" s="13">
        <v>1378</v>
      </c>
      <c r="B146" s="13">
        <v>6</v>
      </c>
    </row>
    <row r="147" spans="1:2" x14ac:dyDescent="0.25">
      <c r="A147" s="13">
        <v>1385</v>
      </c>
      <c r="B147" s="13">
        <v>3</v>
      </c>
    </row>
    <row r="148" spans="1:2" x14ac:dyDescent="0.25">
      <c r="A148" s="13">
        <v>1386</v>
      </c>
      <c r="B148" s="13">
        <v>1</v>
      </c>
    </row>
    <row r="149" spans="1:2" x14ac:dyDescent="0.25">
      <c r="A149" s="13">
        <v>1388</v>
      </c>
      <c r="B149" s="13">
        <v>2</v>
      </c>
    </row>
    <row r="150" spans="1:2" x14ac:dyDescent="0.25">
      <c r="A150" s="13">
        <v>1389</v>
      </c>
      <c r="B150" s="13">
        <v>2</v>
      </c>
    </row>
    <row r="151" spans="1:2" x14ac:dyDescent="0.25">
      <c r="A151" s="13">
        <v>1390</v>
      </c>
      <c r="B151" s="13">
        <v>2</v>
      </c>
    </row>
    <row r="152" spans="1:2" x14ac:dyDescent="0.25">
      <c r="A152" s="13">
        <v>1391</v>
      </c>
      <c r="B152" s="13">
        <v>6</v>
      </c>
    </row>
    <row r="153" spans="1:2" x14ac:dyDescent="0.25">
      <c r="A153" s="13">
        <v>1392</v>
      </c>
      <c r="B153" s="13">
        <v>3</v>
      </c>
    </row>
    <row r="154" spans="1:2" x14ac:dyDescent="0.25">
      <c r="A154" s="13">
        <v>1393</v>
      </c>
      <c r="B154" s="13">
        <v>1</v>
      </c>
    </row>
    <row r="155" spans="1:2" x14ac:dyDescent="0.25">
      <c r="A155" s="13">
        <v>1394</v>
      </c>
      <c r="B155" s="13">
        <v>1</v>
      </c>
    </row>
    <row r="156" spans="1:2" x14ac:dyDescent="0.25">
      <c r="A156" s="13">
        <v>1395</v>
      </c>
      <c r="B156" s="13">
        <v>1</v>
      </c>
    </row>
    <row r="157" spans="1:2" x14ac:dyDescent="0.25">
      <c r="A157" s="13">
        <v>1396</v>
      </c>
      <c r="B157" s="13">
        <v>1</v>
      </c>
    </row>
    <row r="158" spans="1:2" x14ac:dyDescent="0.25">
      <c r="A158" s="13">
        <v>1413</v>
      </c>
      <c r="B158" s="13">
        <v>1</v>
      </c>
    </row>
    <row r="159" spans="1:2" x14ac:dyDescent="0.25">
      <c r="A159" s="13">
        <v>1414</v>
      </c>
      <c r="B159" s="13">
        <v>1</v>
      </c>
    </row>
    <row r="160" spans="1:2" x14ac:dyDescent="0.25">
      <c r="A160" s="13">
        <v>1417</v>
      </c>
      <c r="B160" s="13">
        <v>1</v>
      </c>
    </row>
    <row r="161" spans="1:2" x14ac:dyDescent="0.25">
      <c r="A161" s="13">
        <v>1418</v>
      </c>
      <c r="B161" s="13">
        <v>1</v>
      </c>
    </row>
    <row r="162" spans="1:2" x14ac:dyDescent="0.25">
      <c r="A162" s="13">
        <v>1420</v>
      </c>
      <c r="B162" s="13">
        <v>1</v>
      </c>
    </row>
    <row r="163" spans="1:2" x14ac:dyDescent="0.25">
      <c r="A163" s="13">
        <v>1424</v>
      </c>
      <c r="B163" s="13">
        <v>1</v>
      </c>
    </row>
    <row r="164" spans="1:2" x14ac:dyDescent="0.25">
      <c r="A164" s="13">
        <v>1425</v>
      </c>
      <c r="B164" s="13">
        <v>1</v>
      </c>
    </row>
    <row r="165" spans="1:2" x14ac:dyDescent="0.25">
      <c r="A165" s="13">
        <v>1426</v>
      </c>
      <c r="B165" s="13">
        <v>1</v>
      </c>
    </row>
    <row r="166" spans="1:2" x14ac:dyDescent="0.25">
      <c r="A166" s="13">
        <v>1427</v>
      </c>
      <c r="B166" s="13">
        <v>1</v>
      </c>
    </row>
    <row r="167" spans="1:2" x14ac:dyDescent="0.25">
      <c r="A167" s="13">
        <v>1428</v>
      </c>
      <c r="B167" s="13">
        <v>1</v>
      </c>
    </row>
    <row r="168" spans="1:2" x14ac:dyDescent="0.25">
      <c r="A168" s="13">
        <v>1429</v>
      </c>
      <c r="B168" s="13">
        <v>1</v>
      </c>
    </row>
    <row r="169" spans="1:2" x14ac:dyDescent="0.25">
      <c r="A169" s="13">
        <v>1430</v>
      </c>
      <c r="B169" s="13">
        <v>2</v>
      </c>
    </row>
    <row r="170" spans="1:2" x14ac:dyDescent="0.25">
      <c r="A170" s="13">
        <v>1431</v>
      </c>
      <c r="B170" s="13">
        <v>1</v>
      </c>
    </row>
    <row r="171" spans="1:2" x14ac:dyDescent="0.25">
      <c r="A171" s="13">
        <v>1432</v>
      </c>
      <c r="B171" s="13">
        <v>1</v>
      </c>
    </row>
    <row r="172" spans="1:2" x14ac:dyDescent="0.25">
      <c r="A172" s="13">
        <v>1433</v>
      </c>
      <c r="B172" s="13">
        <v>1</v>
      </c>
    </row>
    <row r="173" spans="1:2" x14ac:dyDescent="0.25">
      <c r="A173" s="13">
        <v>1434</v>
      </c>
      <c r="B173" s="13">
        <v>1</v>
      </c>
    </row>
    <row r="174" spans="1:2" x14ac:dyDescent="0.25">
      <c r="A174" s="13">
        <v>1435</v>
      </c>
      <c r="B174" s="13">
        <v>1</v>
      </c>
    </row>
    <row r="175" spans="1:2" x14ac:dyDescent="0.25">
      <c r="A175" s="13">
        <v>1436</v>
      </c>
      <c r="B175" s="13">
        <v>5</v>
      </c>
    </row>
    <row r="176" spans="1:2" x14ac:dyDescent="0.25">
      <c r="A176" s="13">
        <v>1437</v>
      </c>
      <c r="B176" s="13">
        <v>3</v>
      </c>
    </row>
    <row r="177" spans="1:2" x14ac:dyDescent="0.25">
      <c r="A177" s="13">
        <v>1438</v>
      </c>
      <c r="B177" s="13">
        <v>1</v>
      </c>
    </row>
    <row r="178" spans="1:2" x14ac:dyDescent="0.25">
      <c r="A178" s="13">
        <v>1439</v>
      </c>
      <c r="B178" s="13">
        <v>2</v>
      </c>
    </row>
    <row r="179" spans="1:2" x14ac:dyDescent="0.25">
      <c r="A179" s="13">
        <v>1440</v>
      </c>
      <c r="B179" s="13">
        <v>1</v>
      </c>
    </row>
    <row r="180" spans="1:2" x14ac:dyDescent="0.25">
      <c r="A180" s="13">
        <v>1441</v>
      </c>
      <c r="B180" s="13">
        <v>1</v>
      </c>
    </row>
    <row r="181" spans="1:2" x14ac:dyDescent="0.25">
      <c r="A181" s="13">
        <v>1443</v>
      </c>
      <c r="B181" s="13">
        <v>1</v>
      </c>
    </row>
    <row r="182" spans="1:2" x14ac:dyDescent="0.25">
      <c r="A182" s="13">
        <v>1444</v>
      </c>
      <c r="B182" s="13">
        <v>2</v>
      </c>
    </row>
    <row r="183" spans="1:2" x14ac:dyDescent="0.25">
      <c r="A183" s="13">
        <v>1445</v>
      </c>
      <c r="B183" s="13">
        <v>1</v>
      </c>
    </row>
    <row r="184" spans="1:2" x14ac:dyDescent="0.25">
      <c r="A184" s="13">
        <v>1452</v>
      </c>
      <c r="B184" s="13">
        <v>3</v>
      </c>
    </row>
    <row r="185" spans="1:2" x14ac:dyDescent="0.25">
      <c r="A185" s="13">
        <v>1453</v>
      </c>
      <c r="B185" s="13">
        <v>2</v>
      </c>
    </row>
    <row r="186" spans="1:2" x14ac:dyDescent="0.25">
      <c r="A186" s="13">
        <v>1454</v>
      </c>
      <c r="B186" s="13">
        <v>4</v>
      </c>
    </row>
    <row r="187" spans="1:2" x14ac:dyDescent="0.25">
      <c r="A187" s="13">
        <v>1455</v>
      </c>
      <c r="B187" s="13">
        <v>2</v>
      </c>
    </row>
    <row r="188" spans="1:2" x14ac:dyDescent="0.25">
      <c r="A188" s="13">
        <v>1456</v>
      </c>
      <c r="B188" s="13">
        <v>2</v>
      </c>
    </row>
    <row r="189" spans="1:2" x14ac:dyDescent="0.25">
      <c r="A189" s="13">
        <v>1459</v>
      </c>
      <c r="B189" s="13">
        <v>1</v>
      </c>
    </row>
    <row r="190" spans="1:2" x14ac:dyDescent="0.25">
      <c r="A190" s="13">
        <v>1460</v>
      </c>
      <c r="B190" s="13">
        <v>1</v>
      </c>
    </row>
    <row r="191" spans="1:2" x14ac:dyDescent="0.25">
      <c r="A191" s="13">
        <v>1461</v>
      </c>
      <c r="B191" s="13">
        <v>1</v>
      </c>
    </row>
    <row r="192" spans="1:2" x14ac:dyDescent="0.25">
      <c r="A192" s="13">
        <v>1462</v>
      </c>
      <c r="B192" s="13">
        <v>1</v>
      </c>
    </row>
    <row r="193" spans="1:2" x14ac:dyDescent="0.25">
      <c r="A193" s="13">
        <v>1471</v>
      </c>
      <c r="B193" s="13">
        <v>1</v>
      </c>
    </row>
    <row r="194" spans="1:2" x14ac:dyDescent="0.25">
      <c r="A194" s="13">
        <v>1476</v>
      </c>
      <c r="B194" s="13">
        <v>1</v>
      </c>
    </row>
    <row r="195" spans="1:2" x14ac:dyDescent="0.25">
      <c r="A195" s="13">
        <v>1478</v>
      </c>
      <c r="B195" s="13">
        <v>6</v>
      </c>
    </row>
    <row r="196" spans="1:2" x14ac:dyDescent="0.25">
      <c r="A196" s="13">
        <v>1479</v>
      </c>
      <c r="B196" s="13">
        <v>3</v>
      </c>
    </row>
    <row r="197" spans="1:2" x14ac:dyDescent="0.25">
      <c r="A197" s="13">
        <v>1480</v>
      </c>
      <c r="B197" s="13">
        <v>1</v>
      </c>
    </row>
    <row r="198" spans="1:2" x14ac:dyDescent="0.25">
      <c r="A198" s="13">
        <v>1486</v>
      </c>
      <c r="B198" s="13">
        <v>1</v>
      </c>
    </row>
    <row r="199" spans="1:2" x14ac:dyDescent="0.25">
      <c r="A199" s="13">
        <v>1488</v>
      </c>
      <c r="B199" s="13">
        <v>1</v>
      </c>
    </row>
    <row r="200" spans="1:2" x14ac:dyDescent="0.25">
      <c r="A200" s="13">
        <v>1489</v>
      </c>
      <c r="B200" s="13">
        <v>1</v>
      </c>
    </row>
    <row r="201" spans="1:2" x14ac:dyDescent="0.25">
      <c r="A201" s="13">
        <v>1490</v>
      </c>
      <c r="B201" s="13">
        <v>1</v>
      </c>
    </row>
    <row r="202" spans="1:2" x14ac:dyDescent="0.25">
      <c r="A202" s="13">
        <v>1491</v>
      </c>
      <c r="B202" s="13">
        <v>1</v>
      </c>
    </row>
    <row r="203" spans="1:2" x14ac:dyDescent="0.25">
      <c r="A203" s="13">
        <v>1495</v>
      </c>
      <c r="B203" s="13">
        <v>4</v>
      </c>
    </row>
    <row r="204" spans="1:2" x14ac:dyDescent="0.25">
      <c r="A204" s="13">
        <v>1497</v>
      </c>
      <c r="B204" s="13">
        <v>2</v>
      </c>
    </row>
    <row r="205" spans="1:2" x14ac:dyDescent="0.25">
      <c r="A205" s="13">
        <v>1514</v>
      </c>
      <c r="B205" s="13">
        <v>1</v>
      </c>
    </row>
    <row r="206" spans="1:2" x14ac:dyDescent="0.25">
      <c r="A206" s="13">
        <v>1515</v>
      </c>
      <c r="B206" s="13">
        <v>2</v>
      </c>
    </row>
    <row r="207" spans="1:2" x14ac:dyDescent="0.25">
      <c r="A207" s="13">
        <v>1517</v>
      </c>
      <c r="B207" s="13">
        <v>2</v>
      </c>
    </row>
    <row r="208" spans="1:2" x14ac:dyDescent="0.25">
      <c r="A208" s="13">
        <v>1518</v>
      </c>
      <c r="B208" s="13">
        <v>2</v>
      </c>
    </row>
    <row r="209" spans="1:2" x14ac:dyDescent="0.25">
      <c r="A209" s="13">
        <v>1519</v>
      </c>
      <c r="B209" s="13">
        <v>3</v>
      </c>
    </row>
    <row r="210" spans="1:2" x14ac:dyDescent="0.25">
      <c r="A210" s="13">
        <v>1524</v>
      </c>
      <c r="B210" s="13">
        <v>3</v>
      </c>
    </row>
    <row r="211" spans="1:2" x14ac:dyDescent="0.25">
      <c r="A211" s="13">
        <v>1530</v>
      </c>
      <c r="B211" s="13">
        <v>3</v>
      </c>
    </row>
    <row r="212" spans="1:2" x14ac:dyDescent="0.25">
      <c r="A212" s="13">
        <v>1531</v>
      </c>
      <c r="B212" s="13">
        <v>1</v>
      </c>
    </row>
    <row r="213" spans="1:2" x14ac:dyDescent="0.25">
      <c r="A213" s="13">
        <v>1532</v>
      </c>
      <c r="B213" s="13">
        <v>1</v>
      </c>
    </row>
    <row r="214" spans="1:2" x14ac:dyDescent="0.25">
      <c r="A214" s="13">
        <v>1533</v>
      </c>
      <c r="B214" s="13">
        <v>1</v>
      </c>
    </row>
    <row r="215" spans="1:2" x14ac:dyDescent="0.25">
      <c r="A215" s="13">
        <v>1534</v>
      </c>
      <c r="B215" s="13">
        <v>1</v>
      </c>
    </row>
    <row r="216" spans="1:2" x14ac:dyDescent="0.25">
      <c r="A216" s="13">
        <v>1535</v>
      </c>
      <c r="B216" s="13">
        <v>1</v>
      </c>
    </row>
    <row r="217" spans="1:2" x14ac:dyDescent="0.25">
      <c r="A217" s="13">
        <v>1536</v>
      </c>
      <c r="B217" s="13">
        <v>1</v>
      </c>
    </row>
    <row r="218" spans="1:2" x14ac:dyDescent="0.25">
      <c r="A218" s="13">
        <v>1537</v>
      </c>
      <c r="B218" s="13">
        <v>1</v>
      </c>
    </row>
    <row r="219" spans="1:2" x14ac:dyDescent="0.25">
      <c r="A219" s="13">
        <v>1538</v>
      </c>
      <c r="B219" s="13">
        <v>1</v>
      </c>
    </row>
    <row r="220" spans="1:2" x14ac:dyDescent="0.25">
      <c r="A220" s="13">
        <v>1539</v>
      </c>
      <c r="B220" s="13">
        <v>1</v>
      </c>
    </row>
    <row r="221" spans="1:2" x14ac:dyDescent="0.25">
      <c r="A221" s="13">
        <v>1540</v>
      </c>
      <c r="B221" s="13">
        <v>1</v>
      </c>
    </row>
    <row r="222" spans="1:2" x14ac:dyDescent="0.25">
      <c r="A222" s="13">
        <v>1541</v>
      </c>
      <c r="B222" s="13">
        <v>6</v>
      </c>
    </row>
    <row r="223" spans="1:2" x14ac:dyDescent="0.25">
      <c r="A223" s="13">
        <v>1544</v>
      </c>
      <c r="B223" s="13">
        <v>1</v>
      </c>
    </row>
    <row r="224" spans="1:2" x14ac:dyDescent="0.25">
      <c r="A224" s="13">
        <v>1545</v>
      </c>
      <c r="B224" s="13">
        <v>1</v>
      </c>
    </row>
    <row r="225" spans="1:2" x14ac:dyDescent="0.25">
      <c r="A225" s="13">
        <v>1547</v>
      </c>
      <c r="B225" s="13">
        <v>1</v>
      </c>
    </row>
    <row r="226" spans="1:2" x14ac:dyDescent="0.25">
      <c r="A226" s="13">
        <v>1548</v>
      </c>
      <c r="B226" s="13">
        <v>1</v>
      </c>
    </row>
    <row r="227" spans="1:2" x14ac:dyDescent="0.25">
      <c r="A227" s="13">
        <v>1549</v>
      </c>
      <c r="B227" s="13">
        <v>1</v>
      </c>
    </row>
    <row r="228" spans="1:2" x14ac:dyDescent="0.25">
      <c r="A228" s="13">
        <v>1550</v>
      </c>
      <c r="B228" s="13">
        <v>1</v>
      </c>
    </row>
    <row r="229" spans="1:2" x14ac:dyDescent="0.25">
      <c r="A229" s="13">
        <v>1551</v>
      </c>
      <c r="B229" s="13">
        <v>1</v>
      </c>
    </row>
    <row r="230" spans="1:2" x14ac:dyDescent="0.25">
      <c r="A230" s="13">
        <v>1552</v>
      </c>
      <c r="B230" s="13">
        <v>1</v>
      </c>
    </row>
    <row r="231" spans="1:2" x14ac:dyDescent="0.25">
      <c r="A231" s="13">
        <v>1553</v>
      </c>
      <c r="B231" s="13">
        <v>1</v>
      </c>
    </row>
    <row r="232" spans="1:2" x14ac:dyDescent="0.25">
      <c r="A232" s="13">
        <v>1554</v>
      </c>
      <c r="B232" s="13">
        <v>1</v>
      </c>
    </row>
    <row r="233" spans="1:2" x14ac:dyDescent="0.25">
      <c r="A233" s="13">
        <v>1555</v>
      </c>
      <c r="B233" s="13">
        <v>1</v>
      </c>
    </row>
    <row r="234" spans="1:2" x14ac:dyDescent="0.25">
      <c r="A234" s="13">
        <v>1556</v>
      </c>
      <c r="B234" s="13">
        <v>1</v>
      </c>
    </row>
    <row r="235" spans="1:2" x14ac:dyDescent="0.25">
      <c r="A235" s="13">
        <v>1557</v>
      </c>
      <c r="B235" s="13">
        <v>1</v>
      </c>
    </row>
    <row r="236" spans="1:2" x14ac:dyDescent="0.25">
      <c r="A236" s="13">
        <v>1558</v>
      </c>
      <c r="B236" s="13">
        <v>1</v>
      </c>
    </row>
    <row r="237" spans="1:2" x14ac:dyDescent="0.25">
      <c r="A237" s="13">
        <v>1559</v>
      </c>
      <c r="B237" s="13">
        <v>1</v>
      </c>
    </row>
    <row r="238" spans="1:2" x14ac:dyDescent="0.25">
      <c r="A238" s="13">
        <v>1560</v>
      </c>
      <c r="B238" s="13">
        <v>1</v>
      </c>
    </row>
    <row r="239" spans="1:2" x14ac:dyDescent="0.25">
      <c r="A239" s="13">
        <v>1561</v>
      </c>
      <c r="B239" s="13">
        <v>1</v>
      </c>
    </row>
    <row r="240" spans="1:2" x14ac:dyDescent="0.25">
      <c r="A240" s="13">
        <v>1562</v>
      </c>
      <c r="B240" s="13">
        <v>1</v>
      </c>
    </row>
    <row r="241" spans="1:2" x14ac:dyDescent="0.25">
      <c r="A241" s="13">
        <v>1563</v>
      </c>
      <c r="B241" s="13">
        <v>1</v>
      </c>
    </row>
    <row r="242" spans="1:2" x14ac:dyDescent="0.25">
      <c r="A242" s="13">
        <v>1564</v>
      </c>
      <c r="B242" s="13">
        <v>1</v>
      </c>
    </row>
    <row r="243" spans="1:2" x14ac:dyDescent="0.25">
      <c r="A243" s="13">
        <v>1565</v>
      </c>
      <c r="B243" s="13">
        <v>1</v>
      </c>
    </row>
    <row r="244" spans="1:2" x14ac:dyDescent="0.25">
      <c r="A244" s="13">
        <v>1566</v>
      </c>
      <c r="B244" s="13">
        <v>1</v>
      </c>
    </row>
    <row r="245" spans="1:2" x14ac:dyDescent="0.25">
      <c r="A245" s="13">
        <v>1567</v>
      </c>
      <c r="B245" s="13">
        <v>1</v>
      </c>
    </row>
    <row r="246" spans="1:2" x14ac:dyDescent="0.25">
      <c r="A246" s="13">
        <v>1571</v>
      </c>
      <c r="B246" s="13">
        <v>3</v>
      </c>
    </row>
    <row r="247" spans="1:2" x14ac:dyDescent="0.25">
      <c r="A247" s="13">
        <v>1572</v>
      </c>
      <c r="B247" s="13">
        <v>4</v>
      </c>
    </row>
    <row r="248" spans="1:2" x14ac:dyDescent="0.25">
      <c r="A248" s="13">
        <v>1579</v>
      </c>
      <c r="B248" s="13">
        <v>2</v>
      </c>
    </row>
    <row r="249" spans="1:2" x14ac:dyDescent="0.25">
      <c r="A249" s="13">
        <v>1586</v>
      </c>
      <c r="B249" s="13">
        <v>3</v>
      </c>
    </row>
    <row r="250" spans="1:2" x14ac:dyDescent="0.25">
      <c r="A250" s="13">
        <v>1587</v>
      </c>
      <c r="B250" s="13">
        <v>1</v>
      </c>
    </row>
    <row r="251" spans="1:2" x14ac:dyDescent="0.25">
      <c r="A251" s="13">
        <v>1594</v>
      </c>
      <c r="B251" s="13">
        <v>2</v>
      </c>
    </row>
    <row r="252" spans="1:2" x14ac:dyDescent="0.25">
      <c r="A252" s="13">
        <v>1595</v>
      </c>
      <c r="B252" s="13">
        <v>2</v>
      </c>
    </row>
    <row r="253" spans="1:2" x14ac:dyDescent="0.25">
      <c r="A253" s="13">
        <v>1596</v>
      </c>
      <c r="B253" s="13">
        <v>2</v>
      </c>
    </row>
    <row r="254" spans="1:2" x14ac:dyDescent="0.25">
      <c r="A254" s="13">
        <v>1597</v>
      </c>
      <c r="B254" s="13">
        <v>2</v>
      </c>
    </row>
    <row r="255" spans="1:2" x14ac:dyDescent="0.25">
      <c r="A255" s="13">
        <v>1598</v>
      </c>
      <c r="B255" s="13">
        <v>2</v>
      </c>
    </row>
    <row r="256" spans="1:2" x14ac:dyDescent="0.25">
      <c r="A256" s="13">
        <v>1599</v>
      </c>
      <c r="B256" s="13">
        <v>2</v>
      </c>
    </row>
    <row r="257" spans="1:2" x14ac:dyDescent="0.25">
      <c r="A257" s="13">
        <v>1611</v>
      </c>
      <c r="B257" s="13">
        <v>1</v>
      </c>
    </row>
    <row r="258" spans="1:2" x14ac:dyDescent="0.25">
      <c r="A258" s="13">
        <v>1648</v>
      </c>
      <c r="B258" s="13">
        <v>3</v>
      </c>
    </row>
    <row r="259" spans="1:2" x14ac:dyDescent="0.25">
      <c r="A259" s="13">
        <v>1649</v>
      </c>
      <c r="B259" s="13">
        <v>4</v>
      </c>
    </row>
    <row r="260" spans="1:2" x14ac:dyDescent="0.25">
      <c r="A260" s="13">
        <v>1650</v>
      </c>
      <c r="B260" s="13">
        <v>2</v>
      </c>
    </row>
    <row r="261" spans="1:2" x14ac:dyDescent="0.25">
      <c r="A261" s="13">
        <v>1655</v>
      </c>
      <c r="B261" s="13">
        <v>1</v>
      </c>
    </row>
    <row r="262" spans="1:2" x14ac:dyDescent="0.25">
      <c r="A262" s="13">
        <v>1656</v>
      </c>
      <c r="B262" s="13">
        <v>1</v>
      </c>
    </row>
    <row r="263" spans="1:2" x14ac:dyDescent="0.25">
      <c r="A263" s="13">
        <v>1659</v>
      </c>
      <c r="B263" s="13">
        <v>1</v>
      </c>
    </row>
    <row r="264" spans="1:2" x14ac:dyDescent="0.25">
      <c r="A264" s="13">
        <v>1661</v>
      </c>
      <c r="B264" s="13">
        <v>1</v>
      </c>
    </row>
    <row r="265" spans="1:2" x14ac:dyDescent="0.25">
      <c r="A265" s="13">
        <v>1670</v>
      </c>
      <c r="B265" s="13">
        <v>1</v>
      </c>
    </row>
    <row r="266" spans="1:2" x14ac:dyDescent="0.25">
      <c r="A266" s="13">
        <v>1671</v>
      </c>
      <c r="B266" s="13">
        <v>1</v>
      </c>
    </row>
    <row r="267" spans="1:2" x14ac:dyDescent="0.25">
      <c r="A267" s="13">
        <v>1673</v>
      </c>
      <c r="B267" s="13">
        <v>3</v>
      </c>
    </row>
    <row r="268" spans="1:2" x14ac:dyDescent="0.25">
      <c r="A268" s="13">
        <v>1674</v>
      </c>
      <c r="B268" s="13">
        <v>1</v>
      </c>
    </row>
    <row r="269" spans="1:2" x14ac:dyDescent="0.25">
      <c r="A269" s="13">
        <v>1675</v>
      </c>
      <c r="B269" s="13">
        <v>1</v>
      </c>
    </row>
    <row r="270" spans="1:2" x14ac:dyDescent="0.25">
      <c r="A270" s="13">
        <v>1676</v>
      </c>
      <c r="B270" s="13">
        <v>1</v>
      </c>
    </row>
    <row r="271" spans="1:2" x14ac:dyDescent="0.25">
      <c r="A271" s="13">
        <v>1681</v>
      </c>
      <c r="B271" s="13">
        <v>1</v>
      </c>
    </row>
    <row r="272" spans="1:2" x14ac:dyDescent="0.25">
      <c r="A272" s="13">
        <v>1682</v>
      </c>
      <c r="B272" s="13">
        <v>1</v>
      </c>
    </row>
    <row r="273" spans="1:2" x14ac:dyDescent="0.25">
      <c r="A273" s="13">
        <v>1683</v>
      </c>
      <c r="B273" s="13">
        <v>3</v>
      </c>
    </row>
    <row r="274" spans="1:2" x14ac:dyDescent="0.25">
      <c r="A274" s="13">
        <v>1684</v>
      </c>
      <c r="B274" s="13">
        <v>1</v>
      </c>
    </row>
    <row r="275" spans="1:2" x14ac:dyDescent="0.25">
      <c r="A275" s="13">
        <v>1686</v>
      </c>
      <c r="B275" s="13">
        <v>1</v>
      </c>
    </row>
    <row r="276" spans="1:2" x14ac:dyDescent="0.25">
      <c r="A276" s="13">
        <v>1687</v>
      </c>
      <c r="B276" s="13">
        <v>1</v>
      </c>
    </row>
    <row r="277" spans="1:2" x14ac:dyDescent="0.25">
      <c r="A277" s="13">
        <v>1719</v>
      </c>
      <c r="B277" s="13">
        <v>3</v>
      </c>
    </row>
    <row r="278" spans="1:2" x14ac:dyDescent="0.25">
      <c r="A278" s="13">
        <v>1720</v>
      </c>
      <c r="B278" s="13">
        <v>2</v>
      </c>
    </row>
    <row r="279" spans="1:2" x14ac:dyDescent="0.25">
      <c r="A279" s="13">
        <v>1721</v>
      </c>
      <c r="B279" s="13">
        <v>2</v>
      </c>
    </row>
    <row r="280" spans="1:2" x14ac:dyDescent="0.25">
      <c r="A280" s="13">
        <v>1722</v>
      </c>
      <c r="B280" s="13">
        <v>3</v>
      </c>
    </row>
    <row r="281" spans="1:2" x14ac:dyDescent="0.25">
      <c r="A281" s="13">
        <v>1725</v>
      </c>
      <c r="B281" s="13">
        <v>1</v>
      </c>
    </row>
    <row r="282" spans="1:2" x14ac:dyDescent="0.25">
      <c r="A282" s="13">
        <v>1726</v>
      </c>
      <c r="B282" s="13">
        <v>1</v>
      </c>
    </row>
    <row r="283" spans="1:2" x14ac:dyDescent="0.25">
      <c r="A283" s="13">
        <v>1729</v>
      </c>
      <c r="B283" s="13">
        <v>1</v>
      </c>
    </row>
    <row r="284" spans="1:2" x14ac:dyDescent="0.25">
      <c r="A284" s="13">
        <v>1735</v>
      </c>
      <c r="B284" s="13">
        <v>3</v>
      </c>
    </row>
    <row r="285" spans="1:2" x14ac:dyDescent="0.25">
      <c r="A285" s="13">
        <v>1736</v>
      </c>
      <c r="B285" s="13">
        <v>4</v>
      </c>
    </row>
    <row r="286" spans="1:2" x14ac:dyDescent="0.25">
      <c r="A286" s="13">
        <v>1737</v>
      </c>
      <c r="B286" s="13">
        <v>1</v>
      </c>
    </row>
    <row r="287" spans="1:2" x14ac:dyDescent="0.25">
      <c r="A287" s="13">
        <v>1738</v>
      </c>
      <c r="B287" s="13">
        <v>2</v>
      </c>
    </row>
    <row r="288" spans="1:2" x14ac:dyDescent="0.25">
      <c r="A288" s="13">
        <v>1739</v>
      </c>
      <c r="B288" s="13">
        <v>1</v>
      </c>
    </row>
    <row r="289" spans="1:2" x14ac:dyDescent="0.25">
      <c r="A289" s="13">
        <v>1740</v>
      </c>
      <c r="B289" s="13">
        <v>1</v>
      </c>
    </row>
    <row r="290" spans="1:2" x14ac:dyDescent="0.25">
      <c r="A290" s="13">
        <v>1759</v>
      </c>
      <c r="B290" s="13">
        <v>1</v>
      </c>
    </row>
    <row r="291" spans="1:2" x14ac:dyDescent="0.25">
      <c r="A291" s="13">
        <v>1760</v>
      </c>
      <c r="B291" s="13">
        <v>1</v>
      </c>
    </row>
    <row r="292" spans="1:2" x14ac:dyDescent="0.25">
      <c r="A292" s="13">
        <v>1761</v>
      </c>
      <c r="B292" s="13">
        <v>1</v>
      </c>
    </row>
    <row r="293" spans="1:2" x14ac:dyDescent="0.25">
      <c r="A293" s="13">
        <v>1765</v>
      </c>
      <c r="B293" s="13">
        <v>3</v>
      </c>
    </row>
    <row r="294" spans="1:2" x14ac:dyDescent="0.25">
      <c r="A294" s="13">
        <v>1777</v>
      </c>
      <c r="B294" s="13">
        <v>1</v>
      </c>
    </row>
    <row r="295" spans="1:2" x14ac:dyDescent="0.25">
      <c r="A295" s="13">
        <v>1790</v>
      </c>
      <c r="B295" s="13">
        <v>3</v>
      </c>
    </row>
    <row r="296" spans="1:2" x14ac:dyDescent="0.25">
      <c r="A296" s="13">
        <v>1791</v>
      </c>
      <c r="B296" s="13">
        <v>2</v>
      </c>
    </row>
    <row r="297" spans="1:2" x14ac:dyDescent="0.25">
      <c r="A297" s="13">
        <v>1792</v>
      </c>
      <c r="B297" s="13">
        <v>2</v>
      </c>
    </row>
    <row r="298" spans="1:2" x14ac:dyDescent="0.25">
      <c r="A298" s="13">
        <v>1799</v>
      </c>
      <c r="B298" s="13">
        <v>1</v>
      </c>
    </row>
    <row r="299" spans="1:2" x14ac:dyDescent="0.25">
      <c r="A299" s="13">
        <v>1809</v>
      </c>
      <c r="B299" s="13">
        <v>2</v>
      </c>
    </row>
    <row r="300" spans="1:2" x14ac:dyDescent="0.25">
      <c r="A300" s="13">
        <v>1827</v>
      </c>
      <c r="B300" s="13">
        <v>1</v>
      </c>
    </row>
    <row r="301" spans="1:2" x14ac:dyDescent="0.25">
      <c r="A301" s="13">
        <v>1828</v>
      </c>
      <c r="B301" s="13">
        <v>1</v>
      </c>
    </row>
    <row r="302" spans="1:2" x14ac:dyDescent="0.25">
      <c r="A302" s="13">
        <v>1829</v>
      </c>
      <c r="B302" s="13">
        <v>1</v>
      </c>
    </row>
    <row r="303" spans="1:2" x14ac:dyDescent="0.25">
      <c r="A303" s="13">
        <v>1830</v>
      </c>
      <c r="B303" s="13">
        <v>1</v>
      </c>
    </row>
    <row r="304" spans="1:2" x14ac:dyDescent="0.25">
      <c r="A304" s="13">
        <v>1831</v>
      </c>
      <c r="B304" s="13">
        <v>1</v>
      </c>
    </row>
    <row r="305" spans="1:2" x14ac:dyDescent="0.25">
      <c r="A305" s="13">
        <v>1832</v>
      </c>
      <c r="B305" s="13">
        <v>1</v>
      </c>
    </row>
    <row r="306" spans="1:2" x14ac:dyDescent="0.25">
      <c r="A306" s="13">
        <v>1833</v>
      </c>
      <c r="B306" s="13">
        <v>1</v>
      </c>
    </row>
    <row r="307" spans="1:2" x14ac:dyDescent="0.25">
      <c r="A307" s="13">
        <v>1834</v>
      </c>
      <c r="B307" s="13">
        <v>1</v>
      </c>
    </row>
    <row r="308" spans="1:2" x14ac:dyDescent="0.25">
      <c r="A308" s="13">
        <v>1835</v>
      </c>
      <c r="B308" s="13">
        <v>1</v>
      </c>
    </row>
    <row r="309" spans="1:2" x14ac:dyDescent="0.25">
      <c r="A309" s="13">
        <v>1836</v>
      </c>
      <c r="B309" s="13">
        <v>1</v>
      </c>
    </row>
    <row r="310" spans="1:2" x14ac:dyDescent="0.25">
      <c r="A310" s="13">
        <v>1837</v>
      </c>
      <c r="B310" s="13">
        <v>1</v>
      </c>
    </row>
    <row r="311" spans="1:2" x14ac:dyDescent="0.25">
      <c r="A311" s="13">
        <v>1838</v>
      </c>
      <c r="B311" s="13">
        <v>1</v>
      </c>
    </row>
    <row r="312" spans="1:2" x14ac:dyDescent="0.25">
      <c r="A312" s="13">
        <v>1846</v>
      </c>
      <c r="B312" s="13">
        <v>2</v>
      </c>
    </row>
    <row r="313" spans="1:2" x14ac:dyDescent="0.25">
      <c r="A313" s="13">
        <v>1847</v>
      </c>
      <c r="B313" s="13">
        <v>1</v>
      </c>
    </row>
    <row r="314" spans="1:2" x14ac:dyDescent="0.25">
      <c r="A314" s="13">
        <v>1848</v>
      </c>
      <c r="B314" s="13">
        <v>1</v>
      </c>
    </row>
    <row r="315" spans="1:2" x14ac:dyDescent="0.25">
      <c r="A315" s="13">
        <v>1849</v>
      </c>
      <c r="B315" s="13">
        <v>1</v>
      </c>
    </row>
    <row r="316" spans="1:2" x14ac:dyDescent="0.25">
      <c r="A316" s="13">
        <v>1850</v>
      </c>
      <c r="B316" s="13">
        <v>1</v>
      </c>
    </row>
    <row r="317" spans="1:2" x14ac:dyDescent="0.25">
      <c r="A317" s="13">
        <v>1853</v>
      </c>
      <c r="B317" s="13">
        <v>1</v>
      </c>
    </row>
    <row r="318" spans="1:2" x14ac:dyDescent="0.25">
      <c r="A318" s="13">
        <v>1857</v>
      </c>
      <c r="B318" s="13">
        <v>1</v>
      </c>
    </row>
  </sheetData>
  <mergeCells count="2">
    <mergeCell ref="A1:B1"/>
    <mergeCell ref="D1:E1"/>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N17"/>
  <sheetViews>
    <sheetView workbookViewId="0">
      <pane xSplit="2" ySplit="5" topLeftCell="AE6" activePane="bottomRight" state="frozen"/>
      <selection pane="topRight" activeCell="C1" sqref="C1"/>
      <selection pane="bottomLeft" activeCell="A6" sqref="A6"/>
      <selection pane="bottomRight" activeCell="H11" sqref="H11"/>
    </sheetView>
  </sheetViews>
  <sheetFormatPr defaultRowHeight="15" x14ac:dyDescent="0.25"/>
  <cols>
    <col min="1" max="1" width="9.140625" style="13"/>
    <col min="2" max="2" width="27.28515625" style="13" bestFit="1" customWidth="1"/>
    <col min="3" max="31" width="8" style="13" customWidth="1"/>
    <col min="32" max="32" width="11.85546875" style="13" bestFit="1" customWidth="1"/>
    <col min="33" max="39" width="9.140625" style="13"/>
    <col min="40" max="40" width="11.85546875" style="13" bestFit="1" customWidth="1"/>
    <col min="41" max="16384" width="9.140625" style="13"/>
  </cols>
  <sheetData>
    <row r="2" spans="2:40" x14ac:dyDescent="0.25">
      <c r="B2" s="14" t="s">
        <v>562</v>
      </c>
    </row>
    <row r="4" spans="2:40" x14ac:dyDescent="0.25">
      <c r="B4" s="15" t="s">
        <v>598</v>
      </c>
      <c r="C4" s="15" t="s">
        <v>568</v>
      </c>
      <c r="D4"/>
      <c r="E4"/>
      <c r="F4"/>
      <c r="G4"/>
      <c r="H4"/>
      <c r="I4"/>
      <c r="J4"/>
      <c r="K4"/>
      <c r="L4"/>
      <c r="M4"/>
      <c r="N4"/>
      <c r="O4"/>
      <c r="P4"/>
      <c r="Q4"/>
      <c r="R4"/>
      <c r="S4"/>
      <c r="T4"/>
      <c r="U4"/>
      <c r="V4"/>
      <c r="W4"/>
      <c r="X4"/>
      <c r="Y4"/>
      <c r="Z4"/>
      <c r="AA4"/>
      <c r="AB4"/>
      <c r="AC4"/>
      <c r="AD4"/>
      <c r="AE4"/>
      <c r="AF4"/>
      <c r="AG4"/>
      <c r="AH4"/>
      <c r="AI4"/>
      <c r="AJ4"/>
      <c r="AK4"/>
      <c r="AL4"/>
      <c r="AM4"/>
      <c r="AN4"/>
    </row>
    <row r="5" spans="2:40" x14ac:dyDescent="0.25">
      <c r="B5" s="15" t="s">
        <v>563</v>
      </c>
      <c r="C5" t="s">
        <v>731</v>
      </c>
      <c r="D5" t="s">
        <v>732</v>
      </c>
      <c r="E5" t="s">
        <v>733</v>
      </c>
      <c r="F5" t="s">
        <v>734</v>
      </c>
      <c r="G5" t="s">
        <v>735</v>
      </c>
      <c r="H5" t="s">
        <v>736</v>
      </c>
      <c r="I5" t="s">
        <v>737</v>
      </c>
      <c r="J5" t="s">
        <v>738</v>
      </c>
      <c r="K5" t="s">
        <v>597</v>
      </c>
      <c r="L5" t="s">
        <v>596</v>
      </c>
      <c r="M5" t="s">
        <v>595</v>
      </c>
      <c r="N5" t="s">
        <v>594</v>
      </c>
      <c r="O5" t="s">
        <v>593</v>
      </c>
      <c r="P5" t="s">
        <v>592</v>
      </c>
      <c r="Q5" t="s">
        <v>591</v>
      </c>
      <c r="R5" t="s">
        <v>590</v>
      </c>
      <c r="S5" t="s">
        <v>589</v>
      </c>
      <c r="T5" t="s">
        <v>588</v>
      </c>
      <c r="U5" t="s">
        <v>587</v>
      </c>
      <c r="V5" t="s">
        <v>586</v>
      </c>
      <c r="W5" t="s">
        <v>585</v>
      </c>
      <c r="X5" t="s">
        <v>584</v>
      </c>
      <c r="Y5" t="s">
        <v>583</v>
      </c>
      <c r="Z5" t="s">
        <v>582</v>
      </c>
      <c r="AA5" t="s">
        <v>581</v>
      </c>
      <c r="AB5" t="s">
        <v>580</v>
      </c>
      <c r="AC5" t="s">
        <v>579</v>
      </c>
      <c r="AD5" t="s">
        <v>578</v>
      </c>
      <c r="AE5" t="s">
        <v>577</v>
      </c>
      <c r="AF5" t="s">
        <v>576</v>
      </c>
      <c r="AG5" t="s">
        <v>575</v>
      </c>
      <c r="AH5" t="s">
        <v>574</v>
      </c>
      <c r="AI5" t="s">
        <v>573</v>
      </c>
      <c r="AJ5" t="s">
        <v>572</v>
      </c>
      <c r="AK5" t="s">
        <v>571</v>
      </c>
      <c r="AL5" t="s">
        <v>570</v>
      </c>
      <c r="AM5" t="s">
        <v>569</v>
      </c>
      <c r="AN5" t="s">
        <v>567</v>
      </c>
    </row>
    <row r="6" spans="2:40" x14ac:dyDescent="0.25">
      <c r="B6" s="16" t="s">
        <v>564</v>
      </c>
      <c r="C6" s="17">
        <v>2</v>
      </c>
      <c r="D6" s="17">
        <v>4</v>
      </c>
      <c r="E6" s="17">
        <v>2</v>
      </c>
      <c r="F6" s="17">
        <v>1</v>
      </c>
      <c r="G6" s="17">
        <v>2</v>
      </c>
      <c r="H6" s="17">
        <v>3</v>
      </c>
      <c r="I6" s="17">
        <v>8</v>
      </c>
      <c r="J6" s="17">
        <v>3</v>
      </c>
      <c r="K6" s="17">
        <v>5</v>
      </c>
      <c r="L6" s="17"/>
      <c r="M6" s="17">
        <v>3</v>
      </c>
      <c r="N6" s="17">
        <v>1</v>
      </c>
      <c r="O6" s="17">
        <v>6</v>
      </c>
      <c r="P6" s="17">
        <v>2</v>
      </c>
      <c r="Q6" s="17">
        <v>1</v>
      </c>
      <c r="R6" s="17">
        <v>8</v>
      </c>
      <c r="S6" s="17">
        <v>2</v>
      </c>
      <c r="T6" s="17">
        <v>3</v>
      </c>
      <c r="U6" s="17">
        <v>2</v>
      </c>
      <c r="V6" s="17">
        <v>3</v>
      </c>
      <c r="W6" s="17"/>
      <c r="X6" s="17">
        <v>2</v>
      </c>
      <c r="Y6" s="17">
        <v>5</v>
      </c>
      <c r="Z6" s="17"/>
      <c r="AA6" s="17">
        <v>3</v>
      </c>
      <c r="AB6" s="17">
        <v>2</v>
      </c>
      <c r="AC6" s="17">
        <v>1</v>
      </c>
      <c r="AD6" s="17">
        <v>4</v>
      </c>
      <c r="AE6" s="17"/>
      <c r="AF6" s="17"/>
      <c r="AG6" s="17">
        <v>1</v>
      </c>
      <c r="AH6" s="17"/>
      <c r="AI6" s="17"/>
      <c r="AJ6" s="17">
        <v>1</v>
      </c>
      <c r="AK6" s="17"/>
      <c r="AL6" s="17"/>
      <c r="AM6" s="17"/>
      <c r="AN6" s="17">
        <v>80</v>
      </c>
    </row>
    <row r="7" spans="2:40" x14ac:dyDescent="0.25">
      <c r="B7" s="16" t="s">
        <v>42</v>
      </c>
      <c r="C7" s="17"/>
      <c r="D7" s="17">
        <v>2</v>
      </c>
      <c r="E7" s="17">
        <v>6</v>
      </c>
      <c r="F7" s="17">
        <v>3</v>
      </c>
      <c r="G7" s="17">
        <v>1</v>
      </c>
      <c r="H7" s="17">
        <v>6</v>
      </c>
      <c r="I7" s="17">
        <v>5</v>
      </c>
      <c r="J7" s="17">
        <v>2</v>
      </c>
      <c r="K7" s="17">
        <v>1</v>
      </c>
      <c r="L7" s="17"/>
      <c r="M7" s="17">
        <v>3</v>
      </c>
      <c r="N7" s="17">
        <v>1</v>
      </c>
      <c r="O7" s="17">
        <v>5</v>
      </c>
      <c r="P7" s="17">
        <v>1</v>
      </c>
      <c r="Q7" s="17">
        <v>2</v>
      </c>
      <c r="R7" s="17">
        <v>8</v>
      </c>
      <c r="S7" s="17">
        <v>3</v>
      </c>
      <c r="T7" s="17">
        <v>3</v>
      </c>
      <c r="U7" s="17">
        <v>3</v>
      </c>
      <c r="V7" s="17">
        <v>5</v>
      </c>
      <c r="W7" s="17">
        <v>3</v>
      </c>
      <c r="X7" s="17"/>
      <c r="Y7" s="17">
        <v>2</v>
      </c>
      <c r="Z7" s="17">
        <v>2</v>
      </c>
      <c r="AA7" s="17">
        <v>3</v>
      </c>
      <c r="AB7" s="17">
        <v>1</v>
      </c>
      <c r="AC7" s="17"/>
      <c r="AD7" s="17">
        <v>6</v>
      </c>
      <c r="AE7" s="17">
        <v>2</v>
      </c>
      <c r="AF7" s="17">
        <v>1</v>
      </c>
      <c r="AG7" s="17">
        <v>2</v>
      </c>
      <c r="AH7" s="17"/>
      <c r="AI7" s="17">
        <v>2</v>
      </c>
      <c r="AJ7" s="17">
        <v>5</v>
      </c>
      <c r="AK7" s="17">
        <v>4</v>
      </c>
      <c r="AL7" s="17">
        <v>6</v>
      </c>
      <c r="AM7" s="17">
        <v>1</v>
      </c>
      <c r="AN7" s="17">
        <v>100</v>
      </c>
    </row>
    <row r="8" spans="2:40" x14ac:dyDescent="0.25">
      <c r="B8" s="16" t="s">
        <v>68</v>
      </c>
      <c r="C8" s="17">
        <v>1</v>
      </c>
      <c r="D8" s="17">
        <v>2</v>
      </c>
      <c r="E8" s="17"/>
      <c r="F8" s="17">
        <v>2</v>
      </c>
      <c r="G8" s="17"/>
      <c r="H8" s="17">
        <v>1</v>
      </c>
      <c r="I8" s="17"/>
      <c r="J8" s="17"/>
      <c r="K8" s="17">
        <v>1</v>
      </c>
      <c r="L8" s="17"/>
      <c r="M8" s="17"/>
      <c r="N8" s="17">
        <v>1</v>
      </c>
      <c r="O8" s="17"/>
      <c r="P8" s="17">
        <v>1</v>
      </c>
      <c r="Q8" s="17"/>
      <c r="R8" s="17">
        <v>1</v>
      </c>
      <c r="S8" s="17"/>
      <c r="T8" s="17"/>
      <c r="U8" s="17"/>
      <c r="V8" s="17"/>
      <c r="W8" s="17"/>
      <c r="X8" s="17">
        <v>1</v>
      </c>
      <c r="Y8" s="17"/>
      <c r="Z8" s="17"/>
      <c r="AA8" s="17"/>
      <c r="AB8" s="17"/>
      <c r="AC8" s="17"/>
      <c r="AD8" s="17">
        <v>1</v>
      </c>
      <c r="AE8" s="17"/>
      <c r="AF8" s="17"/>
      <c r="AG8" s="17">
        <v>1</v>
      </c>
      <c r="AH8" s="17"/>
      <c r="AI8" s="17"/>
      <c r="AJ8" s="17"/>
      <c r="AK8" s="17"/>
      <c r="AL8" s="17"/>
      <c r="AM8" s="17"/>
      <c r="AN8" s="17">
        <v>13</v>
      </c>
    </row>
    <row r="9" spans="2:40" x14ac:dyDescent="0.25">
      <c r="B9" s="16" t="s">
        <v>77</v>
      </c>
      <c r="C9" s="17"/>
      <c r="D9" s="17">
        <v>1</v>
      </c>
      <c r="E9" s="17"/>
      <c r="F9" s="17">
        <v>1</v>
      </c>
      <c r="G9" s="17">
        <v>2</v>
      </c>
      <c r="H9" s="17">
        <v>1</v>
      </c>
      <c r="I9" s="17"/>
      <c r="J9" s="17">
        <v>1</v>
      </c>
      <c r="K9" s="17">
        <v>1</v>
      </c>
      <c r="L9" s="17">
        <v>2</v>
      </c>
      <c r="M9" s="17">
        <v>1</v>
      </c>
      <c r="N9" s="17">
        <v>1</v>
      </c>
      <c r="O9" s="17">
        <v>1</v>
      </c>
      <c r="P9" s="17">
        <v>4</v>
      </c>
      <c r="Q9" s="17"/>
      <c r="R9" s="17">
        <v>1</v>
      </c>
      <c r="S9" s="17">
        <v>5</v>
      </c>
      <c r="T9" s="17">
        <v>1</v>
      </c>
      <c r="U9" s="17"/>
      <c r="V9" s="17">
        <v>3</v>
      </c>
      <c r="W9" s="17">
        <v>3</v>
      </c>
      <c r="X9" s="17">
        <v>1</v>
      </c>
      <c r="Y9" s="17">
        <v>2</v>
      </c>
      <c r="Z9" s="17"/>
      <c r="AA9" s="17">
        <v>2</v>
      </c>
      <c r="AB9" s="17"/>
      <c r="AC9" s="17"/>
      <c r="AD9" s="17"/>
      <c r="AE9" s="17"/>
      <c r="AF9" s="17">
        <v>1</v>
      </c>
      <c r="AG9" s="17">
        <v>2</v>
      </c>
      <c r="AH9" s="17"/>
      <c r="AI9" s="17"/>
      <c r="AJ9" s="17">
        <v>1</v>
      </c>
      <c r="AK9" s="17">
        <v>1</v>
      </c>
      <c r="AL9" s="17"/>
      <c r="AM9" s="17"/>
      <c r="AN9" s="17">
        <v>39</v>
      </c>
    </row>
    <row r="10" spans="2:40" x14ac:dyDescent="0.25">
      <c r="B10" s="16" t="s">
        <v>71</v>
      </c>
      <c r="C10" s="17"/>
      <c r="D10" s="17">
        <v>1</v>
      </c>
      <c r="E10" s="17"/>
      <c r="F10" s="17">
        <v>1</v>
      </c>
      <c r="G10" s="17"/>
      <c r="H10" s="17">
        <v>1</v>
      </c>
      <c r="I10" s="17">
        <v>1</v>
      </c>
      <c r="J10" s="17">
        <v>1</v>
      </c>
      <c r="K10" s="17"/>
      <c r="L10" s="17">
        <v>1</v>
      </c>
      <c r="M10" s="17"/>
      <c r="N10" s="17"/>
      <c r="O10" s="17"/>
      <c r="P10" s="17">
        <v>1</v>
      </c>
      <c r="Q10" s="17"/>
      <c r="R10" s="17">
        <v>1</v>
      </c>
      <c r="S10" s="17"/>
      <c r="T10" s="17"/>
      <c r="U10" s="17"/>
      <c r="V10" s="17">
        <v>1</v>
      </c>
      <c r="W10" s="17"/>
      <c r="X10" s="17">
        <v>1</v>
      </c>
      <c r="Y10" s="17"/>
      <c r="Z10" s="17"/>
      <c r="AA10" s="17">
        <v>2</v>
      </c>
      <c r="AB10" s="17"/>
      <c r="AC10" s="17"/>
      <c r="AD10" s="17"/>
      <c r="AE10" s="17">
        <v>2</v>
      </c>
      <c r="AF10" s="17"/>
      <c r="AG10" s="17">
        <v>5</v>
      </c>
      <c r="AH10" s="17"/>
      <c r="AI10" s="17">
        <v>2</v>
      </c>
      <c r="AJ10" s="17"/>
      <c r="AK10" s="17">
        <v>7</v>
      </c>
      <c r="AL10" s="17">
        <v>3</v>
      </c>
      <c r="AM10" s="17">
        <v>1</v>
      </c>
      <c r="AN10" s="17">
        <v>32</v>
      </c>
    </row>
    <row r="11" spans="2:40" x14ac:dyDescent="0.25">
      <c r="B11" s="16" t="s">
        <v>55</v>
      </c>
      <c r="C11" s="17">
        <v>1</v>
      </c>
      <c r="D11" s="17"/>
      <c r="E11" s="17">
        <v>4</v>
      </c>
      <c r="F11" s="17"/>
      <c r="G11" s="17">
        <v>2</v>
      </c>
      <c r="H11" s="17"/>
      <c r="I11" s="17">
        <v>1</v>
      </c>
      <c r="J11" s="17">
        <v>1</v>
      </c>
      <c r="K11" s="17"/>
      <c r="L11" s="17">
        <v>1</v>
      </c>
      <c r="M11" s="17"/>
      <c r="N11" s="17"/>
      <c r="O11" s="17">
        <v>1</v>
      </c>
      <c r="P11" s="17">
        <v>1</v>
      </c>
      <c r="Q11" s="17"/>
      <c r="R11" s="17">
        <v>2</v>
      </c>
      <c r="S11" s="17"/>
      <c r="T11" s="17">
        <v>2</v>
      </c>
      <c r="U11" s="17"/>
      <c r="V11" s="17"/>
      <c r="W11" s="17"/>
      <c r="X11" s="17">
        <v>1</v>
      </c>
      <c r="Y11" s="17">
        <v>1</v>
      </c>
      <c r="Z11" s="17"/>
      <c r="AA11" s="17"/>
      <c r="AB11" s="17">
        <v>2</v>
      </c>
      <c r="AC11" s="17">
        <v>1</v>
      </c>
      <c r="AD11" s="17">
        <v>1</v>
      </c>
      <c r="AE11" s="17">
        <v>1</v>
      </c>
      <c r="AF11" s="17"/>
      <c r="AG11" s="17"/>
      <c r="AH11" s="17"/>
      <c r="AI11" s="17">
        <v>1</v>
      </c>
      <c r="AJ11" s="17"/>
      <c r="AK11" s="17">
        <v>2</v>
      </c>
      <c r="AL11" s="17"/>
      <c r="AM11" s="17"/>
      <c r="AN11" s="17">
        <v>26</v>
      </c>
    </row>
    <row r="12" spans="2:40" x14ac:dyDescent="0.25">
      <c r="B12" s="16" t="s">
        <v>565</v>
      </c>
      <c r="C12" s="17"/>
      <c r="D12" s="17">
        <v>2</v>
      </c>
      <c r="E12" s="17"/>
      <c r="F12" s="17"/>
      <c r="G12" s="17">
        <v>1</v>
      </c>
      <c r="H12" s="17"/>
      <c r="I12" s="17">
        <v>4</v>
      </c>
      <c r="J12" s="17">
        <v>1</v>
      </c>
      <c r="K12" s="17">
        <v>1</v>
      </c>
      <c r="L12" s="17"/>
      <c r="M12" s="17">
        <v>3</v>
      </c>
      <c r="N12" s="17">
        <v>1</v>
      </c>
      <c r="O12" s="17"/>
      <c r="P12" s="17">
        <v>1</v>
      </c>
      <c r="Q12" s="17">
        <v>1</v>
      </c>
      <c r="R12" s="17">
        <v>1</v>
      </c>
      <c r="S12" s="17">
        <v>1</v>
      </c>
      <c r="T12" s="17"/>
      <c r="U12" s="17">
        <v>1</v>
      </c>
      <c r="V12" s="17"/>
      <c r="W12" s="17"/>
      <c r="X12" s="17">
        <v>1</v>
      </c>
      <c r="Y12" s="17">
        <v>1</v>
      </c>
      <c r="Z12" s="17"/>
      <c r="AA12" s="17">
        <v>3</v>
      </c>
      <c r="AB12" s="17"/>
      <c r="AC12" s="17">
        <v>2</v>
      </c>
      <c r="AD12" s="17">
        <v>3</v>
      </c>
      <c r="AE12" s="17">
        <v>3</v>
      </c>
      <c r="AF12" s="17">
        <v>4</v>
      </c>
      <c r="AG12" s="17">
        <v>3</v>
      </c>
      <c r="AH12" s="17"/>
      <c r="AI12" s="17"/>
      <c r="AJ12" s="17">
        <v>4</v>
      </c>
      <c r="AK12" s="17">
        <v>3</v>
      </c>
      <c r="AL12" s="17"/>
      <c r="AM12" s="17">
        <v>2</v>
      </c>
      <c r="AN12" s="17">
        <v>47</v>
      </c>
    </row>
    <row r="13" spans="2:40" x14ac:dyDescent="0.25">
      <c r="B13" s="16" t="s">
        <v>57</v>
      </c>
      <c r="C13" s="17">
        <v>2</v>
      </c>
      <c r="D13" s="17">
        <v>5</v>
      </c>
      <c r="E13" s="17">
        <v>3</v>
      </c>
      <c r="F13" s="17">
        <v>1</v>
      </c>
      <c r="G13" s="17">
        <v>3</v>
      </c>
      <c r="H13" s="17">
        <v>5</v>
      </c>
      <c r="I13" s="17">
        <v>6</v>
      </c>
      <c r="J13" s="17">
        <v>2</v>
      </c>
      <c r="K13" s="17">
        <v>5</v>
      </c>
      <c r="L13" s="17"/>
      <c r="M13" s="17">
        <v>2</v>
      </c>
      <c r="N13" s="17"/>
      <c r="O13" s="17"/>
      <c r="P13" s="17">
        <v>1</v>
      </c>
      <c r="Q13" s="17">
        <v>1</v>
      </c>
      <c r="R13" s="17">
        <v>3</v>
      </c>
      <c r="S13" s="17">
        <v>1</v>
      </c>
      <c r="T13" s="17">
        <v>2</v>
      </c>
      <c r="U13" s="17"/>
      <c r="V13" s="17"/>
      <c r="W13" s="17"/>
      <c r="X13" s="17"/>
      <c r="Y13" s="17"/>
      <c r="Z13" s="17"/>
      <c r="AA13" s="17">
        <v>1</v>
      </c>
      <c r="AB13" s="17"/>
      <c r="AC13" s="17"/>
      <c r="AD13" s="17"/>
      <c r="AE13" s="17"/>
      <c r="AF13" s="17"/>
      <c r="AG13" s="17"/>
      <c r="AH13" s="17"/>
      <c r="AI13" s="17"/>
      <c r="AJ13" s="17"/>
      <c r="AK13" s="17">
        <v>2</v>
      </c>
      <c r="AL13" s="17">
        <v>3</v>
      </c>
      <c r="AM13" s="17">
        <v>1</v>
      </c>
      <c r="AN13" s="17">
        <v>49</v>
      </c>
    </row>
    <row r="14" spans="2:40" x14ac:dyDescent="0.25">
      <c r="B14" s="16" t="s">
        <v>64</v>
      </c>
      <c r="C14" s="17"/>
      <c r="D14" s="17"/>
      <c r="E14" s="17"/>
      <c r="F14" s="17"/>
      <c r="G14" s="17"/>
      <c r="H14" s="17"/>
      <c r="I14" s="17"/>
      <c r="J14" s="17"/>
      <c r="K14" s="17"/>
      <c r="L14" s="17"/>
      <c r="M14" s="17"/>
      <c r="N14" s="17">
        <v>1</v>
      </c>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v>1</v>
      </c>
    </row>
    <row r="15" spans="2:40" x14ac:dyDescent="0.25">
      <c r="B15" s="16" t="s">
        <v>566</v>
      </c>
      <c r="C15" s="17"/>
      <c r="D15" s="17">
        <v>1</v>
      </c>
      <c r="E15" s="17">
        <v>2</v>
      </c>
      <c r="F15" s="17"/>
      <c r="G15" s="17">
        <v>1</v>
      </c>
      <c r="H15" s="17">
        <v>1</v>
      </c>
      <c r="I15" s="17">
        <v>3</v>
      </c>
      <c r="J15" s="17">
        <v>1</v>
      </c>
      <c r="K15" s="17"/>
      <c r="L15" s="17">
        <v>2</v>
      </c>
      <c r="M15" s="17"/>
      <c r="N15" s="17">
        <v>1</v>
      </c>
      <c r="O15" s="17">
        <v>1</v>
      </c>
      <c r="P15" s="17"/>
      <c r="Q15" s="17">
        <v>3</v>
      </c>
      <c r="R15" s="17"/>
      <c r="S15" s="17">
        <v>4</v>
      </c>
      <c r="T15" s="17"/>
      <c r="U15" s="17"/>
      <c r="V15" s="17">
        <v>3</v>
      </c>
      <c r="W15" s="17">
        <v>1</v>
      </c>
      <c r="X15" s="17"/>
      <c r="Y15" s="17">
        <v>4</v>
      </c>
      <c r="Z15" s="17">
        <v>1</v>
      </c>
      <c r="AA15" s="17">
        <v>3</v>
      </c>
      <c r="AB15" s="17">
        <v>1</v>
      </c>
      <c r="AC15" s="17">
        <v>1</v>
      </c>
      <c r="AD15" s="17">
        <v>2</v>
      </c>
      <c r="AE15" s="17"/>
      <c r="AF15" s="17"/>
      <c r="AG15" s="17">
        <v>4</v>
      </c>
      <c r="AH15" s="17">
        <v>1</v>
      </c>
      <c r="AI15" s="17">
        <v>1</v>
      </c>
      <c r="AJ15" s="17">
        <v>2</v>
      </c>
      <c r="AK15" s="17">
        <v>5</v>
      </c>
      <c r="AL15" s="17">
        <v>6</v>
      </c>
      <c r="AM15" s="17">
        <v>3</v>
      </c>
      <c r="AN15" s="17">
        <v>58</v>
      </c>
    </row>
    <row r="16" spans="2:40" x14ac:dyDescent="0.25">
      <c r="B16" s="16" t="s">
        <v>53</v>
      </c>
      <c r="C16" s="17"/>
      <c r="D16" s="17">
        <v>1</v>
      </c>
      <c r="E16" s="17"/>
      <c r="F16" s="17"/>
      <c r="G16" s="17">
        <v>1</v>
      </c>
      <c r="H16" s="17"/>
      <c r="I16" s="17"/>
      <c r="J16" s="17">
        <v>1</v>
      </c>
      <c r="K16" s="17"/>
      <c r="L16" s="17">
        <v>1</v>
      </c>
      <c r="M16" s="17"/>
      <c r="N16" s="17"/>
      <c r="O16" s="17"/>
      <c r="P16" s="17"/>
      <c r="Q16" s="17"/>
      <c r="R16" s="17">
        <v>2</v>
      </c>
      <c r="S16" s="17">
        <v>1</v>
      </c>
      <c r="T16" s="17">
        <v>1</v>
      </c>
      <c r="U16" s="17"/>
      <c r="V16" s="17"/>
      <c r="W16" s="17">
        <v>1</v>
      </c>
      <c r="X16" s="17"/>
      <c r="Y16" s="17"/>
      <c r="Z16" s="17"/>
      <c r="AA16" s="17"/>
      <c r="AB16" s="17"/>
      <c r="AC16" s="17"/>
      <c r="AD16" s="17"/>
      <c r="AE16" s="17">
        <v>1</v>
      </c>
      <c r="AF16" s="17"/>
      <c r="AG16" s="17"/>
      <c r="AH16" s="17"/>
      <c r="AI16" s="17"/>
      <c r="AJ16" s="17"/>
      <c r="AK16" s="17"/>
      <c r="AL16" s="17"/>
      <c r="AM16" s="17"/>
      <c r="AN16" s="17">
        <v>10</v>
      </c>
    </row>
    <row r="17" spans="2:40" x14ac:dyDescent="0.25">
      <c r="B17" s="16" t="s">
        <v>567</v>
      </c>
      <c r="C17" s="17">
        <v>6</v>
      </c>
      <c r="D17" s="17">
        <v>19</v>
      </c>
      <c r="E17" s="17">
        <v>17</v>
      </c>
      <c r="F17" s="17">
        <v>9</v>
      </c>
      <c r="G17" s="17">
        <v>13</v>
      </c>
      <c r="H17" s="17">
        <v>18</v>
      </c>
      <c r="I17" s="17">
        <v>28</v>
      </c>
      <c r="J17" s="17">
        <v>13</v>
      </c>
      <c r="K17" s="17">
        <v>14</v>
      </c>
      <c r="L17" s="17">
        <v>7</v>
      </c>
      <c r="M17" s="17">
        <v>12</v>
      </c>
      <c r="N17" s="17">
        <v>7</v>
      </c>
      <c r="O17" s="17">
        <v>14</v>
      </c>
      <c r="P17" s="17">
        <v>12</v>
      </c>
      <c r="Q17" s="17">
        <v>8</v>
      </c>
      <c r="R17" s="17">
        <v>27</v>
      </c>
      <c r="S17" s="17">
        <v>17</v>
      </c>
      <c r="T17" s="17">
        <v>12</v>
      </c>
      <c r="U17" s="17">
        <v>6</v>
      </c>
      <c r="V17" s="17">
        <v>15</v>
      </c>
      <c r="W17" s="17">
        <v>8</v>
      </c>
      <c r="X17" s="17">
        <v>7</v>
      </c>
      <c r="Y17" s="17">
        <v>15</v>
      </c>
      <c r="Z17" s="17">
        <v>3</v>
      </c>
      <c r="AA17" s="17">
        <v>17</v>
      </c>
      <c r="AB17" s="17">
        <v>6</v>
      </c>
      <c r="AC17" s="17">
        <v>5</v>
      </c>
      <c r="AD17" s="17">
        <v>17</v>
      </c>
      <c r="AE17" s="17">
        <v>9</v>
      </c>
      <c r="AF17" s="17">
        <v>6</v>
      </c>
      <c r="AG17" s="17">
        <v>18</v>
      </c>
      <c r="AH17" s="17">
        <v>1</v>
      </c>
      <c r="AI17" s="17">
        <v>6</v>
      </c>
      <c r="AJ17" s="17">
        <v>13</v>
      </c>
      <c r="AK17" s="17">
        <v>24</v>
      </c>
      <c r="AL17" s="17">
        <v>18</v>
      </c>
      <c r="AM17" s="17">
        <v>8</v>
      </c>
      <c r="AN17" s="17">
        <v>455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4"/>
  <sheetViews>
    <sheetView workbookViewId="0">
      <selection activeCell="H24" sqref="H24"/>
    </sheetView>
  </sheetViews>
  <sheetFormatPr defaultRowHeight="15" x14ac:dyDescent="0.25"/>
  <cols>
    <col min="1" max="2" width="9.140625" style="13"/>
    <col min="3" max="3" width="34.5703125" style="40" customWidth="1"/>
    <col min="4" max="8" width="12.7109375" style="13" customWidth="1"/>
    <col min="9" max="16384" width="9.140625" style="13"/>
  </cols>
  <sheetData>
    <row r="3" spans="3:8" ht="19.5" x14ac:dyDescent="0.3">
      <c r="C3" s="41" t="s">
        <v>673</v>
      </c>
    </row>
    <row r="4" spans="3:8" ht="19.5" x14ac:dyDescent="0.3">
      <c r="C4" s="41"/>
    </row>
    <row r="5" spans="3:8" x14ac:dyDescent="0.25">
      <c r="D5" s="39" t="s">
        <v>10</v>
      </c>
      <c r="E5" s="39"/>
      <c r="F5" s="39"/>
      <c r="G5" s="39"/>
      <c r="H5" s="39"/>
    </row>
    <row r="6" spans="3:8" hidden="1" x14ac:dyDescent="0.25">
      <c r="C6" s="15" t="s">
        <v>869</v>
      </c>
      <c r="D6" s="15" t="s">
        <v>568</v>
      </c>
      <c r="E6"/>
      <c r="F6"/>
      <c r="G6"/>
      <c r="H6"/>
    </row>
    <row r="7" spans="3:8" s="40" customFormat="1" x14ac:dyDescent="0.25">
      <c r="C7" s="44" t="s">
        <v>5</v>
      </c>
      <c r="D7" s="43">
        <v>2017</v>
      </c>
      <c r="E7" s="43">
        <v>2018</v>
      </c>
      <c r="F7" s="43">
        <v>2019</v>
      </c>
      <c r="G7" s="43">
        <v>2020</v>
      </c>
      <c r="H7" s="44" t="s">
        <v>567</v>
      </c>
    </row>
    <row r="8" spans="3:8" x14ac:dyDescent="0.25">
      <c r="C8" s="42">
        <v>2014</v>
      </c>
      <c r="D8" s="17">
        <v>1</v>
      </c>
      <c r="E8" s="17"/>
      <c r="F8" s="17"/>
      <c r="G8" s="17"/>
      <c r="H8" s="17">
        <v>1</v>
      </c>
    </row>
    <row r="9" spans="3:8" x14ac:dyDescent="0.25">
      <c r="C9" s="42">
        <v>2015</v>
      </c>
      <c r="D9" s="17">
        <v>5</v>
      </c>
      <c r="E9" s="17">
        <v>6</v>
      </c>
      <c r="F9" s="17">
        <v>2</v>
      </c>
      <c r="G9" s="17">
        <v>1</v>
      </c>
      <c r="H9" s="17">
        <v>14</v>
      </c>
    </row>
    <row r="10" spans="3:8" x14ac:dyDescent="0.25">
      <c r="C10" s="42">
        <v>2016</v>
      </c>
      <c r="D10" s="17">
        <v>25</v>
      </c>
      <c r="E10" s="17">
        <v>23</v>
      </c>
      <c r="F10" s="17">
        <v>9</v>
      </c>
      <c r="G10" s="17"/>
      <c r="H10" s="17">
        <v>57</v>
      </c>
    </row>
    <row r="11" spans="3:8" x14ac:dyDescent="0.25">
      <c r="C11" s="42">
        <v>2017</v>
      </c>
      <c r="D11" s="17">
        <v>50</v>
      </c>
      <c r="E11" s="17">
        <v>40</v>
      </c>
      <c r="F11" s="17">
        <v>39</v>
      </c>
      <c r="G11" s="17"/>
      <c r="H11" s="17">
        <v>129</v>
      </c>
    </row>
    <row r="12" spans="3:8" x14ac:dyDescent="0.25">
      <c r="C12" s="42">
        <v>2018</v>
      </c>
      <c r="D12" s="17"/>
      <c r="E12" s="17">
        <v>36</v>
      </c>
      <c r="F12" s="17">
        <v>47</v>
      </c>
      <c r="G12" s="17">
        <v>1</v>
      </c>
      <c r="H12" s="17">
        <v>84</v>
      </c>
    </row>
    <row r="13" spans="3:8" x14ac:dyDescent="0.25">
      <c r="C13" s="42">
        <v>2019</v>
      </c>
      <c r="D13" s="17"/>
      <c r="E13" s="17"/>
      <c r="F13" s="17">
        <v>38</v>
      </c>
      <c r="G13" s="17">
        <v>2</v>
      </c>
      <c r="H13" s="17">
        <v>40</v>
      </c>
    </row>
    <row r="14" spans="3:8" x14ac:dyDescent="0.25">
      <c r="C14" s="45" t="s">
        <v>567</v>
      </c>
      <c r="D14" s="46">
        <v>81</v>
      </c>
      <c r="E14" s="46">
        <v>105</v>
      </c>
      <c r="F14" s="46">
        <v>135</v>
      </c>
      <c r="G14" s="46">
        <v>4</v>
      </c>
      <c r="H14" s="46">
        <v>325</v>
      </c>
    </row>
  </sheetData>
  <mergeCells count="1">
    <mergeCell ref="D5:H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zoomScale="85" zoomScaleNormal="85" workbookViewId="0">
      <pane ySplit="1" topLeftCell="A2" activePane="bottomLeft" state="frozen"/>
      <selection pane="bottomLeft" activeCell="A2" sqref="A2"/>
    </sheetView>
  </sheetViews>
  <sheetFormatPr defaultRowHeight="15" x14ac:dyDescent="0.25"/>
  <cols>
    <col min="1" max="1" width="6" customWidth="1"/>
    <col min="2" max="2" width="17.140625" customWidth="1"/>
    <col min="3" max="3" width="36" customWidth="1"/>
    <col min="4" max="4" width="20.28515625" customWidth="1"/>
    <col min="5" max="5" width="17.42578125" customWidth="1"/>
    <col min="6" max="6" width="61.85546875" customWidth="1"/>
    <col min="7" max="7" width="34.85546875" customWidth="1"/>
    <col min="8" max="8" width="42.28515625" customWidth="1"/>
    <col min="9" max="9" width="14" customWidth="1"/>
    <col min="10" max="10" width="42.5703125" customWidth="1"/>
    <col min="11" max="11" width="16.5703125" customWidth="1"/>
  </cols>
  <sheetData>
    <row r="1" spans="1:10" x14ac:dyDescent="0.25">
      <c r="A1" s="18" t="s">
        <v>1</v>
      </c>
      <c r="B1" s="18" t="s">
        <v>599</v>
      </c>
      <c r="C1" s="18" t="s">
        <v>600</v>
      </c>
      <c r="D1" s="18" t="s">
        <v>601</v>
      </c>
      <c r="E1" s="18" t="s">
        <v>602</v>
      </c>
      <c r="F1" s="18" t="s">
        <v>603</v>
      </c>
      <c r="G1" s="18" t="s">
        <v>604</v>
      </c>
      <c r="H1" s="18" t="s">
        <v>605</v>
      </c>
      <c r="I1" s="18" t="s">
        <v>606</v>
      </c>
      <c r="J1" s="18" t="s">
        <v>607</v>
      </c>
    </row>
    <row r="2" spans="1:10" ht="30" x14ac:dyDescent="0.25">
      <c r="A2" s="1">
        <v>1</v>
      </c>
      <c r="B2" s="2">
        <v>1571</v>
      </c>
      <c r="C2" s="2" t="s">
        <v>263</v>
      </c>
      <c r="D2" s="2" t="s">
        <v>564</v>
      </c>
      <c r="E2" s="19">
        <v>43480.683333333334</v>
      </c>
      <c r="F2" s="20" t="s">
        <v>608</v>
      </c>
      <c r="G2" s="2" t="s">
        <v>609</v>
      </c>
      <c r="H2" s="21" t="s">
        <v>610</v>
      </c>
      <c r="I2" s="21">
        <v>1</v>
      </c>
      <c r="J2" s="2" t="s">
        <v>611</v>
      </c>
    </row>
    <row r="3" spans="1:10" ht="30" x14ac:dyDescent="0.25">
      <c r="A3" s="1">
        <v>2</v>
      </c>
      <c r="B3" s="2" t="s">
        <v>612</v>
      </c>
      <c r="C3" s="2" t="s">
        <v>85</v>
      </c>
      <c r="D3" s="2" t="s">
        <v>564</v>
      </c>
      <c r="E3" s="19">
        <v>43480.693055555559</v>
      </c>
      <c r="F3" s="20" t="s">
        <v>613</v>
      </c>
      <c r="G3" s="2" t="s">
        <v>614</v>
      </c>
      <c r="H3" s="2" t="s">
        <v>615</v>
      </c>
      <c r="I3" s="2">
        <v>4</v>
      </c>
      <c r="J3" s="2" t="s">
        <v>616</v>
      </c>
    </row>
    <row r="4" spans="1:10" ht="30" x14ac:dyDescent="0.25">
      <c r="A4" s="1">
        <v>3</v>
      </c>
      <c r="B4" s="22">
        <v>1341</v>
      </c>
      <c r="C4" s="22" t="s">
        <v>162</v>
      </c>
      <c r="D4" s="23" t="s">
        <v>564</v>
      </c>
      <c r="E4" s="24">
        <v>43481.572916666664</v>
      </c>
      <c r="F4" s="22" t="s">
        <v>617</v>
      </c>
      <c r="G4" s="2" t="s">
        <v>609</v>
      </c>
      <c r="H4" s="2" t="s">
        <v>618</v>
      </c>
      <c r="I4" s="2">
        <v>1</v>
      </c>
      <c r="J4" s="2" t="s">
        <v>619</v>
      </c>
    </row>
    <row r="5" spans="1:10" ht="30" x14ac:dyDescent="0.25">
      <c r="A5" s="1">
        <v>4</v>
      </c>
      <c r="B5" s="1">
        <v>1198</v>
      </c>
      <c r="C5" s="25" t="s">
        <v>620</v>
      </c>
      <c r="D5" s="1" t="s">
        <v>564</v>
      </c>
      <c r="E5" s="26">
        <v>43494</v>
      </c>
      <c r="F5" s="20" t="s">
        <v>621</v>
      </c>
      <c r="G5" s="2" t="s">
        <v>622</v>
      </c>
      <c r="H5" s="2" t="s">
        <v>623</v>
      </c>
      <c r="I5" s="2">
        <v>1</v>
      </c>
      <c r="J5" s="2" t="s">
        <v>624</v>
      </c>
    </row>
    <row r="6" spans="1:10" x14ac:dyDescent="0.25">
      <c r="A6" s="1">
        <v>5</v>
      </c>
      <c r="B6" s="1">
        <v>1375</v>
      </c>
      <c r="C6" s="25" t="s">
        <v>625</v>
      </c>
      <c r="D6" s="1" t="s">
        <v>564</v>
      </c>
      <c r="E6" s="26">
        <v>43535</v>
      </c>
      <c r="F6" s="20" t="s">
        <v>626</v>
      </c>
      <c r="G6" s="2" t="s">
        <v>627</v>
      </c>
      <c r="H6" s="2" t="s">
        <v>628</v>
      </c>
      <c r="I6" s="2">
        <v>2</v>
      </c>
      <c r="J6" s="2" t="s">
        <v>629</v>
      </c>
    </row>
    <row r="7" spans="1:10" ht="30" x14ac:dyDescent="0.25">
      <c r="A7" s="1">
        <v>6</v>
      </c>
      <c r="B7" s="1">
        <v>1209</v>
      </c>
      <c r="C7" s="25" t="s">
        <v>630</v>
      </c>
      <c r="D7" s="1" t="s">
        <v>564</v>
      </c>
      <c r="E7" s="26">
        <v>43542</v>
      </c>
      <c r="F7" s="20" t="s">
        <v>631</v>
      </c>
      <c r="G7" s="2" t="s">
        <v>632</v>
      </c>
      <c r="H7" s="2" t="s">
        <v>633</v>
      </c>
      <c r="I7" s="2">
        <v>1</v>
      </c>
      <c r="J7" s="2" t="s">
        <v>634</v>
      </c>
    </row>
    <row r="8" spans="1:10" ht="30" x14ac:dyDescent="0.25">
      <c r="A8" s="1">
        <v>7</v>
      </c>
      <c r="B8" s="1">
        <v>1211</v>
      </c>
      <c r="C8" s="25" t="s">
        <v>630</v>
      </c>
      <c r="D8" s="1" t="s">
        <v>564</v>
      </c>
      <c r="E8" s="26">
        <v>43542</v>
      </c>
      <c r="F8" s="20" t="s">
        <v>631</v>
      </c>
      <c r="G8" s="2" t="s">
        <v>632</v>
      </c>
      <c r="H8" s="2" t="s">
        <v>633</v>
      </c>
      <c r="I8" s="2">
        <v>1</v>
      </c>
      <c r="J8" s="2" t="s">
        <v>634</v>
      </c>
    </row>
    <row r="9" spans="1:10" x14ac:dyDescent="0.25">
      <c r="A9" s="1">
        <v>8</v>
      </c>
      <c r="B9" s="1">
        <v>1572</v>
      </c>
      <c r="C9" s="25" t="s">
        <v>635</v>
      </c>
      <c r="D9" s="1" t="s">
        <v>564</v>
      </c>
      <c r="E9" s="26">
        <v>43495</v>
      </c>
      <c r="F9" s="20" t="s">
        <v>636</v>
      </c>
      <c r="G9" s="2" t="s">
        <v>637</v>
      </c>
      <c r="H9" s="2" t="s">
        <v>638</v>
      </c>
      <c r="I9" s="2">
        <v>1</v>
      </c>
      <c r="J9" s="2" t="s">
        <v>639</v>
      </c>
    </row>
    <row r="10" spans="1:10" ht="30" x14ac:dyDescent="0.25">
      <c r="A10" s="1">
        <v>9</v>
      </c>
      <c r="B10" s="1">
        <v>1389</v>
      </c>
      <c r="C10" s="25" t="s">
        <v>640</v>
      </c>
      <c r="D10" s="1" t="s">
        <v>564</v>
      </c>
      <c r="E10" s="26">
        <v>43514</v>
      </c>
      <c r="F10" s="20" t="s">
        <v>641</v>
      </c>
      <c r="G10" s="2" t="s">
        <v>642</v>
      </c>
      <c r="H10" s="2" t="s">
        <v>643</v>
      </c>
      <c r="I10" s="2">
        <v>2</v>
      </c>
      <c r="J10" s="2" t="s">
        <v>644</v>
      </c>
    </row>
    <row r="11" spans="1:10" x14ac:dyDescent="0.25">
      <c r="A11" s="1">
        <v>10</v>
      </c>
      <c r="B11" s="1">
        <v>1195</v>
      </c>
      <c r="C11" s="27" t="s">
        <v>645</v>
      </c>
      <c r="D11" s="1" t="s">
        <v>564</v>
      </c>
      <c r="E11" s="26">
        <v>43528</v>
      </c>
      <c r="F11" s="20" t="s">
        <v>646</v>
      </c>
      <c r="G11" s="2" t="s">
        <v>609</v>
      </c>
      <c r="H11" s="2" t="s">
        <v>647</v>
      </c>
      <c r="I11" s="2">
        <v>1</v>
      </c>
      <c r="J11" s="2" t="s">
        <v>648</v>
      </c>
    </row>
    <row r="12" spans="1:10" x14ac:dyDescent="0.25">
      <c r="A12" s="1">
        <v>11</v>
      </c>
      <c r="B12" s="1">
        <v>1235</v>
      </c>
      <c r="C12" s="27" t="s">
        <v>645</v>
      </c>
      <c r="D12" s="1" t="s">
        <v>564</v>
      </c>
      <c r="E12" s="26">
        <v>43528</v>
      </c>
      <c r="F12" s="20" t="s">
        <v>646</v>
      </c>
      <c r="G12" s="2" t="s">
        <v>609</v>
      </c>
      <c r="H12" s="2" t="s">
        <v>647</v>
      </c>
      <c r="I12" s="2">
        <v>1</v>
      </c>
      <c r="J12" s="2" t="s">
        <v>648</v>
      </c>
    </row>
    <row r="13" spans="1:10" ht="30" x14ac:dyDescent="0.25">
      <c r="A13" s="1">
        <v>12</v>
      </c>
      <c r="B13" s="28">
        <v>1572</v>
      </c>
      <c r="C13" s="28" t="s">
        <v>635</v>
      </c>
      <c r="D13" s="28" t="s">
        <v>564</v>
      </c>
      <c r="E13" s="29">
        <v>43601</v>
      </c>
      <c r="F13" s="30" t="s">
        <v>649</v>
      </c>
      <c r="G13" s="2" t="s">
        <v>637</v>
      </c>
      <c r="H13" s="2" t="s">
        <v>638</v>
      </c>
      <c r="I13" s="2">
        <v>1</v>
      </c>
      <c r="J13" s="2" t="s">
        <v>639</v>
      </c>
    </row>
    <row r="14" spans="1:10" ht="60" x14ac:dyDescent="0.25">
      <c r="A14" s="1">
        <v>13</v>
      </c>
      <c r="B14" s="28">
        <v>1198</v>
      </c>
      <c r="C14" s="30" t="s">
        <v>650</v>
      </c>
      <c r="D14" s="28" t="s">
        <v>564</v>
      </c>
      <c r="E14" s="29">
        <v>43609</v>
      </c>
      <c r="F14" s="31" t="s">
        <v>535</v>
      </c>
      <c r="G14" s="2" t="s">
        <v>622</v>
      </c>
      <c r="H14" s="2" t="s">
        <v>623</v>
      </c>
      <c r="I14" s="2">
        <v>1</v>
      </c>
      <c r="J14" s="2" t="s">
        <v>624</v>
      </c>
    </row>
    <row r="15" spans="1:10" x14ac:dyDescent="0.25">
      <c r="A15" s="1">
        <v>14</v>
      </c>
      <c r="B15" s="28">
        <v>1391</v>
      </c>
      <c r="C15" s="30" t="s">
        <v>344</v>
      </c>
      <c r="D15" s="28" t="s">
        <v>564</v>
      </c>
      <c r="E15" s="29">
        <v>43609</v>
      </c>
      <c r="F15" s="32" t="s">
        <v>651</v>
      </c>
      <c r="G15" s="2" t="s">
        <v>609</v>
      </c>
      <c r="H15" s="2" t="s">
        <v>652</v>
      </c>
      <c r="I15" s="2">
        <v>1</v>
      </c>
      <c r="J15" s="2" t="s">
        <v>648</v>
      </c>
    </row>
    <row r="16" spans="1:10" ht="30" x14ac:dyDescent="0.25">
      <c r="A16" s="1">
        <v>15</v>
      </c>
      <c r="B16" s="28">
        <v>1392</v>
      </c>
      <c r="C16" s="30" t="s">
        <v>344</v>
      </c>
      <c r="D16" s="28" t="s">
        <v>564</v>
      </c>
      <c r="E16" s="29">
        <v>43609</v>
      </c>
      <c r="F16" s="32" t="s">
        <v>537</v>
      </c>
      <c r="G16" s="2" t="s">
        <v>609</v>
      </c>
      <c r="H16" s="2" t="s">
        <v>653</v>
      </c>
      <c r="I16" s="2">
        <v>2</v>
      </c>
      <c r="J16" s="2" t="s">
        <v>648</v>
      </c>
    </row>
    <row r="17" spans="1:10" ht="45" x14ac:dyDescent="0.25">
      <c r="A17" s="1">
        <v>16</v>
      </c>
      <c r="B17" s="30">
        <v>1436</v>
      </c>
      <c r="C17" s="30" t="s">
        <v>148</v>
      </c>
      <c r="D17" s="28" t="s">
        <v>564</v>
      </c>
      <c r="E17" s="29">
        <v>43612</v>
      </c>
      <c r="F17" s="31" t="s">
        <v>536</v>
      </c>
      <c r="G17" s="2" t="s">
        <v>654</v>
      </c>
      <c r="H17" s="2" t="s">
        <v>655</v>
      </c>
      <c r="I17" s="2">
        <v>1</v>
      </c>
      <c r="J17" s="2" t="s">
        <v>656</v>
      </c>
    </row>
    <row r="18" spans="1:10" ht="30" x14ac:dyDescent="0.25">
      <c r="A18" s="1">
        <v>17</v>
      </c>
      <c r="B18" s="28">
        <v>1177</v>
      </c>
      <c r="C18" s="30" t="s">
        <v>657</v>
      </c>
      <c r="D18" s="28" t="s">
        <v>564</v>
      </c>
      <c r="E18" s="29">
        <v>43612</v>
      </c>
      <c r="F18" s="33" t="s">
        <v>538</v>
      </c>
      <c r="G18" s="2" t="s">
        <v>658</v>
      </c>
      <c r="H18" s="2" t="s">
        <v>659</v>
      </c>
      <c r="I18" s="2">
        <v>2</v>
      </c>
      <c r="J18" s="2" t="s">
        <v>660</v>
      </c>
    </row>
    <row r="19" spans="1:10" ht="45" x14ac:dyDescent="0.25">
      <c r="A19" s="1">
        <v>18</v>
      </c>
      <c r="B19" s="2">
        <v>1193</v>
      </c>
      <c r="C19" s="2" t="s">
        <v>453</v>
      </c>
      <c r="D19" s="1" t="s">
        <v>564</v>
      </c>
      <c r="E19" s="19">
        <v>43468.622916666667</v>
      </c>
      <c r="F19" s="20" t="s">
        <v>661</v>
      </c>
      <c r="G19" s="2" t="s">
        <v>662</v>
      </c>
      <c r="H19" s="2" t="s">
        <v>663</v>
      </c>
      <c r="I19" s="2">
        <v>1</v>
      </c>
      <c r="J19" s="2" t="s">
        <v>664</v>
      </c>
    </row>
    <row r="20" spans="1:10" ht="30" x14ac:dyDescent="0.25">
      <c r="A20" s="1">
        <v>19</v>
      </c>
      <c r="B20" s="2">
        <v>1388</v>
      </c>
      <c r="C20" s="2" t="s">
        <v>85</v>
      </c>
      <c r="D20" s="2" t="s">
        <v>564</v>
      </c>
      <c r="E20" s="19">
        <v>43474.347916666666</v>
      </c>
      <c r="F20" s="20" t="s">
        <v>665</v>
      </c>
      <c r="G20" s="2" t="s">
        <v>666</v>
      </c>
      <c r="H20" s="2" t="s">
        <v>667</v>
      </c>
      <c r="I20" s="2">
        <v>3</v>
      </c>
      <c r="J20" s="2" t="s">
        <v>668</v>
      </c>
    </row>
    <row r="21" spans="1:10" ht="30" x14ac:dyDescent="0.25">
      <c r="A21" s="1">
        <v>20</v>
      </c>
      <c r="B21" s="28">
        <v>1611</v>
      </c>
      <c r="C21" s="28" t="s">
        <v>669</v>
      </c>
      <c r="D21" s="28" t="s">
        <v>564</v>
      </c>
      <c r="E21" s="29">
        <v>43599</v>
      </c>
      <c r="F21" s="31" t="s">
        <v>670</v>
      </c>
      <c r="G21" s="2" t="s">
        <v>671</v>
      </c>
      <c r="H21" s="34" t="s">
        <v>672</v>
      </c>
      <c r="I21" s="2">
        <v>1</v>
      </c>
      <c r="J21" s="2" t="s">
        <v>664</v>
      </c>
    </row>
  </sheetData>
  <dataValidations count="1">
    <dataValidation type="list" allowBlank="1" showInputMessage="1" showErrorMessage="1" sqref="D2:D3 D5:D21">
      <formula1>$J$4:$J$15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анализ рекламаций_БД</vt:lpstr>
      <vt:lpstr>частота повторений - анализ</vt:lpstr>
      <vt:lpstr>причины рекламаций - 21_03</vt:lpstr>
      <vt:lpstr>Динамика по годам </vt:lpstr>
      <vt:lpstr>Справка по гарантийным случаям </vt:lpstr>
    </vt:vector>
  </TitlesOfParts>
  <Company>SPecialiST RePack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Мельников Юрий</dc:creator>
  <cp:lastModifiedBy>Мельников Юрий</cp:lastModifiedBy>
  <dcterms:created xsi:type="dcterms:W3CDTF">2019-06-21T06:30:19Z</dcterms:created>
  <dcterms:modified xsi:type="dcterms:W3CDTF">2020-01-21T11:04:08Z</dcterms:modified>
</cp:coreProperties>
</file>