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 AI" sheetId="1" r:id="rId4"/>
    <sheet state="visible" name="OCR + Geometric" sheetId="2" r:id="rId5"/>
    <sheet state="visible" name="Plots" sheetId="3" r:id="rId6"/>
  </sheets>
  <definedNames/>
  <calcPr/>
</workbook>
</file>

<file path=xl/sharedStrings.xml><?xml version="1.0" encoding="utf-8"?>
<sst xmlns="http://schemas.openxmlformats.org/spreadsheetml/2006/main" count="62" uniqueCount="31">
  <si>
    <t>Documento</t>
  </si>
  <si>
    <t>Classificazione</t>
  </si>
  <si>
    <t>Metadata</t>
  </si>
  <si>
    <t>Tests</t>
  </si>
  <si>
    <t>castiglione_alimco_20240129_081829_1_ddt alimco n. 128432 + SCD - Barilla Castiglione - sfuso_page1 (2)</t>
  </si>
  <si>
    <t>castiglione_alimco_20240129_081829_1_ddt alimco n. 128432 + SCD - Barilla Castiglione - sfuso_page2 (2)</t>
  </si>
  <si>
    <t>castiglione_burrodepaoli_20231020_081732_0_Scan20231020090715_page1</t>
  </si>
  <si>
    <t>castiglione_fortin_20231020_053844_0_2023 10 19 Oat Flakes 42A CoA_page1</t>
  </si>
  <si>
    <t>castiglione_molinofilippini_20231018_104654_6_ALLEGATO 4 Dichiarazione di Conformita_page1</t>
  </si>
  <si>
    <t>castiglione_roquette_20231019_144625_0_00McI0C9_page1</t>
  </si>
  <si>
    <t>castiglione_roquette_20231019_144625_0_00McI0C9_page2</t>
  </si>
  <si>
    <t>rubbiano_ardo_20231017_141502_0_conformita timo (005) U-PSS24-007250 _page1</t>
  </si>
  <si>
    <t>rubbiano_asisrl_20231006_125119_9_Dichiarazione di Conformita_4010000962-AFA1711 - 06-10-23_page1</t>
  </si>
  <si>
    <t>rubbiano_asisrl_20240205_084407_10_ROJO 10X10 L24 0405- ALLEGATO 5 Piano di controllo analitico 4_page1</t>
  </si>
  <si>
    <t>rubbiano_asisrl_20240205_084407_11_0000840724_page1</t>
  </si>
  <si>
    <t>rubbiano_asisrl_20240205_084407_12_K4004349_page1</t>
  </si>
  <si>
    <t>rubbiano_casalasco_20240129_152343_2_docBARILLA09915220240129142214_page1</t>
  </si>
  <si>
    <t>rubbiano_casalasco_20240129_135459_2_docBARILLA09909420240129125245_page2</t>
  </si>
  <si>
    <t>rubbiano_collaspa_20240126_134808_5_ALLEGATO 4 Dichiarazione di Conformità della Fornitura MT 2064 Sett22- DDT n. 1357C_page1</t>
  </si>
  <si>
    <t>rubbiano_collaspa_20240126_134808_5_ALLEGATO 4 Dichiarazione di Conformità della Fornitura MT 2064 Sett22- DDT n. 1357C_page2</t>
  </si>
  <si>
    <t>rubbiano_funghidellavaltaro_20231204_080458_4_MP 137 L DDT 231007774-23 - S02 + FITO + CENERI HCL + CENERI + NICOTINA_page1</t>
  </si>
  <si>
    <t>rubbiano_giasspa_20240123_165112_4_CoA 9ZC04027 L3185C_page1 (1)</t>
  </si>
  <si>
    <t>rubbiano_herbafrost.be_20231009_091939_0_SCD Oregano HP322301_page1</t>
  </si>
  <si>
    <t>rubbiano_kerry_20240108_084458_1_Cert for delivery 0812530111 batch 0007473667_page1</t>
  </si>
  <si>
    <t>rubbiano_valcolatte_20231019_114947_0_Allegato 5 mp 4011040322 ricotta vaccina - 00196468_page1</t>
  </si>
  <si>
    <t>rubbiano_valcolatte_20231019_114947_1_Allegato 4 mp 4011040322 ricotta vaccina liscia -ddt ndeg 231057786_page1</t>
  </si>
  <si>
    <t>rubbiano_webbjames_20231020_115954_1_ALLEGATO 4_Dichiarazione di Conformita_40111100403_024627_E-0121-002115-C_Pepe nero TGEB macinato biosteamed_ddt 3112 del 19-10-2023_page1</t>
  </si>
  <si>
    <t>rubbiano_webbjames_20231020_115954_19_WEBB JAMES_Analisi laboratorio interno_4011120204_003721_E-0121-003192-C_Origano fogliette_ddt 3112 del 19-10-2023_page1</t>
  </si>
  <si>
    <t>Metodo</t>
  </si>
  <si>
    <t>Gen AI</t>
  </si>
  <si>
    <t>OCR + Geometric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</si>
</sst>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1" numFmtId="10" xfId="0" applyAlignment="1" applyFont="1" applyNumberFormat="1">
      <alignment shrinkToFit="0" wrapText="0"/>
    </xf>
    <xf borderId="0" fillId="0" fontId="3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Plots!$A$2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Plots!$B$1:$D$1</c:f>
            </c:strRef>
          </c:cat>
          <c:val>
            <c:numRef>
              <c:f>Plots!$B$2:$D$2</c:f>
              <c:numCache/>
            </c:numRef>
          </c:val>
        </c:ser>
        <c:ser>
          <c:idx val="1"/>
          <c:order val="1"/>
          <c:tx>
            <c:strRef>
              <c:f>Plots!$A$3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Plots!$B$1:$D$1</c:f>
            </c:strRef>
          </c:cat>
          <c:val>
            <c:numRef>
              <c:f>Plots!$B$3:$D$3</c:f>
              <c:numCache/>
            </c:numRef>
          </c:val>
        </c:ser>
        <c:axId val="982678236"/>
        <c:axId val="1552294000"/>
      </c:bar3DChart>
      <c:catAx>
        <c:axId val="982678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52294000"/>
      </c:catAx>
      <c:valAx>
        <c:axId val="1552294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82678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1" t="b">
        <v>1</v>
      </c>
      <c r="C2" s="1" t="b">
        <v>1</v>
      </c>
      <c r="D2" s="1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1" t="b">
        <v>1</v>
      </c>
      <c r="C3" s="1" t="b">
        <v>1</v>
      </c>
      <c r="D3" s="1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1" t="b">
        <v>1</v>
      </c>
      <c r="C4" s="1" t="b">
        <v>0</v>
      </c>
      <c r="D4" s="1" t="b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1" t="b">
        <v>1</v>
      </c>
      <c r="C5" s="1" t="b">
        <v>1</v>
      </c>
      <c r="D5" s="1" t="b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</v>
      </c>
      <c r="B6" s="1" t="b">
        <v>1</v>
      </c>
      <c r="C6" s="1" t="b">
        <v>1</v>
      </c>
      <c r="D6" s="1" t="b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1" t="b">
        <v>1</v>
      </c>
      <c r="C7" s="1" t="b">
        <v>0</v>
      </c>
      <c r="D7" s="1" t="b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10</v>
      </c>
      <c r="B8" s="1" t="b">
        <v>0</v>
      </c>
      <c r="C8" s="1" t="b">
        <v>1</v>
      </c>
      <c r="D8" s="1" t="b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11</v>
      </c>
      <c r="B9" s="1" t="b">
        <v>1</v>
      </c>
      <c r="C9" s="1" t="b">
        <v>1</v>
      </c>
      <c r="D9" s="1" t="b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12</v>
      </c>
      <c r="B10" s="1" t="b">
        <v>1</v>
      </c>
      <c r="C10" s="1" t="b">
        <v>1</v>
      </c>
      <c r="D10" s="1" t="b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13</v>
      </c>
      <c r="B11" s="1" t="b">
        <v>1</v>
      </c>
      <c r="C11" s="1" t="b">
        <v>1</v>
      </c>
      <c r="D11" s="1" t="b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14</v>
      </c>
      <c r="B12" s="1" t="b">
        <v>1</v>
      </c>
      <c r="C12" s="1" t="b">
        <v>0</v>
      </c>
      <c r="D12" s="1" t="b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15</v>
      </c>
      <c r="B13" s="1" t="b">
        <v>1</v>
      </c>
      <c r="C13" s="1" t="b">
        <v>0</v>
      </c>
      <c r="D13" s="1" t="b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16</v>
      </c>
      <c r="B14" s="1" t="b">
        <v>1</v>
      </c>
      <c r="C14" s="1" t="b">
        <v>1</v>
      </c>
      <c r="D14" s="1" t="b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17</v>
      </c>
      <c r="B15" s="1" t="b">
        <v>0</v>
      </c>
      <c r="C15" s="1" t="b">
        <v>1</v>
      </c>
      <c r="D15" s="1" t="b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18</v>
      </c>
      <c r="B16" s="1" t="b">
        <v>1</v>
      </c>
      <c r="C16" s="1" t="b">
        <v>1</v>
      </c>
      <c r="D16" s="1" t="b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19</v>
      </c>
      <c r="B17" s="1" t="b">
        <v>0</v>
      </c>
      <c r="C17" s="1" t="b">
        <v>1</v>
      </c>
      <c r="D17" s="1" t="b"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20</v>
      </c>
      <c r="B18" s="1" t="b">
        <v>1</v>
      </c>
      <c r="C18" s="1" t="b">
        <v>1</v>
      </c>
      <c r="D18" s="1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21</v>
      </c>
      <c r="B19" s="1" t="b">
        <v>1</v>
      </c>
      <c r="C19" s="1" t="b">
        <v>1</v>
      </c>
      <c r="D19" s="1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22</v>
      </c>
      <c r="B20" s="1" t="b">
        <v>1</v>
      </c>
      <c r="C20" s="1" t="b">
        <v>1</v>
      </c>
      <c r="D20" s="1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23</v>
      </c>
      <c r="B21" s="1" t="b">
        <v>0</v>
      </c>
      <c r="C21" s="1" t="b">
        <v>1</v>
      </c>
      <c r="D21" s="1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24</v>
      </c>
      <c r="B22" s="1" t="b">
        <v>1</v>
      </c>
      <c r="C22" s="1" t="b">
        <v>1</v>
      </c>
      <c r="D22" s="1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25</v>
      </c>
      <c r="B23" s="1" t="b">
        <v>1</v>
      </c>
      <c r="C23" s="1" t="b">
        <v>1</v>
      </c>
      <c r="D23" s="1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26</v>
      </c>
      <c r="B24" s="1" t="b">
        <v>1</v>
      </c>
      <c r="C24" s="1" t="b">
        <v>1</v>
      </c>
      <c r="D24" s="1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27</v>
      </c>
      <c r="B25" s="1" t="b">
        <v>1</v>
      </c>
      <c r="C25" s="1" t="b">
        <v>1</v>
      </c>
      <c r="D25" s="1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4">
        <f t="shared" ref="B26:D26" si="1">COUNTIF(B2:B25,TRUE)/COUNTA(B2:B25)</f>
        <v>0.8333333333</v>
      </c>
      <c r="C26" s="4">
        <f t="shared" si="1"/>
        <v>0.8333333333</v>
      </c>
      <c r="D26" s="4">
        <f t="shared" si="1"/>
        <v>0.9166666667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1" t="b">
        <v>1</v>
      </c>
      <c r="C2" s="1" t="b">
        <v>0</v>
      </c>
      <c r="D2" s="1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1" t="b">
        <v>1</v>
      </c>
      <c r="C3" s="1" t="b">
        <v>1</v>
      </c>
      <c r="D3" s="1" t="b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1" t="b">
        <v>1</v>
      </c>
      <c r="C4" s="1" t="b">
        <v>0</v>
      </c>
      <c r="D4" s="1" t="b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1" t="b">
        <v>1</v>
      </c>
      <c r="C5" s="1" t="b">
        <v>1</v>
      </c>
      <c r="D5" s="1" t="b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</v>
      </c>
      <c r="B6" s="1" t="b">
        <v>1</v>
      </c>
      <c r="C6" s="1" t="b">
        <v>1</v>
      </c>
      <c r="D6" s="1" t="b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1" t="b">
        <v>1</v>
      </c>
      <c r="C7" s="1" t="b">
        <v>0</v>
      </c>
      <c r="D7" s="1" t="b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10</v>
      </c>
      <c r="B8" s="1" t="b">
        <v>0</v>
      </c>
      <c r="C8" s="1" t="b">
        <v>1</v>
      </c>
      <c r="D8" s="1" t="b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11</v>
      </c>
      <c r="B9" s="1" t="b">
        <v>1</v>
      </c>
      <c r="C9" s="1" t="b">
        <v>1</v>
      </c>
      <c r="D9" s="1" t="b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12</v>
      </c>
      <c r="B10" s="1" t="b">
        <v>1</v>
      </c>
      <c r="C10" s="1" t="b">
        <v>1</v>
      </c>
      <c r="D10" s="1" t="b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13</v>
      </c>
      <c r="B11" s="1" t="b">
        <v>1</v>
      </c>
      <c r="C11" s="1" t="b">
        <v>1</v>
      </c>
      <c r="D11" s="1" t="b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14</v>
      </c>
      <c r="B12" s="1" t="b">
        <v>1</v>
      </c>
      <c r="C12" s="1" t="b">
        <v>0</v>
      </c>
      <c r="D12" s="1" t="b"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15</v>
      </c>
      <c r="B13" s="1" t="b">
        <v>0</v>
      </c>
      <c r="C13" s="1" t="b">
        <v>0</v>
      </c>
      <c r="D13" s="1" t="b"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16</v>
      </c>
      <c r="B14" s="1" t="b">
        <v>0</v>
      </c>
      <c r="C14" s="1" t="b">
        <v>1</v>
      </c>
      <c r="D14" s="1" t="b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17</v>
      </c>
      <c r="B15" s="1" t="b">
        <v>1</v>
      </c>
      <c r="C15" s="1" t="b">
        <v>1</v>
      </c>
      <c r="D15" s="1" t="b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18</v>
      </c>
      <c r="B16" s="1" t="b">
        <v>1</v>
      </c>
      <c r="C16" s="1" t="b">
        <v>0</v>
      </c>
      <c r="D16" s="1" t="b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19</v>
      </c>
      <c r="B17" s="1" t="b">
        <v>1</v>
      </c>
      <c r="C17" s="1" t="b">
        <v>1</v>
      </c>
      <c r="D17" s="1" t="b"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20</v>
      </c>
      <c r="B18" s="1" t="b">
        <v>1</v>
      </c>
      <c r="C18" s="1" t="b">
        <v>0</v>
      </c>
      <c r="D18" s="1" t="b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21</v>
      </c>
      <c r="B19" s="1" t="b">
        <v>1</v>
      </c>
      <c r="C19" s="1" t="b">
        <v>1</v>
      </c>
      <c r="D19" s="1" t="b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22</v>
      </c>
      <c r="B20" s="1" t="b">
        <v>1</v>
      </c>
      <c r="C20" s="1" t="b">
        <v>1</v>
      </c>
      <c r="D20" s="1" t="b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23</v>
      </c>
      <c r="B21" s="1" t="b">
        <v>1</v>
      </c>
      <c r="C21" s="1" t="b">
        <v>1</v>
      </c>
      <c r="D21" s="1" t="b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24</v>
      </c>
      <c r="B22" s="1" t="b">
        <v>1</v>
      </c>
      <c r="C22" s="1" t="b">
        <v>1</v>
      </c>
      <c r="D22" s="1" t="b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25</v>
      </c>
      <c r="B23" s="1" t="b">
        <v>1</v>
      </c>
      <c r="C23" s="1" t="b">
        <v>1</v>
      </c>
      <c r="D23" s="1" t="b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26</v>
      </c>
      <c r="B24" s="1" t="b">
        <v>1</v>
      </c>
      <c r="C24" s="1" t="b">
        <v>1</v>
      </c>
      <c r="D24" s="1" t="b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27</v>
      </c>
      <c r="B25" s="1" t="b">
        <v>1</v>
      </c>
      <c r="C25" s="1" t="b">
        <v>1</v>
      </c>
      <c r="D25" s="1" t="b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4">
        <f t="shared" ref="B26:D26" si="1">COUNTIF(B2:B25,TRUE)/COUNTA(B2:B25)</f>
        <v>0.875</v>
      </c>
      <c r="C26" s="4">
        <f t="shared" si="1"/>
        <v>0.7083333333</v>
      </c>
      <c r="D26" s="4">
        <f t="shared" si="1"/>
        <v>0.75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28</v>
      </c>
      <c r="B1" s="1" t="s">
        <v>1</v>
      </c>
      <c r="C1" s="1" t="s">
        <v>2</v>
      </c>
      <c r="D1" s="1" t="s">
        <v>3</v>
      </c>
    </row>
    <row r="2">
      <c r="A2" s="5" t="s">
        <v>29</v>
      </c>
      <c r="B2" s="6">
        <f>'Gen AI'!B26</f>
        <v>0.8333333333</v>
      </c>
      <c r="C2" s="6">
        <f>'Gen AI'!C26</f>
        <v>0.8333333333</v>
      </c>
      <c r="D2" s="6">
        <f>'Gen AI'!D26</f>
        <v>0.9166666667</v>
      </c>
    </row>
    <row r="3">
      <c r="A3" s="5" t="s">
        <v>30</v>
      </c>
      <c r="B3" s="6">
        <f>'OCR + Geometric'!B26</f>
        <v>0.875</v>
      </c>
      <c r="C3" s="6">
        <f>'OCR + Geometric'!C26</f>
        <v>0.7083333333</v>
      </c>
      <c r="D3" s="6">
        <f>'OCR + Geometric'!D26</f>
        <v>0.75</v>
      </c>
    </row>
  </sheetData>
  <drawing r:id="rId1"/>
</worksheet>
</file>