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130" documentId="13_ncr:1_{0D544680-1651-48A1-8D04-58DF2CC179C8}" xr6:coauthVersionLast="47" xr6:coauthVersionMax="47" xr10:uidLastSave="{F0EB03A8-1C78-4E1F-830B-2D1E6799512C}"/>
  <bookViews>
    <workbookView xWindow="-120" yWindow="-120" windowWidth="29040" windowHeight="15840" activeTab="6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<sst xmlns="http://schemas.openxmlformats.org/spreadsheetml/2006/main" count="223" uniqueCount="182">
  <si>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</si>
  <si>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</si>
  <si>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</si>
  <si>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</si>
  <si>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</si>
  <si>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</si>
  <si>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</si>
  <si>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</si>
  <si>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</si>
  <si>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</si>
  <si>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</si>
  <si>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</si>
  <si>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</si>
  <si>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</si>
  <si>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</si>
  <si>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</si>
  <si>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</si>
  <si>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</si>
  <si>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</si>
  <si>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</si>
  <si>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</si>
  <si>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</si>
  <si>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</si>
  <si>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</si>
  <si>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</si>
  <si>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</si>
  <si>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</si>
  <si>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</si>
  <si>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</si>
  <si>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</si>
  <si>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</si>
  <si>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</si>
  <si>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</si>
  <si>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</si>
  <si>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</si>
  <si>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</si>
  <si>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</si>
  <si>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</si>
  <si>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</si>
  <si>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</si>
  <si>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</si>
  <si>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</si>
  <si>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</si>
  <si>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</si>
  <si>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</si>
  <si>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</si>
  <si>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</si>
  <si>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</si>
  <si>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</si>
  <si>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</si>
  <si>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</si>
  <si>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</si>
  <si>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</si>
  <si>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</si>
  <si>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</si>
  <si>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</si>
  <si>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</si>
  <si>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</si>
  <si>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</si>
  <si>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</si>
  <si>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</si>
  <si>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</si>
  <si>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</si>
  <si>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</si>
  <si>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</si>
  <si>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</si>
  <si>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</si>
  <si>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</si>
  <si>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</si>
  <si>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</si>
  <si>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</si>
  <si>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</si>
  <si>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</si>
  <si>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</si>
  <si>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</si>
  <si>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</si>
  <si>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</si>
  <si>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</si>
  <si>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</si>
  <si>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</si>
  <si>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</si>
  <si>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</si>
  <si>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</si>
  <si>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</si>
  <si>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</si>
  <si>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</si>
  <si>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</si>
  <si>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</si>
  <si>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</si>
  <si>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</si>
  <si>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</si>
  <si>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</si>
  <si>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</si>
  <si>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</si>
  <si>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</si>
  <si>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</si>
  <si>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</si>
  <si>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</si>
  <si>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</si>
  <si>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</si>
  <si>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</si>
  <si>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</si>
  <si>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</si>
  <si>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</si>
  <si>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</si>
  <si>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</si>
  <si>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</si>
  <si>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</si>
  <si>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</si>
  <si>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</si>
  <si>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</si>
  <si>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</si>
  <si>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</si>
  <si>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</si>
  <si>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</si>
  <si>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</si>
  <si>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</si>
  <si>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</si>
  <si>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</si>
  <si>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</si>
  <si>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</si>
  <si>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</si>
  <si>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</si>
  <si>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</si>
  <si>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</si>
  <si>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</si>
  <si>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</si>
  <si>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</si>
  <si>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</si>
  <si>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</si>
  <si>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</si>
  <si>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</si>
  <si>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</si>
  <si>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</si>
  <si>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</si>
  <si>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</si>
  <si>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</si>
  <si>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</si>
  <si>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</si>
  <si>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</si>
  <si>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</si>
  <si>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</si>
  <si>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</si>
  <si>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</si>
  <si>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</si>
  <si>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</si>
  <si>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</si>
  <si>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</si>
  <si>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</si>
  <si>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</si>
  <si>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</si>
  <si>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</si>
  <si>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</si>
  <si>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</si>
  <si>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</si>
  <si>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</si>
  <si>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</si>
  <si>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</si>
  <si>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</si>
  <si>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</si>
  <si>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</si>
  <si>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</si>
  <si>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</si>
  <si>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</si>
  <si>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</si>
  <si>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</si>
  <si>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</si>
  <si>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</si>
  <si>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</si>
  <si>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</si>
  <si>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</si>
  <si>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</si>
  <si>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</si>
  <si>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</si>
  <si>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</si>
  <si>
    <t>inss</t>
  </si>
  <si>
    <t>vencimentos</t>
  </si>
  <si>
    <t>BC</t>
  </si>
  <si>
    <t>aliquota</t>
  </si>
  <si>
    <t>R$%</t>
  </si>
  <si>
    <t>deduzir</t>
  </si>
  <si>
    <t>recolhe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</si>
</sst>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22</xdr:row>
      <xdr:rowOff>161925</xdr:rowOff>
    </xdr:from>
    <xdr:to>
      <xdr:col>14</xdr:col>
      <xdr:colOff>552450</xdr:colOff>
      <xdr:row>34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7648575" y="4352925"/>
          <a:ext cx="2762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18</xdr:row>
      <xdr:rowOff>85725</xdr:rowOff>
    </xdr:from>
    <xdr:to>
      <xdr:col>12</xdr:col>
      <xdr:colOff>533400</xdr:colOff>
      <xdr:row>29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EDB3B2-EFEB-A1F4-5831-B6D9786FDA2E}"/>
            </a:ext>
          </a:extLst>
        </xdr:cNvPr>
        <xdr:cNvSpPr txBox="1"/>
      </xdr:nvSpPr>
      <xdr:spPr>
        <a:xfrm>
          <a:off x="4829175" y="3514725"/>
          <a:ext cx="404812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errado?</a:t>
          </a:r>
        </a:p>
        <a:p>
          <a:r>
            <a:rPr lang="pt-BR" sz="1100"/>
            <a:t>o desconto do inss deveria ser 279.80</a:t>
          </a:r>
        </a:p>
        <a:p>
          <a:r>
            <a:rPr lang="pt-BR" sz="1100"/>
            <a:t>pois a base seria 3090</a:t>
          </a:r>
        </a:p>
        <a:p>
          <a:endParaRPr lang="pt-BR" sz="1100"/>
        </a:p>
        <a:p>
          <a:r>
            <a:rPr lang="pt-BR" sz="1100"/>
            <a:t>269</a:t>
          </a:r>
          <a:r>
            <a:rPr lang="pt-BR" sz="1100" baseline="0"/>
            <a:t> é o recolhimento de inss se vencimentos == 3000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topLeftCell="A10" workbookViewId="0">
      <selection activeCell="C37" sqref="C32:C37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6" workbookViewId="0">
      <selection activeCell="C46" sqref="C35:C46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workbookViewId="0">
      <selection activeCell="R21" sqref="R21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8.4</v>
      </c>
    </row>
    <row r="17" spans="3:18" x14ac:dyDescent="0.25">
      <c r="C17" t="s">
        <v>87</v>
      </c>
      <c r="O17" s="3">
        <v>3090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1878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662.66000000000008</v>
      </c>
      <c r="P19">
        <v>1213.67</v>
      </c>
      <c r="Q19">
        <v>0.12</v>
      </c>
      <c r="R19">
        <f t="shared" si="1"/>
        <v>79.519200000000012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-551.01</v>
      </c>
      <c r="P20">
        <v>3446.1800000000003</v>
      </c>
      <c r="Q20">
        <v>0.14000000000000001</v>
      </c>
      <c r="R20">
        <f t="shared" si="1"/>
        <v>0</v>
      </c>
    </row>
    <row r="21" spans="3:18" x14ac:dyDescent="0.25">
      <c r="F21" s="9"/>
      <c r="Q21" t="s">
        <v>174</v>
      </c>
      <c r="R21">
        <f>SUM(R17:R20)</f>
        <v>279.7998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S30"/>
  <sheetViews>
    <sheetView tabSelected="1" workbookViewId="0">
      <selection activeCell="C6" sqref="C6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19" x14ac:dyDescent="0.25">
      <c r="B2" s="83" t="s">
        <v>33</v>
      </c>
      <c r="C2" s="83"/>
      <c r="D2" s="83"/>
      <c r="E2" s="83"/>
    </row>
    <row r="3" spans="2:19" x14ac:dyDescent="0.25">
      <c r="B3" s="84" t="s">
        <v>29</v>
      </c>
      <c r="C3" s="84"/>
      <c r="D3" s="85" t="s">
        <v>31</v>
      </c>
      <c r="E3" s="85" t="s">
        <v>23</v>
      </c>
      <c r="S3">
        <v>1903.88</v>
      </c>
    </row>
    <row r="4" spans="2:19" x14ac:dyDescent="0.25">
      <c r="B4" s="46" t="s">
        <v>24</v>
      </c>
      <c r="C4" s="46" t="s">
        <v>25</v>
      </c>
      <c r="D4" s="85"/>
      <c r="E4" s="85"/>
      <c r="S4">
        <v>2826.65</v>
      </c>
    </row>
    <row r="5" spans="2:19" x14ac:dyDescent="0.25">
      <c r="B5" s="3">
        <v>0</v>
      </c>
      <c r="C5" s="3">
        <v>1903.98</v>
      </c>
      <c r="D5" s="8">
        <v>0</v>
      </c>
      <c r="E5" s="5">
        <v>0</v>
      </c>
      <c r="S5">
        <v>3751.05</v>
      </c>
    </row>
    <row r="6" spans="2:1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  <c r="G6" s="9"/>
      <c r="S6">
        <v>4664.68</v>
      </c>
    </row>
    <row r="7" spans="2:1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1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1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19" x14ac:dyDescent="0.25">
      <c r="B11" s="86" t="s">
        <v>32</v>
      </c>
      <c r="C11" s="87"/>
      <c r="D11" s="81">
        <v>189.59</v>
      </c>
      <c r="E11" s="82"/>
    </row>
    <row r="14" spans="2:19" x14ac:dyDescent="0.25">
      <c r="B14" t="s">
        <v>135</v>
      </c>
      <c r="R14" t="s">
        <v>176</v>
      </c>
      <c r="S14">
        <v>3090</v>
      </c>
    </row>
    <row r="15" spans="2:19" x14ac:dyDescent="0.25">
      <c r="B15" t="s">
        <v>134</v>
      </c>
      <c r="R15" t="s">
        <v>175</v>
      </c>
      <c r="S15">
        <v>279.8</v>
      </c>
    </row>
    <row r="16" spans="2:19" x14ac:dyDescent="0.25">
      <c r="B16" t="s">
        <v>136</v>
      </c>
      <c r="R16" t="s">
        <v>177</v>
      </c>
      <c r="S16">
        <v>2810.2</v>
      </c>
    </row>
    <row r="17" spans="2:19" x14ac:dyDescent="0.25">
      <c r="R17" t="s">
        <v>178</v>
      </c>
      <c r="S17">
        <v>7.4999999999999997E-2</v>
      </c>
    </row>
    <row r="18" spans="2:19" x14ac:dyDescent="0.25">
      <c r="B18" t="s">
        <v>138</v>
      </c>
      <c r="R18" t="s">
        <v>179</v>
      </c>
      <c r="S18">
        <v>210.76</v>
      </c>
    </row>
    <row r="19" spans="2:19" x14ac:dyDescent="0.25">
      <c r="B19" t="s">
        <v>139</v>
      </c>
      <c r="D19" s="54">
        <f>3090 - 269</f>
        <v>2821</v>
      </c>
      <c r="R19" t="s">
        <v>180</v>
      </c>
      <c r="S19">
        <v>142.80000000000001</v>
      </c>
    </row>
    <row r="20" spans="2:19" x14ac:dyDescent="0.25">
      <c r="R20" t="s">
        <v>181</v>
      </c>
      <c r="S20">
        <v>67.959999999999994</v>
      </c>
    </row>
    <row r="21" spans="2:19" x14ac:dyDescent="0.25">
      <c r="B21" t="s">
        <v>140</v>
      </c>
    </row>
    <row r="22" spans="2:19" x14ac:dyDescent="0.25">
      <c r="B22" t="s">
        <v>141</v>
      </c>
      <c r="D22" s="54">
        <f>D19*D6</f>
        <v>211.57499999999999</v>
      </c>
    </row>
    <row r="24" spans="2:19" x14ac:dyDescent="0.25">
      <c r="B24" t="s">
        <v>142</v>
      </c>
    </row>
    <row r="25" spans="2:19" x14ac:dyDescent="0.25">
      <c r="B25" s="55" t="s">
        <v>143</v>
      </c>
      <c r="D25" s="55">
        <f>D22-E6</f>
        <v>68.774999999999977</v>
      </c>
    </row>
    <row r="27" spans="2:19" x14ac:dyDescent="0.25">
      <c r="B27" t="s">
        <v>145</v>
      </c>
    </row>
    <row r="30" spans="2:19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2022-06-25T14:27:21Z</dcterms:modified>
</cp:coreProperties>
</file>