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2be90b05db14b/Área de Trabalho/"/>
    </mc:Choice>
  </mc:AlternateContent>
  <xr:revisionPtr revIDLastSave="7" documentId="13_ncr:1_{0D544680-1651-48A1-8D04-58DF2CC179C8}" xr6:coauthVersionLast="47" xr6:coauthVersionMax="47" xr10:uidLastSave="{CA324E6E-71F2-4AF1-9B18-8A1B08850E67}"/>
  <bookViews>
    <workbookView xWindow="-120" yWindow="-120" windowWidth="29040" windowHeight="15840" activeTab="6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3" l="1"/>
  <c r="D22" i="3"/>
  <c r="D19" i="3"/>
  <c r="G13" i="1"/>
  <c r="B23" i="1"/>
  <c r="H12" i="1" s="1"/>
  <c r="I9" i="1"/>
  <c r="F39" i="2"/>
  <c r="F38" i="2"/>
  <c r="F37" i="2"/>
  <c r="F30" i="2"/>
  <c r="F36" i="2"/>
  <c r="F29" i="2"/>
  <c r="F32" i="2"/>
  <c r="F31" i="2"/>
  <c r="F25" i="2"/>
  <c r="F19" i="2"/>
  <c r="F18" i="2"/>
  <c r="F14" i="2"/>
  <c r="F15" i="2" s="1"/>
  <c r="G9" i="1"/>
  <c r="C9" i="1"/>
  <c r="F24" i="2"/>
  <c r="F23" i="2"/>
  <c r="H13" i="1" l="1"/>
  <c r="I14" i="1"/>
  <c r="F33" i="2"/>
  <c r="F40" i="2"/>
  <c r="F20" i="2"/>
  <c r="F26" i="2"/>
  <c r="I15" i="1" s="1"/>
  <c r="D23" i="1" l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<sst xmlns="http://schemas.openxmlformats.org/spreadsheetml/2006/main" count="214" uniqueCount="173">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</sst>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workbookViewId="0">
      <selection activeCell="A31" sqref="A1:XFD1048576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3" t="s">
        <v>116</v>
      </c>
      <c r="B2" s="63"/>
      <c r="C2" s="63"/>
      <c r="D2" s="63"/>
      <c r="E2" s="63"/>
      <c r="F2" s="63"/>
      <c r="G2" s="63"/>
    </row>
    <row r="4" spans="1:7" x14ac:dyDescent="0.25">
      <c r="B4" s="62" t="s">
        <v>58</v>
      </c>
      <c r="C4" s="62"/>
      <c r="D4" s="62"/>
      <c r="E4" s="62"/>
      <c r="F4" s="62"/>
      <c r="G4" s="62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sqref="A1:XFD1048576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5" t="s">
        <v>123</v>
      </c>
      <c r="B2" s="65"/>
      <c r="C2" s="65"/>
      <c r="D2" s="65"/>
      <c r="E2" s="65"/>
      <c r="F2" s="65"/>
      <c r="G2" s="65"/>
    </row>
    <row r="4" spans="1:7" x14ac:dyDescent="0.25">
      <c r="B4" s="64" t="s">
        <v>59</v>
      </c>
      <c r="C4" s="64"/>
      <c r="D4" s="64"/>
      <c r="E4" s="64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topLeftCell="A15" workbookViewId="0">
      <selection activeCell="G34" sqref="G34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6" t="s">
        <v>125</v>
      </c>
      <c r="B2" s="66"/>
      <c r="C2" s="66"/>
      <c r="D2" s="66"/>
      <c r="E2" s="66"/>
      <c r="F2" s="66"/>
      <c r="G2" s="66"/>
      <c r="H2" s="66"/>
      <c r="I2" s="66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0" t="s">
        <v>1</v>
      </c>
      <c r="D11" s="71"/>
      <c r="E11" s="71"/>
      <c r="F11" s="72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7" t="s">
        <v>34</v>
      </c>
      <c r="D12" s="68"/>
      <c r="E12" s="68"/>
      <c r="F12" s="69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7" t="s">
        <v>27</v>
      </c>
      <c r="D15" s="68"/>
      <c r="E15" s="68"/>
      <c r="F15" s="69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7" t="s">
        <v>28</v>
      </c>
      <c r="D16" s="68"/>
      <c r="E16" s="68"/>
      <c r="F16" s="69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7"/>
      <c r="D17" s="68"/>
      <c r="E17" s="68"/>
      <c r="F17" s="69"/>
      <c r="G17" s="28"/>
      <c r="H17" s="29"/>
      <c r="I17" s="29"/>
    </row>
    <row r="18" spans="2:9" x14ac:dyDescent="0.25">
      <c r="B18" s="27"/>
      <c r="C18" s="67"/>
      <c r="D18" s="68"/>
      <c r="E18" s="68"/>
      <c r="F18" s="69"/>
      <c r="G18" s="28"/>
      <c r="H18" s="29"/>
      <c r="I18" s="29"/>
    </row>
    <row r="19" spans="2:9" x14ac:dyDescent="0.25">
      <c r="B19" s="27"/>
      <c r="C19" s="67"/>
      <c r="D19" s="68"/>
      <c r="E19" s="68"/>
      <c r="F19" s="69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3" t="s">
        <v>7</v>
      </c>
      <c r="I22" s="75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4"/>
      <c r="I23" s="76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G43"/>
  <sheetViews>
    <sheetView topLeftCell="A7" workbookViewId="0">
      <selection activeCell="D18" sqref="D18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</cols>
  <sheetData>
    <row r="2" spans="2:7" x14ac:dyDescent="0.25">
      <c r="B2" s="77" t="s">
        <v>20</v>
      </c>
      <c r="C2" s="77"/>
      <c r="D2" s="77"/>
      <c r="E2" s="77"/>
      <c r="F2" s="77"/>
    </row>
    <row r="3" spans="2:7" x14ac:dyDescent="0.25">
      <c r="B3" s="79" t="s">
        <v>21</v>
      </c>
      <c r="C3" s="78" t="s">
        <v>26</v>
      </c>
      <c r="D3" s="78"/>
      <c r="E3" s="79" t="s">
        <v>22</v>
      </c>
      <c r="F3" s="79" t="s">
        <v>23</v>
      </c>
    </row>
    <row r="4" spans="2:7" x14ac:dyDescent="0.25">
      <c r="B4" s="79"/>
      <c r="C4" s="45" t="s">
        <v>24</v>
      </c>
      <c r="D4" s="45" t="s">
        <v>25</v>
      </c>
      <c r="E4" s="79"/>
      <c r="F4" s="79"/>
    </row>
    <row r="5" spans="2:7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</row>
    <row r="6" spans="2:7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</row>
    <row r="7" spans="2:7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</row>
    <row r="8" spans="2:7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</row>
    <row r="9" spans="2:7" x14ac:dyDescent="0.25">
      <c r="B9" s="47"/>
      <c r="C9" s="48"/>
      <c r="D9" s="48"/>
      <c r="E9" s="49"/>
      <c r="F9" s="50"/>
    </row>
    <row r="10" spans="2:7" x14ac:dyDescent="0.25">
      <c r="B10" s="47"/>
      <c r="C10" t="s">
        <v>36</v>
      </c>
      <c r="D10" s="48"/>
      <c r="E10" s="49"/>
      <c r="F10" s="50"/>
    </row>
    <row r="11" spans="2:7" x14ac:dyDescent="0.25">
      <c r="B11" s="47"/>
      <c r="C11" t="s">
        <v>128</v>
      </c>
      <c r="D11" s="48"/>
      <c r="E11" s="49"/>
      <c r="F11" s="50"/>
    </row>
    <row r="12" spans="2:7" x14ac:dyDescent="0.25">
      <c r="B12" s="47"/>
      <c r="D12" s="48"/>
      <c r="E12" s="49"/>
      <c r="F12" s="50"/>
    </row>
    <row r="13" spans="2:7" x14ac:dyDescent="0.25">
      <c r="B13" s="47"/>
      <c r="C13" s="48" t="s">
        <v>129</v>
      </c>
      <c r="D13" s="48"/>
      <c r="E13" s="49"/>
      <c r="F13" s="50"/>
    </row>
    <row r="14" spans="2:7" x14ac:dyDescent="0.25">
      <c r="B14" s="47"/>
      <c r="C14" t="s">
        <v>37</v>
      </c>
      <c r="D14" t="s">
        <v>81</v>
      </c>
      <c r="F14" s="9">
        <f>(D5 - 1100) * E5</f>
        <v>8.4</v>
      </c>
      <c r="G14" t="s">
        <v>132</v>
      </c>
    </row>
    <row r="15" spans="2:7" x14ac:dyDescent="0.25">
      <c r="E15" t="s">
        <v>82</v>
      </c>
      <c r="F15" s="9">
        <f>F14</f>
        <v>8.4</v>
      </c>
    </row>
    <row r="17" spans="3:7" x14ac:dyDescent="0.25">
      <c r="C17" t="s">
        <v>87</v>
      </c>
    </row>
    <row r="18" spans="3:7" x14ac:dyDescent="0.25">
      <c r="C18" t="s">
        <v>37</v>
      </c>
      <c r="D18" t="s">
        <v>83</v>
      </c>
      <c r="F18" s="9">
        <f>D5*E5</f>
        <v>90.899999999999991</v>
      </c>
    </row>
    <row r="19" spans="3:7" x14ac:dyDescent="0.25">
      <c r="C19" t="s">
        <v>38</v>
      </c>
      <c r="D19" t="s">
        <v>84</v>
      </c>
      <c r="F19" s="9">
        <f>(1500-C6)*E6</f>
        <v>25.9191</v>
      </c>
      <c r="G19" t="s">
        <v>132</v>
      </c>
    </row>
    <row r="20" spans="3:7" x14ac:dyDescent="0.25">
      <c r="E20" t="s">
        <v>40</v>
      </c>
      <c r="F20" s="9">
        <f>SUM(F18:F19)</f>
        <v>116.81909999999999</v>
      </c>
    </row>
    <row r="21" spans="3:7" x14ac:dyDescent="0.25">
      <c r="F21" s="9"/>
    </row>
    <row r="22" spans="3:7" x14ac:dyDescent="0.25">
      <c r="C22" t="s">
        <v>130</v>
      </c>
    </row>
    <row r="23" spans="3:7" x14ac:dyDescent="0.25">
      <c r="C23" t="s">
        <v>37</v>
      </c>
      <c r="D23" t="s">
        <v>83</v>
      </c>
      <c r="F23" s="9">
        <f>D5*E5</f>
        <v>90.899999999999991</v>
      </c>
    </row>
    <row r="24" spans="3:7" x14ac:dyDescent="0.25">
      <c r="C24" t="s">
        <v>38</v>
      </c>
      <c r="D24" t="s">
        <v>85</v>
      </c>
      <c r="F24" s="9">
        <f>(D6-C6) * E6</f>
        <v>109.38059999999999</v>
      </c>
    </row>
    <row r="25" spans="3:7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7" x14ac:dyDescent="0.25">
      <c r="E26" t="s">
        <v>40</v>
      </c>
      <c r="F26" s="9">
        <f>SUM(F23:F25)</f>
        <v>268.99739999999997</v>
      </c>
    </row>
    <row r="28" spans="3:7" x14ac:dyDescent="0.25">
      <c r="C28" t="s">
        <v>131</v>
      </c>
    </row>
    <row r="29" spans="3:7" x14ac:dyDescent="0.25">
      <c r="C29" t="s">
        <v>37</v>
      </c>
      <c r="D29" t="s">
        <v>83</v>
      </c>
      <c r="F29" s="9">
        <f>D5*E5</f>
        <v>90.899999999999991</v>
      </c>
    </row>
    <row r="30" spans="3:7" x14ac:dyDescent="0.25">
      <c r="C30" t="s">
        <v>38</v>
      </c>
      <c r="D30" t="s">
        <v>85</v>
      </c>
      <c r="F30" s="9">
        <f>(D6-C6)*E6</f>
        <v>109.38059999999999</v>
      </c>
    </row>
    <row r="31" spans="3:7" x14ac:dyDescent="0.25">
      <c r="C31" t="s">
        <v>39</v>
      </c>
      <c r="D31" t="s">
        <v>89</v>
      </c>
      <c r="F31" s="9">
        <f>(D7-C7)*E7</f>
        <v>145.6404</v>
      </c>
    </row>
    <row r="32" spans="3:7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(8000 - C8)*E8</f>
        <v>610.25440000000003</v>
      </c>
      <c r="G39" t="s">
        <v>132</v>
      </c>
    </row>
    <row r="40" spans="3:7" x14ac:dyDescent="0.25">
      <c r="E40" t="s">
        <v>40</v>
      </c>
      <c r="F40" s="9">
        <f>SUM(F36:F39)</f>
        <v>956.17540000000008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I30"/>
  <sheetViews>
    <sheetView tabSelected="1" workbookViewId="0">
      <selection activeCell="G9" sqref="G9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9" x14ac:dyDescent="0.25">
      <c r="B2" s="82" t="s">
        <v>33</v>
      </c>
      <c r="C2" s="82"/>
      <c r="D2" s="82"/>
      <c r="E2" s="82"/>
    </row>
    <row r="3" spans="2:9" x14ac:dyDescent="0.25">
      <c r="B3" s="83" t="s">
        <v>29</v>
      </c>
      <c r="C3" s="83"/>
      <c r="D3" s="84" t="s">
        <v>31</v>
      </c>
      <c r="E3" s="84" t="s">
        <v>23</v>
      </c>
    </row>
    <row r="4" spans="2:9" x14ac:dyDescent="0.25">
      <c r="B4" s="46" t="s">
        <v>24</v>
      </c>
      <c r="C4" s="46" t="s">
        <v>25</v>
      </c>
      <c r="D4" s="84"/>
      <c r="E4" s="84"/>
    </row>
    <row r="5" spans="2:9" x14ac:dyDescent="0.25">
      <c r="B5" s="3">
        <v>0</v>
      </c>
      <c r="C5" s="3">
        <v>1903.88</v>
      </c>
      <c r="D5" s="8">
        <v>0</v>
      </c>
      <c r="E5" s="5">
        <v>0</v>
      </c>
    </row>
    <row r="6" spans="2:9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</row>
    <row r="7" spans="2:9" x14ac:dyDescent="0.25">
      <c r="B7" s="3">
        <v>2826.66</v>
      </c>
      <c r="C7" s="3">
        <v>3751.05</v>
      </c>
      <c r="D7" s="8">
        <v>0.15</v>
      </c>
      <c r="E7" s="5">
        <v>354.8</v>
      </c>
      <c r="G7" s="9"/>
      <c r="H7" s="9"/>
      <c r="I7" s="9"/>
    </row>
    <row r="8" spans="2:9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9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9" x14ac:dyDescent="0.25">
      <c r="B11" s="85" t="s">
        <v>32</v>
      </c>
      <c r="C11" s="86"/>
      <c r="D11" s="80">
        <v>189.59</v>
      </c>
      <c r="E11" s="81"/>
    </row>
    <row r="14" spans="2:9" x14ac:dyDescent="0.25">
      <c r="B14" t="s">
        <v>135</v>
      </c>
    </row>
    <row r="15" spans="2:9" x14ac:dyDescent="0.25">
      <c r="B15" t="s">
        <v>134</v>
      </c>
    </row>
    <row r="16" spans="2:9" x14ac:dyDescent="0.25">
      <c r="B16" t="s">
        <v>136</v>
      </c>
    </row>
    <row r="18" spans="2:4" x14ac:dyDescent="0.25">
      <c r="B18" t="s">
        <v>138</v>
      </c>
    </row>
    <row r="19" spans="2:4" x14ac:dyDescent="0.25">
      <c r="B19" t="s">
        <v>139</v>
      </c>
      <c r="D19" s="54">
        <f>3090 - 269</f>
        <v>2821</v>
      </c>
    </row>
    <row r="21" spans="2:4" x14ac:dyDescent="0.25">
      <c r="B21" t="s">
        <v>140</v>
      </c>
    </row>
    <row r="22" spans="2:4" x14ac:dyDescent="0.25">
      <c r="B22" t="s">
        <v>141</v>
      </c>
      <c r="D22" s="54">
        <f>D19*D6</f>
        <v>211.57499999999999</v>
      </c>
    </row>
    <row r="24" spans="2:4" x14ac:dyDescent="0.25">
      <c r="B24" t="s">
        <v>142</v>
      </c>
    </row>
    <row r="25" spans="2:4" x14ac:dyDescent="0.25">
      <c r="B25" s="55" t="s">
        <v>143</v>
      </c>
      <c r="D25" s="55">
        <f>D22-E6</f>
        <v>68.774999999999977</v>
      </c>
    </row>
    <row r="27" spans="2:4" x14ac:dyDescent="0.25">
      <c r="B27" t="s">
        <v>145</v>
      </c>
    </row>
    <row r="30" spans="2:4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Yuri aoyama</cp:lastModifiedBy>
  <dcterms:created xsi:type="dcterms:W3CDTF">2022-05-17T20:06:52Z</dcterms:created>
  <dcterms:modified xsi:type="dcterms:W3CDTF">2022-06-23T14:06:47Z</dcterms:modified>
</cp:coreProperties>
</file>